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nas2023\intra\030301\間伐専用（正）\６年度\☆造林事業\02_R6造林標準単価\05 公表用単価\"/>
    </mc:Choice>
  </mc:AlternateContent>
  <bookViews>
    <workbookView xWindow="0" yWindow="0" windowWidth="18750" windowHeight="7905" tabRatio="893" activeTab="1"/>
  </bookViews>
  <sheets>
    <sheet name="表紙" sheetId="30" r:id="rId1"/>
    <sheet name="Ⅰ 植栽単価表" sheetId="1" r:id="rId2"/>
    <sheet name="Ⅱ 植栽(コンテナ)等" sheetId="60" r:id="rId3"/>
    <sheet name="Ⅲ 保育等(間伐・更新伐除く)" sheetId="20" r:id="rId4"/>
    <sheet name="Ⅴ 保育等(間伐・選木有)" sheetId="71" r:id="rId5"/>
    <sheet name="Ⅴ 保育等(間伐・選木無)" sheetId="97" r:id="rId6"/>
    <sheet name="Ⅳ 保育等(定性間伐・選木有)" sheetId="48" r:id="rId7"/>
    <sheet name="Ⅳ 保育等(定性間伐・選木無)" sheetId="96" r:id="rId8"/>
    <sheet name="Ⅵ 保育等(更新伐・定性・選木有)" sheetId="56" r:id="rId9"/>
    <sheet name="Ⅵ 保育等(更新伐・定性・選木無)" sheetId="98" r:id="rId10"/>
    <sheet name="Ⅶ 保育等(更新伐・列状・選木有)" sheetId="75" r:id="rId11"/>
    <sheet name="Ⅶ 保育等(更新伐・列状・選木無)" sheetId="99" r:id="rId12"/>
    <sheet name="【風倒木】特殊地拵え" sheetId="115" r:id="rId13"/>
    <sheet name="【風倒木】保育等(間伐・更新伐除く)" sheetId="116" r:id="rId14"/>
    <sheet name="【風倒木】保育等(更新伐・定性)" sheetId="117" r:id="rId15"/>
    <sheet name="【重要インフラ】保育等(更新伐・定性)" sheetId="118" r:id="rId16"/>
    <sheet name="【林層転換】一貫作業(皆伐・植栽（コンテナ）)" sheetId="112" r:id="rId17"/>
    <sheet name="【林層転換】一貫作業(皆伐・植栽（普通苗）)" sheetId="114" r:id="rId18"/>
    <sheet name="ﾈｯﾄ標準図" sheetId="82" r:id="rId19"/>
    <sheet name="チューブ標準図" sheetId="83" r:id="rId20"/>
    <sheet name="単木ネット標準図" sheetId="103" r:id="rId21"/>
    <sheet name="標準単価(森林作業道)" sheetId="119" r:id="rId22"/>
    <sheet name="（参考）単価表" sheetId="120" r:id="rId23"/>
    <sheet name="盛土基礎工" sheetId="121" r:id="rId24"/>
    <sheet name="鉄筋" sheetId="122" r:id="rId25"/>
    <sheet name="番線" sheetId="123" r:id="rId26"/>
  </sheets>
  <definedNames>
    <definedName name="_xlnm.Print_Area" localSheetId="22">'（参考）単価表'!$A$1:$H$61</definedName>
    <definedName name="_xlnm.Print_Area" localSheetId="15">'【重要インフラ】保育等(更新伐・定性)'!$A$1:$O$99</definedName>
    <definedName name="_xlnm.Print_Area" localSheetId="12">【風倒木】特殊地拵え!$A$1:$O$210</definedName>
    <definedName name="_xlnm.Print_Area" localSheetId="13">'【風倒木】保育等(間伐・更新伐除く)'!$A$1:$O$30</definedName>
    <definedName name="_xlnm.Print_Area" localSheetId="14">'【風倒木】保育等(更新伐・定性)'!$A$1:$O$261</definedName>
    <definedName name="_xlnm.Print_Area" localSheetId="16">'【林層転換】一貫作業(皆伐・植栽（コンテナ）)'!$A$1:$Q$168</definedName>
    <definedName name="_xlnm.Print_Area" localSheetId="17">'【林層転換】一貫作業(皆伐・植栽（普通苗）)'!$A$1:$Q$480</definedName>
    <definedName name="_xlnm.Print_Area" localSheetId="1">'Ⅰ 植栽単価表'!$A$1:$Q$310</definedName>
    <definedName name="_xlnm.Print_Area" localSheetId="2">'Ⅱ 植栽(コンテナ)等'!$A$1:$Q$294</definedName>
    <definedName name="_xlnm.Print_Area" localSheetId="3">'Ⅲ 保育等(間伐・更新伐除く)'!$A$1:$O$180</definedName>
    <definedName name="_xlnm.Print_Area" localSheetId="8">'Ⅵ 保育等(更新伐・定性・選木有)'!$A$1:$O$261</definedName>
    <definedName name="_xlnm.Print_Area" localSheetId="11">'Ⅶ 保育等(更新伐・列状・選木無)'!$A$1:$O$261</definedName>
    <definedName name="_xlnm.Print_Area" localSheetId="10">'Ⅶ 保育等(更新伐・列状・選木有)'!$A$1:$O$261</definedName>
    <definedName name="_xlnm.Print_Area" localSheetId="18">ﾈｯﾄ標準図!$A$1:$KG$180,ﾈｯﾄ標準図!$A$183:$KG$362</definedName>
    <definedName name="_xlnm.Print_Area" localSheetId="23">盛土基礎工!$A$1:$G$44</definedName>
    <definedName name="_xlnm.Print_Area" localSheetId="24">鉄筋!$A$1:$R$99</definedName>
    <definedName name="_xlnm.Print_Area" localSheetId="25">番線!$A$1:$X$85</definedName>
    <definedName name="_xlnm.Print_Area" localSheetId="21">'標準単価(森林作業道)'!$A$1:$G$38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99" i="122" l="1"/>
  <c r="H99" i="122"/>
  <c r="F99" i="122"/>
  <c r="D99" i="122"/>
  <c r="J99" i="122" s="1"/>
  <c r="I98" i="122"/>
  <c r="H98" i="122"/>
  <c r="F98" i="122"/>
  <c r="D98" i="122"/>
  <c r="J98" i="122" s="1"/>
  <c r="I97" i="122"/>
  <c r="J97" i="122" s="1"/>
  <c r="H97" i="122"/>
  <c r="F97" i="122"/>
  <c r="D97" i="122"/>
  <c r="H96" i="122"/>
  <c r="F96" i="122"/>
  <c r="I96" i="122" s="1"/>
  <c r="J96" i="122" s="1"/>
  <c r="D96" i="122"/>
  <c r="O95" i="122"/>
  <c r="I95" i="122"/>
  <c r="H95" i="122"/>
  <c r="F95" i="122"/>
  <c r="D95" i="122"/>
  <c r="J95" i="122" s="1"/>
  <c r="O94" i="122"/>
  <c r="H94" i="122"/>
  <c r="F94" i="122"/>
  <c r="I94" i="122" s="1"/>
  <c r="J94" i="122" s="1"/>
  <c r="D94" i="122"/>
  <c r="O93" i="122"/>
  <c r="I93" i="122"/>
  <c r="H93" i="122"/>
  <c r="F93" i="122"/>
  <c r="D93" i="122"/>
  <c r="J93" i="122" s="1"/>
  <c r="I92" i="122"/>
  <c r="J92" i="122" s="1"/>
  <c r="H92" i="122"/>
  <c r="F92" i="122"/>
  <c r="D92" i="122"/>
  <c r="H91" i="122"/>
  <c r="I91" i="122" s="1"/>
  <c r="J91" i="122" s="1"/>
  <c r="F91" i="122"/>
  <c r="D91" i="122"/>
  <c r="H89" i="122"/>
  <c r="F89" i="122"/>
  <c r="D89" i="122"/>
  <c r="A42" i="30" l="1"/>
  <c r="A47" i="30"/>
  <c r="A43" i="30" l="1"/>
</calcChain>
</file>

<file path=xl/sharedStrings.xml><?xml version="1.0" encoding="utf-8"?>
<sst xmlns="http://schemas.openxmlformats.org/spreadsheetml/2006/main" count="7452" uniqueCount="713">
  <si>
    <t>人　工　造　林　・　樹　下　植　栽　標　準　単　価　表　（　ｈａ　当　た　り　）</t>
    <rPh sb="0" eb="1">
      <t>ヒト</t>
    </rPh>
    <rPh sb="2" eb="3">
      <t>コウ</t>
    </rPh>
    <rPh sb="4" eb="5">
      <t>ヅクリ</t>
    </rPh>
    <rPh sb="6" eb="7">
      <t>リン</t>
    </rPh>
    <rPh sb="10" eb="11">
      <t>キ</t>
    </rPh>
    <rPh sb="12" eb="13">
      <t>シタ</t>
    </rPh>
    <rPh sb="14" eb="15">
      <t>ショク</t>
    </rPh>
    <rPh sb="16" eb="17">
      <t>サイ</t>
    </rPh>
    <rPh sb="18" eb="19">
      <t>シルベ</t>
    </rPh>
    <rPh sb="20" eb="21">
      <t>ジュン</t>
    </rPh>
    <rPh sb="22" eb="23">
      <t>タン</t>
    </rPh>
    <rPh sb="24" eb="25">
      <t>アタイ</t>
    </rPh>
    <rPh sb="26" eb="27">
      <t>オモテ</t>
    </rPh>
    <rPh sb="33" eb="34">
      <t>ア</t>
    </rPh>
    <phoneticPr fontId="2"/>
  </si>
  <si>
    <t>その１</t>
  </si>
  <si>
    <t>改良Ａ</t>
    <rPh sb="0" eb="2">
      <t>カイリョウ</t>
    </rPh>
    <phoneticPr fontId="2"/>
  </si>
  <si>
    <t>消費税抜き　　　標準単価</t>
    <rPh sb="0" eb="3">
      <t>ショウヒゼイ</t>
    </rPh>
    <rPh sb="3" eb="4">
      <t>ヌ</t>
    </rPh>
    <rPh sb="8" eb="10">
      <t>ヒョウジュン</t>
    </rPh>
    <rPh sb="10" eb="12">
      <t>タンカ</t>
    </rPh>
    <phoneticPr fontId="2"/>
  </si>
  <si>
    <t>人件費及び資材費に消費税を含めた標準単価(%は間接費率)</t>
    <rPh sb="0" eb="3">
      <t>ジンケンヒ</t>
    </rPh>
    <rPh sb="3" eb="4">
      <t>オヨ</t>
    </rPh>
    <rPh sb="5" eb="8">
      <t>シザイヒ</t>
    </rPh>
    <rPh sb="9" eb="12">
      <t>ショウヒゼイ</t>
    </rPh>
    <rPh sb="13" eb="14">
      <t>フク</t>
    </rPh>
    <rPh sb="16" eb="18">
      <t>ヒョウジュン</t>
    </rPh>
    <rPh sb="18" eb="20">
      <t>タンカ</t>
    </rPh>
    <rPh sb="23" eb="25">
      <t>カンセツ</t>
    </rPh>
    <rPh sb="25" eb="26">
      <t>ヒ</t>
    </rPh>
    <rPh sb="26" eb="27">
      <t>リツ</t>
    </rPh>
    <phoneticPr fontId="2"/>
  </si>
  <si>
    <t>本数</t>
    <rPh sb="0" eb="2">
      <t>ホンスウ</t>
    </rPh>
    <phoneticPr fontId="2"/>
  </si>
  <si>
    <t>事業体</t>
    <rPh sb="0" eb="3">
      <t>ジギョウタイ</t>
    </rPh>
    <phoneticPr fontId="2"/>
  </si>
  <si>
    <t>資材費に消費税を含めた標準単価(%は間接費率)</t>
    <rPh sb="0" eb="3">
      <t>シザイヒ</t>
    </rPh>
    <rPh sb="4" eb="7">
      <t>ショウヒゼイ</t>
    </rPh>
    <rPh sb="8" eb="9">
      <t>フク</t>
    </rPh>
    <rPh sb="11" eb="13">
      <t>ヒョウジュン</t>
    </rPh>
    <rPh sb="13" eb="15">
      <t>タンカ</t>
    </rPh>
    <rPh sb="18" eb="20">
      <t>カンセツ</t>
    </rPh>
    <rPh sb="20" eb="22">
      <t>ヒリツ</t>
    </rPh>
    <phoneticPr fontId="2"/>
  </si>
  <si>
    <t>間伐(列状)③本格架線系１</t>
    <rPh sb="0" eb="2">
      <t>カンバツ</t>
    </rPh>
    <rPh sb="9" eb="11">
      <t>カセン</t>
    </rPh>
    <rPh sb="11" eb="12">
      <t>ケイ</t>
    </rPh>
    <phoneticPr fontId="2"/>
  </si>
  <si>
    <t>下刈りＡ－１</t>
    <rPh sb="0" eb="1">
      <t>シタ</t>
    </rPh>
    <rPh sb="1" eb="2">
      <t>ガ</t>
    </rPh>
    <phoneticPr fontId="2"/>
  </si>
  <si>
    <t>樹種</t>
    <rPh sb="0" eb="2">
      <t>ジュシュ</t>
    </rPh>
    <phoneticPr fontId="2"/>
  </si>
  <si>
    <t>作業種</t>
    <rPh sb="0" eb="2">
      <t>サギョウ</t>
    </rPh>
    <rPh sb="2" eb="3">
      <t>シュ</t>
    </rPh>
    <phoneticPr fontId="2"/>
  </si>
  <si>
    <t>更新伐(定性)②車両系６</t>
    <rPh sb="4" eb="6">
      <t>テイセイ</t>
    </rPh>
    <rPh sb="8" eb="10">
      <t>シャリョウ</t>
    </rPh>
    <rPh sb="10" eb="11">
      <t>ケイ</t>
    </rPh>
    <phoneticPr fontId="2"/>
  </si>
  <si>
    <t>受託造林</t>
    <rPh sb="0" eb="2">
      <t>ジュタク</t>
    </rPh>
    <rPh sb="2" eb="4">
      <t>ゾウリン</t>
    </rPh>
    <phoneticPr fontId="2"/>
  </si>
  <si>
    <t>計算根拠</t>
    <rPh sb="0" eb="2">
      <t>ケイサン</t>
    </rPh>
    <rPh sb="2" eb="4">
      <t>コンキョ</t>
    </rPh>
    <phoneticPr fontId="2"/>
  </si>
  <si>
    <t>更新伐(定性)②本格架線系５</t>
    <rPh sb="4" eb="6">
      <t>テイセイ</t>
    </rPh>
    <rPh sb="10" eb="12">
      <t>カセン</t>
    </rPh>
    <rPh sb="12" eb="13">
      <t>ケイ</t>
    </rPh>
    <phoneticPr fontId="2"/>
  </si>
  <si>
    <t>ス    ギ</t>
  </si>
  <si>
    <t>ヒ ノ キ</t>
  </si>
  <si>
    <t>クヌギ等</t>
    <rPh sb="3" eb="4">
      <t>トウ</t>
    </rPh>
    <phoneticPr fontId="2"/>
  </si>
  <si>
    <t>更新伐(列状)①車両系１</t>
    <rPh sb="8" eb="10">
      <t>シャリョウ</t>
    </rPh>
    <rPh sb="10" eb="11">
      <t>ケイ</t>
    </rPh>
    <phoneticPr fontId="2"/>
  </si>
  <si>
    <t>更新伐(列状)②車両系７</t>
    <rPh sb="8" eb="10">
      <t>シャリョウ</t>
    </rPh>
    <rPh sb="10" eb="11">
      <t>ケイ</t>
    </rPh>
    <phoneticPr fontId="2"/>
  </si>
  <si>
    <t>保育（間伐・更新伐除く）等標準単価表（ha、ｍ当たり）</t>
    <rPh sb="0" eb="1">
      <t>タモツ</t>
    </rPh>
    <rPh sb="1" eb="2">
      <t>イク</t>
    </rPh>
    <rPh sb="3" eb="5">
      <t>カンバツ</t>
    </rPh>
    <rPh sb="6" eb="8">
      <t>コウシン</t>
    </rPh>
    <rPh sb="8" eb="9">
      <t>バツ</t>
    </rPh>
    <rPh sb="9" eb="10">
      <t>ノゾ</t>
    </rPh>
    <rPh sb="12" eb="13">
      <t>トウ</t>
    </rPh>
    <rPh sb="13" eb="14">
      <t>シルベ</t>
    </rPh>
    <rPh sb="14" eb="15">
      <t>ジュン</t>
    </rPh>
    <rPh sb="15" eb="16">
      <t>タン</t>
    </rPh>
    <rPh sb="16" eb="17">
      <t>アタイ</t>
    </rPh>
    <rPh sb="17" eb="18">
      <t>ヒョウ</t>
    </rPh>
    <rPh sb="23" eb="24">
      <t>ア</t>
    </rPh>
    <phoneticPr fontId="2"/>
  </si>
  <si>
    <t>ケヤキ等</t>
    <rPh sb="3" eb="4">
      <t>トウ</t>
    </rPh>
    <phoneticPr fontId="2"/>
  </si>
  <si>
    <t>更新伐(定性)①本格架線系３</t>
    <rPh sb="4" eb="6">
      <t>テイセイ</t>
    </rPh>
    <rPh sb="10" eb="12">
      <t>カセン</t>
    </rPh>
    <rPh sb="12" eb="13">
      <t>ケイ</t>
    </rPh>
    <phoneticPr fontId="2"/>
  </si>
  <si>
    <t>更新伐(列状)③車両系２</t>
    <rPh sb="8" eb="10">
      <t>シャリョウ</t>
    </rPh>
    <rPh sb="10" eb="11">
      <t>ケイ</t>
    </rPh>
    <phoneticPr fontId="2"/>
  </si>
  <si>
    <t>間伐(定性)①本格架線系５</t>
    <rPh sb="0" eb="2">
      <t>カンバツ</t>
    </rPh>
    <rPh sb="3" eb="5">
      <t>テイセイ</t>
    </rPh>
    <rPh sb="9" eb="11">
      <t>カセン</t>
    </rPh>
    <rPh sb="11" eb="12">
      <t>ケイ</t>
    </rPh>
    <phoneticPr fontId="2"/>
  </si>
  <si>
    <t>更新伐(定性)①車両系６</t>
    <rPh sb="4" eb="6">
      <t>テイセイ</t>
    </rPh>
    <rPh sb="8" eb="10">
      <t>シャリョウ</t>
    </rPh>
    <rPh sb="10" eb="11">
      <t>ケイ</t>
    </rPh>
    <phoneticPr fontId="2"/>
  </si>
  <si>
    <t>更新伐(列状)②車両系９</t>
    <rPh sb="8" eb="10">
      <t>シャリョウ</t>
    </rPh>
    <rPh sb="10" eb="11">
      <t>ケイ</t>
    </rPh>
    <phoneticPr fontId="2"/>
  </si>
  <si>
    <t>混交率　70%以上</t>
    <rPh sb="0" eb="1">
      <t>コン</t>
    </rPh>
    <rPh sb="2" eb="3">
      <t>リツ</t>
    </rPh>
    <rPh sb="7" eb="9">
      <t>イジョウ</t>
    </rPh>
    <phoneticPr fontId="2"/>
  </si>
  <si>
    <t>更新伐(列状)②本格架線系６</t>
    <rPh sb="10" eb="12">
      <t>カセン</t>
    </rPh>
    <rPh sb="12" eb="13">
      <t>ケイ</t>
    </rPh>
    <phoneticPr fontId="2"/>
  </si>
  <si>
    <t>消費税抜き標準単価(%は間接費率)</t>
    <rPh sb="0" eb="3">
      <t>ショウヒゼイ</t>
    </rPh>
    <rPh sb="3" eb="4">
      <t>ヌ</t>
    </rPh>
    <rPh sb="5" eb="7">
      <t>ヒョウジュン</t>
    </rPh>
    <rPh sb="7" eb="9">
      <t>タンカ</t>
    </rPh>
    <phoneticPr fontId="2"/>
  </si>
  <si>
    <t>保育間伐Ａ②　定性・選木あり</t>
    <rPh sb="0" eb="2">
      <t>ホイク</t>
    </rPh>
    <rPh sb="2" eb="4">
      <t>カンバツ</t>
    </rPh>
    <rPh sb="7" eb="9">
      <t>テイセイ</t>
    </rPh>
    <phoneticPr fontId="2"/>
  </si>
  <si>
    <t>H=140cm</t>
  </si>
  <si>
    <t>鳥獣害防止ネットＢ－３</t>
    <rPh sb="0" eb="2">
      <t>チョウジュウ</t>
    </rPh>
    <rPh sb="2" eb="3">
      <t>ガイ</t>
    </rPh>
    <rPh sb="3" eb="5">
      <t>ボウシ</t>
    </rPh>
    <phoneticPr fontId="2"/>
  </si>
  <si>
    <t>改良Ｂ</t>
    <rPh sb="0" eb="2">
      <t>カイリョウ</t>
    </rPh>
    <phoneticPr fontId="2"/>
  </si>
  <si>
    <t>植栽本数</t>
    <rPh sb="0" eb="2">
      <t>ショクサイ</t>
    </rPh>
    <rPh sb="2" eb="4">
      <t>ホンスウ</t>
    </rPh>
    <phoneticPr fontId="2"/>
  </si>
  <si>
    <t>更新伐(列状)③本格架線系８</t>
    <rPh sb="10" eb="12">
      <t>カセン</t>
    </rPh>
    <rPh sb="12" eb="13">
      <t>ケイ</t>
    </rPh>
    <phoneticPr fontId="2"/>
  </si>
  <si>
    <t>間伐(列状)①本格架線系５</t>
    <rPh sb="0" eb="2">
      <t>カンバツ</t>
    </rPh>
    <rPh sb="9" eb="11">
      <t>カセン</t>
    </rPh>
    <rPh sb="11" eb="12">
      <t>ケイ</t>
    </rPh>
    <phoneticPr fontId="2"/>
  </si>
  <si>
    <t>更新伐(定性)②本格架線系８</t>
    <rPh sb="4" eb="6">
      <t>テイセイ</t>
    </rPh>
    <rPh sb="10" eb="12">
      <t>カセン</t>
    </rPh>
    <rPh sb="12" eb="13">
      <t>ケイ</t>
    </rPh>
    <phoneticPr fontId="2"/>
  </si>
  <si>
    <t>更新伐(列状)②車両系３</t>
    <rPh sb="8" eb="10">
      <t>シャリョウ</t>
    </rPh>
    <rPh sb="10" eb="11">
      <t>ケイ</t>
    </rPh>
    <phoneticPr fontId="2"/>
  </si>
  <si>
    <t>更新伐(定性)①車両系３</t>
    <rPh sb="4" eb="6">
      <t>テイセイ</t>
    </rPh>
    <rPh sb="8" eb="10">
      <t>シャリョウ</t>
    </rPh>
    <rPh sb="10" eb="11">
      <t>ケイ</t>
    </rPh>
    <phoneticPr fontId="2"/>
  </si>
  <si>
    <t>間伐(定性)③本格架線系８</t>
    <rPh sb="0" eb="2">
      <t>カンバツ</t>
    </rPh>
    <rPh sb="3" eb="5">
      <t>テイセイ</t>
    </rPh>
    <rPh sb="9" eb="11">
      <t>カセン</t>
    </rPh>
    <rPh sb="11" eb="12">
      <t>ケイ</t>
    </rPh>
    <phoneticPr fontId="2"/>
  </si>
  <si>
    <t>３年生から５年生以下</t>
    <rPh sb="1" eb="3">
      <t>ネンセイ</t>
    </rPh>
    <rPh sb="6" eb="8">
      <t>ネンセイ</t>
    </rPh>
    <rPh sb="8" eb="10">
      <t>イカ</t>
    </rPh>
    <phoneticPr fontId="2"/>
  </si>
  <si>
    <t>間伐(定性)③本格架線系３</t>
    <rPh sb="0" eb="2">
      <t>カンバツ</t>
    </rPh>
    <rPh sb="3" eb="5">
      <t>テイセイ</t>
    </rPh>
    <rPh sb="9" eb="11">
      <t>カセン</t>
    </rPh>
    <rPh sb="11" eb="12">
      <t>ケイ</t>
    </rPh>
    <phoneticPr fontId="2"/>
  </si>
  <si>
    <t>更新伐(定性)①本格架線系５</t>
    <rPh sb="4" eb="6">
      <t>テイセイ</t>
    </rPh>
    <rPh sb="10" eb="12">
      <t>カセン</t>
    </rPh>
    <rPh sb="12" eb="13">
      <t>ケイ</t>
    </rPh>
    <phoneticPr fontId="2"/>
  </si>
  <si>
    <t>鳥獣害防止ネットＣ－１</t>
    <rPh sb="0" eb="2">
      <t>チョウジュウ</t>
    </rPh>
    <rPh sb="2" eb="3">
      <t>ガイ</t>
    </rPh>
    <rPh sb="3" eb="5">
      <t>ボウシ</t>
    </rPh>
    <phoneticPr fontId="2"/>
  </si>
  <si>
    <t>令和６年度高知県造林事業標準単価表</t>
    <rPh sb="0" eb="2">
      <t>レイワ</t>
    </rPh>
    <rPh sb="3" eb="5">
      <t>ネンド</t>
    </rPh>
    <rPh sb="5" eb="8">
      <t>コウチケン</t>
    </rPh>
    <rPh sb="8" eb="10">
      <t>ゾウリン</t>
    </rPh>
    <rPh sb="10" eb="12">
      <t>ジギョウ</t>
    </rPh>
    <rPh sb="12" eb="14">
      <t>ヒョウジュン</t>
    </rPh>
    <rPh sb="14" eb="17">
      <t>タンカヒョウ</t>
    </rPh>
    <phoneticPr fontId="2"/>
  </si>
  <si>
    <t>鳥獣害防止ネットＢ－２</t>
    <rPh sb="0" eb="2">
      <t>チョウジュウ</t>
    </rPh>
    <rPh sb="2" eb="3">
      <t>ガイ</t>
    </rPh>
    <rPh sb="3" eb="5">
      <t>ボウシ</t>
    </rPh>
    <phoneticPr fontId="2"/>
  </si>
  <si>
    <t>更新伐(列状)②本格架線系２</t>
    <rPh sb="10" eb="12">
      <t>カセン</t>
    </rPh>
    <rPh sb="12" eb="13">
      <t>ケイ</t>
    </rPh>
    <phoneticPr fontId="2"/>
  </si>
  <si>
    <t>補助ﾈｯﾄ分離型
高さ
1.8m～2.0m未満
網目100mm以下</t>
    <rPh sb="5" eb="7">
      <t>ブンリ</t>
    </rPh>
    <rPh sb="7" eb="8">
      <t>ガタ</t>
    </rPh>
    <rPh sb="9" eb="10">
      <t>タカ</t>
    </rPh>
    <rPh sb="21" eb="23">
      <t>ミマン</t>
    </rPh>
    <phoneticPr fontId="2"/>
  </si>
  <si>
    <t>1,500本以上</t>
    <rPh sb="5" eb="6">
      <t>ホン</t>
    </rPh>
    <rPh sb="6" eb="8">
      <t>イジョウ</t>
    </rPh>
    <phoneticPr fontId="2"/>
  </si>
  <si>
    <t>更新伐(定性)②車両系２</t>
    <rPh sb="4" eb="6">
      <t>テイセイ</t>
    </rPh>
    <rPh sb="8" eb="10">
      <t>シャリョウ</t>
    </rPh>
    <rPh sb="10" eb="11">
      <t>ケイ</t>
    </rPh>
    <phoneticPr fontId="2"/>
  </si>
  <si>
    <t>更新伐(列状)①車両系３</t>
    <rPh sb="8" eb="10">
      <t>シャリョウ</t>
    </rPh>
    <rPh sb="10" eb="11">
      <t>ケイ</t>
    </rPh>
    <phoneticPr fontId="2"/>
  </si>
  <si>
    <t>更新伐(列状)①本格架線系２</t>
    <rPh sb="10" eb="12">
      <t>カセン</t>
    </rPh>
    <rPh sb="12" eb="13">
      <t>ケイ</t>
    </rPh>
    <phoneticPr fontId="2"/>
  </si>
  <si>
    <t>鳥獣害防止ネットＤ－１</t>
    <rPh sb="0" eb="2">
      <t>チョウジュウ</t>
    </rPh>
    <rPh sb="2" eb="3">
      <t>ガイ</t>
    </rPh>
    <rPh sb="3" eb="5">
      <t>ボウシ</t>
    </rPh>
    <phoneticPr fontId="2"/>
  </si>
  <si>
    <t>更新伐(列状)①車両系２</t>
    <rPh sb="8" eb="10">
      <t>シャリョウ</t>
    </rPh>
    <rPh sb="10" eb="11">
      <t>ケイ</t>
    </rPh>
    <phoneticPr fontId="2"/>
  </si>
  <si>
    <t>人 工 造 林（コンテナ苗）　・　特 殊 地 拵 標 準 単 価 表（　ｈａ 当 た り　）</t>
    <rPh sb="0" eb="1">
      <t>ヒト</t>
    </rPh>
    <rPh sb="2" eb="3">
      <t>コウ</t>
    </rPh>
    <rPh sb="4" eb="5">
      <t>ヅクリ</t>
    </rPh>
    <rPh sb="6" eb="7">
      <t>リン</t>
    </rPh>
    <rPh sb="12" eb="13">
      <t>ナエ</t>
    </rPh>
    <rPh sb="17" eb="18">
      <t>トク</t>
    </rPh>
    <rPh sb="19" eb="20">
      <t>コト</t>
    </rPh>
    <rPh sb="21" eb="22">
      <t>ジ</t>
    </rPh>
    <rPh sb="23" eb="24">
      <t>コシラエ</t>
    </rPh>
    <rPh sb="25" eb="26">
      <t>シルベ</t>
    </rPh>
    <rPh sb="27" eb="28">
      <t>ジュン</t>
    </rPh>
    <rPh sb="29" eb="30">
      <t>タン</t>
    </rPh>
    <rPh sb="31" eb="32">
      <t>アタイ</t>
    </rPh>
    <rPh sb="33" eb="34">
      <t>オモテ</t>
    </rPh>
    <rPh sb="39" eb="40">
      <t>ア</t>
    </rPh>
    <phoneticPr fontId="2"/>
  </si>
  <si>
    <t>更新伐(定性)②簡易架線系７</t>
    <rPh sb="4" eb="6">
      <t>テイセイ</t>
    </rPh>
    <rPh sb="8" eb="10">
      <t>カンイ</t>
    </rPh>
    <rPh sb="10" eb="12">
      <t>カセン</t>
    </rPh>
    <rPh sb="12" eb="13">
      <t>ケイ</t>
    </rPh>
    <phoneticPr fontId="2"/>
  </si>
  <si>
    <t>雪起こし</t>
    <rPh sb="0" eb="1">
      <t>ユキ</t>
    </rPh>
    <rPh sb="1" eb="2">
      <t>オ</t>
    </rPh>
    <phoneticPr fontId="2"/>
  </si>
  <si>
    <t>更新伐(列状)①車両系４</t>
    <rPh sb="8" eb="10">
      <t>シャリョウ</t>
    </rPh>
    <rPh sb="10" eb="11">
      <t>ケイ</t>
    </rPh>
    <phoneticPr fontId="2"/>
  </si>
  <si>
    <t>更新伐(列状)③本格架線系９</t>
    <rPh sb="10" eb="12">
      <t>カセン</t>
    </rPh>
    <rPh sb="12" eb="13">
      <t>ケイ</t>
    </rPh>
    <phoneticPr fontId="2"/>
  </si>
  <si>
    <t>間伐(列状)①本格架線系９</t>
    <rPh sb="0" eb="2">
      <t>カンバツ</t>
    </rPh>
    <rPh sb="9" eb="11">
      <t>カセン</t>
    </rPh>
    <rPh sb="11" eb="12">
      <t>ケイ</t>
    </rPh>
    <phoneticPr fontId="2"/>
  </si>
  <si>
    <t>間伐(列状)②本格架線系７</t>
    <rPh sb="0" eb="2">
      <t>カンバツ</t>
    </rPh>
    <rPh sb="9" eb="11">
      <t>カセン</t>
    </rPh>
    <rPh sb="11" eb="12">
      <t>ケイ</t>
    </rPh>
    <phoneticPr fontId="2"/>
  </si>
  <si>
    <t>更新伐(列状)①車両系９</t>
    <rPh sb="8" eb="10">
      <t>シャリョウ</t>
    </rPh>
    <rPh sb="10" eb="11">
      <t>ケイ</t>
    </rPh>
    <phoneticPr fontId="2"/>
  </si>
  <si>
    <t>搬出材積(10m3以上20m3未満）</t>
    <rPh sb="0" eb="2">
      <t>ハンシュツ</t>
    </rPh>
    <rPh sb="2" eb="3">
      <t>ザイ</t>
    </rPh>
    <rPh sb="3" eb="4">
      <t>セキ</t>
    </rPh>
    <rPh sb="9" eb="11">
      <t>イジョウ</t>
    </rPh>
    <rPh sb="15" eb="17">
      <t>ミマン</t>
    </rPh>
    <phoneticPr fontId="2"/>
  </si>
  <si>
    <t>更新伐(列状)①簡易架線系２</t>
    <rPh sb="8" eb="10">
      <t>カンイ</t>
    </rPh>
    <rPh sb="10" eb="12">
      <t>カセン</t>
    </rPh>
    <rPh sb="12" eb="13">
      <t>ケイ</t>
    </rPh>
    <phoneticPr fontId="2"/>
  </si>
  <si>
    <t>食害防止単木保護ネットＢ</t>
    <rPh sb="0" eb="2">
      <t>ショクガイ</t>
    </rPh>
    <rPh sb="2" eb="4">
      <t>ボウシ</t>
    </rPh>
    <rPh sb="4" eb="6">
      <t>タンボク</t>
    </rPh>
    <rPh sb="6" eb="8">
      <t>ホゴ</t>
    </rPh>
    <phoneticPr fontId="2"/>
  </si>
  <si>
    <t>更新伐(列状)①簡易架線系８</t>
    <rPh sb="8" eb="10">
      <t>カンイ</t>
    </rPh>
    <rPh sb="10" eb="12">
      <t>カセン</t>
    </rPh>
    <rPh sb="12" eb="13">
      <t>ケイ</t>
    </rPh>
    <phoneticPr fontId="2"/>
  </si>
  <si>
    <t>鳥獣害防止ネットＡ－１</t>
    <rPh sb="0" eb="2">
      <t>チョウジュウ</t>
    </rPh>
    <rPh sb="2" eb="3">
      <t>ガイ</t>
    </rPh>
    <rPh sb="3" eb="5">
      <t>ボウシ</t>
    </rPh>
    <phoneticPr fontId="2"/>
  </si>
  <si>
    <t>植栽　　　　　　　(地拵無)</t>
    <rPh sb="0" eb="2">
      <t>ショクサイ</t>
    </rPh>
    <rPh sb="10" eb="11">
      <t>ジ</t>
    </rPh>
    <rPh sb="11" eb="12">
      <t>コシラ</t>
    </rPh>
    <rPh sb="12" eb="13">
      <t>ナ</t>
    </rPh>
    <phoneticPr fontId="2"/>
  </si>
  <si>
    <t>間伐(列状)①本格架線系２</t>
    <rPh sb="0" eb="2">
      <t>カンバツ</t>
    </rPh>
    <rPh sb="9" eb="11">
      <t>カセン</t>
    </rPh>
    <rPh sb="11" eb="12">
      <t>ケイ</t>
    </rPh>
    <phoneticPr fontId="2"/>
  </si>
  <si>
    <t>更新伐(定性)①本格架線系６</t>
    <rPh sb="4" eb="6">
      <t>テイセイ</t>
    </rPh>
    <rPh sb="10" eb="12">
      <t>カセン</t>
    </rPh>
    <rPh sb="12" eb="13">
      <t>ケイ</t>
    </rPh>
    <phoneticPr fontId="2"/>
  </si>
  <si>
    <t>更新伐(列状)①本格架線系６</t>
    <rPh sb="10" eb="12">
      <t>カセン</t>
    </rPh>
    <rPh sb="12" eb="13">
      <t>ケイ</t>
    </rPh>
    <phoneticPr fontId="2"/>
  </si>
  <si>
    <t>更新伐(列状)③本格架線系５</t>
    <rPh sb="10" eb="12">
      <t>カセン</t>
    </rPh>
    <rPh sb="12" eb="13">
      <t>ケイ</t>
    </rPh>
    <phoneticPr fontId="2"/>
  </si>
  <si>
    <t>保育間伐Ｂ①　定性・選木あり</t>
    <rPh sb="0" eb="2">
      <t>ホイク</t>
    </rPh>
    <rPh sb="2" eb="4">
      <t>カンバツ</t>
    </rPh>
    <rPh sb="7" eb="9">
      <t>テイセイ</t>
    </rPh>
    <rPh sb="10" eb="12">
      <t>センボク</t>
    </rPh>
    <phoneticPr fontId="2"/>
  </si>
  <si>
    <t>間伐(定性)②本格架線系６</t>
    <rPh sb="0" eb="2">
      <t>カンバツ</t>
    </rPh>
    <rPh sb="3" eb="5">
      <t>テイセイ</t>
    </rPh>
    <rPh sb="9" eb="11">
      <t>カセン</t>
    </rPh>
    <rPh sb="11" eb="12">
      <t>ケイ</t>
    </rPh>
    <phoneticPr fontId="2"/>
  </si>
  <si>
    <t>その２</t>
  </si>
  <si>
    <t>間伐(定性)①本格架線系２</t>
    <rPh sb="0" eb="2">
      <t>カンバツ</t>
    </rPh>
    <rPh sb="3" eb="5">
      <t>テイセイ</t>
    </rPh>
    <rPh sb="9" eb="11">
      <t>カセン</t>
    </rPh>
    <rPh sb="11" eb="12">
      <t>ケイ</t>
    </rPh>
    <phoneticPr fontId="2"/>
  </si>
  <si>
    <t>鳥獣害防止ネットＤ－２</t>
    <rPh sb="0" eb="2">
      <t>チョウジュウ</t>
    </rPh>
    <rPh sb="2" eb="3">
      <t>ガイ</t>
    </rPh>
    <rPh sb="3" eb="5">
      <t>ボウシ</t>
    </rPh>
    <phoneticPr fontId="2"/>
  </si>
  <si>
    <t>刈り払い機使用</t>
    <rPh sb="0" eb="1">
      <t>カ</t>
    </rPh>
    <rPh sb="2" eb="3">
      <t>ハラ</t>
    </rPh>
    <rPh sb="4" eb="5">
      <t>キ</t>
    </rPh>
    <rPh sb="5" eb="7">
      <t>シヨウ</t>
    </rPh>
    <phoneticPr fontId="2"/>
  </si>
  <si>
    <t>間伐(列状)①本格架線系８</t>
    <rPh sb="0" eb="2">
      <t>カンバツ</t>
    </rPh>
    <rPh sb="9" eb="11">
      <t>カセン</t>
    </rPh>
    <rPh sb="11" eb="12">
      <t>ケイ</t>
    </rPh>
    <phoneticPr fontId="2"/>
  </si>
  <si>
    <t>更新伐(列状)①本格架線系９</t>
    <rPh sb="10" eb="12">
      <t>カセン</t>
    </rPh>
    <rPh sb="12" eb="13">
      <t>ケイ</t>
    </rPh>
    <phoneticPr fontId="2"/>
  </si>
  <si>
    <t>搬出材積(30m3以上40m3未満）</t>
    <rPh sb="0" eb="2">
      <t>ハンシュツ</t>
    </rPh>
    <rPh sb="2" eb="3">
      <t>ザイ</t>
    </rPh>
    <rPh sb="3" eb="4">
      <t>セキ</t>
    </rPh>
    <rPh sb="9" eb="11">
      <t>イジョウ</t>
    </rPh>
    <rPh sb="15" eb="17">
      <t>ミマン</t>
    </rPh>
    <phoneticPr fontId="2"/>
  </si>
  <si>
    <t>間伐(定性)③本格架線系４</t>
    <rPh sb="0" eb="2">
      <t>カンバツ</t>
    </rPh>
    <rPh sb="3" eb="5">
      <t>テイセイ</t>
    </rPh>
    <rPh sb="9" eb="11">
      <t>カセン</t>
    </rPh>
    <rPh sb="11" eb="12">
      <t>ケイ</t>
    </rPh>
    <phoneticPr fontId="2"/>
  </si>
  <si>
    <t>除伐</t>
    <rPh sb="0" eb="2">
      <t>ジョバツ</t>
    </rPh>
    <phoneticPr fontId="2"/>
  </si>
  <si>
    <t>更新伐(列状)②本格架線系１</t>
    <rPh sb="10" eb="12">
      <t>カセン</t>
    </rPh>
    <rPh sb="12" eb="13">
      <t>ケイ</t>
    </rPh>
    <phoneticPr fontId="2"/>
  </si>
  <si>
    <t>支柱間隔３m以下</t>
    <rPh sb="0" eb="2">
      <t>シチュウ</t>
    </rPh>
    <rPh sb="2" eb="4">
      <t>カンカク</t>
    </rPh>
    <rPh sb="6" eb="8">
      <t>イカ</t>
    </rPh>
    <phoneticPr fontId="2"/>
  </si>
  <si>
    <t>更新伐(列状)①簡易架線系３</t>
    <rPh sb="8" eb="10">
      <t>カンイ</t>
    </rPh>
    <rPh sb="10" eb="12">
      <t>カセン</t>
    </rPh>
    <rPh sb="12" eb="13">
      <t>ケイ</t>
    </rPh>
    <phoneticPr fontId="2"/>
  </si>
  <si>
    <t>更新伐(定性)①車両系８</t>
    <rPh sb="4" eb="6">
      <t>テイセイ</t>
    </rPh>
    <rPh sb="8" eb="10">
      <t>シャリョウ</t>
    </rPh>
    <rPh sb="10" eb="11">
      <t>ケイ</t>
    </rPh>
    <phoneticPr fontId="2"/>
  </si>
  <si>
    <t>更新伐(列状)③車両系９</t>
    <rPh sb="8" eb="10">
      <t>シャリョウ</t>
    </rPh>
    <rPh sb="10" eb="11">
      <t>ケイ</t>
    </rPh>
    <phoneticPr fontId="2"/>
  </si>
  <si>
    <t>更新伐(定性)②本格架線系９</t>
    <rPh sb="4" eb="6">
      <t>テイセイ</t>
    </rPh>
    <rPh sb="10" eb="12">
      <t>カセン</t>
    </rPh>
    <rPh sb="12" eb="13">
      <t>ケイ</t>
    </rPh>
    <phoneticPr fontId="2"/>
  </si>
  <si>
    <t>その３</t>
  </si>
  <si>
    <t>作業種区分</t>
    <rPh sb="0" eb="2">
      <t>サギョウ</t>
    </rPh>
    <rPh sb="2" eb="3">
      <t>シュ</t>
    </rPh>
    <rPh sb="3" eb="4">
      <t>ク</t>
    </rPh>
    <phoneticPr fontId="2"/>
  </si>
  <si>
    <t>更新伐(定性)②本格架線系３</t>
    <rPh sb="4" eb="6">
      <t>テイセイ</t>
    </rPh>
    <rPh sb="10" eb="12">
      <t>カセン</t>
    </rPh>
    <rPh sb="12" eb="13">
      <t>ケイ</t>
    </rPh>
    <phoneticPr fontId="2"/>
  </si>
  <si>
    <t>更新伐(列状)②簡易架線系１</t>
    <rPh sb="8" eb="10">
      <t>カンイ</t>
    </rPh>
    <rPh sb="10" eb="12">
      <t>カセン</t>
    </rPh>
    <rPh sb="12" eb="13">
      <t>ケイ</t>
    </rPh>
    <phoneticPr fontId="2"/>
  </si>
  <si>
    <t>適用</t>
    <rPh sb="0" eb="2">
      <t>テキヨウ</t>
    </rPh>
    <phoneticPr fontId="2"/>
  </si>
  <si>
    <t>混交率　30%以上70%未満</t>
    <rPh sb="0" eb="1">
      <t>コン</t>
    </rPh>
    <rPh sb="2" eb="3">
      <t>リツ</t>
    </rPh>
    <rPh sb="7" eb="9">
      <t>イジョウ</t>
    </rPh>
    <rPh sb="12" eb="14">
      <t>ミマン</t>
    </rPh>
    <phoneticPr fontId="2"/>
  </si>
  <si>
    <t>倒木起こしＡ</t>
    <rPh sb="0" eb="2">
      <t>トウボク</t>
    </rPh>
    <rPh sb="2" eb="3">
      <t>オ</t>
    </rPh>
    <phoneticPr fontId="2"/>
  </si>
  <si>
    <t>倒木起こしＢ</t>
    <rPh sb="0" eb="2">
      <t>トウボク</t>
    </rPh>
    <rPh sb="2" eb="3">
      <t>オ</t>
    </rPh>
    <phoneticPr fontId="2"/>
  </si>
  <si>
    <t>６年生以上</t>
    <rPh sb="1" eb="3">
      <t>ネンセイ</t>
    </rPh>
    <rPh sb="3" eb="5">
      <t>イジョウ</t>
    </rPh>
    <phoneticPr fontId="2"/>
  </si>
  <si>
    <t>更新伐(定性)①簡易架線系３</t>
    <rPh sb="4" eb="6">
      <t>テイセイ</t>
    </rPh>
    <rPh sb="8" eb="10">
      <t>カンイ</t>
    </rPh>
    <rPh sb="10" eb="12">
      <t>カセン</t>
    </rPh>
    <rPh sb="12" eb="13">
      <t>ケイ</t>
    </rPh>
    <phoneticPr fontId="2"/>
  </si>
  <si>
    <t>2,000本以上</t>
    <rPh sb="5" eb="6">
      <t>ホン</t>
    </rPh>
    <rPh sb="6" eb="8">
      <t>イジョウ</t>
    </rPh>
    <phoneticPr fontId="2"/>
  </si>
  <si>
    <t>鳥獣害防止ネットＣ－２</t>
    <rPh sb="0" eb="2">
      <t>チョウジュウ</t>
    </rPh>
    <rPh sb="2" eb="3">
      <t>ガイ</t>
    </rPh>
    <rPh sb="3" eb="5">
      <t>ボウシ</t>
    </rPh>
    <phoneticPr fontId="2"/>
  </si>
  <si>
    <t>鳥獣害防止ネットＣ－３</t>
    <rPh sb="0" eb="2">
      <t>チョウジュウ</t>
    </rPh>
    <rPh sb="2" eb="3">
      <t>ガイ</t>
    </rPh>
    <rPh sb="3" eb="5">
      <t>ボウシ</t>
    </rPh>
    <phoneticPr fontId="2"/>
  </si>
  <si>
    <t>鳥獣害防止ネットＤ－３</t>
    <rPh sb="0" eb="2">
      <t>チョウジュウ</t>
    </rPh>
    <rPh sb="2" eb="3">
      <t>ガイ</t>
    </rPh>
    <rPh sb="3" eb="5">
      <t>ボウシ</t>
    </rPh>
    <phoneticPr fontId="2"/>
  </si>
  <si>
    <t>鳥獣害防止チューブＡ</t>
    <rPh sb="0" eb="2">
      <t>チョウジュウ</t>
    </rPh>
    <rPh sb="2" eb="3">
      <t>ガイ</t>
    </rPh>
    <rPh sb="3" eb="5">
      <t>ボウシ</t>
    </rPh>
    <phoneticPr fontId="2"/>
  </si>
  <si>
    <t>間伐(列状)③本格架線系２</t>
    <rPh sb="0" eb="2">
      <t>カンバツ</t>
    </rPh>
    <rPh sb="9" eb="11">
      <t>カセン</t>
    </rPh>
    <rPh sb="11" eb="12">
      <t>ケイ</t>
    </rPh>
    <phoneticPr fontId="2"/>
  </si>
  <si>
    <t>鳥獣害防止チューブＢ</t>
    <rPh sb="0" eb="2">
      <t>チョウジュウ</t>
    </rPh>
    <rPh sb="2" eb="3">
      <t>ガイ</t>
    </rPh>
    <rPh sb="3" eb="5">
      <t>ボウシ</t>
    </rPh>
    <phoneticPr fontId="2"/>
  </si>
  <si>
    <t>更新伐(定性)③簡易架線系２</t>
    <rPh sb="4" eb="6">
      <t>テイセイ</t>
    </rPh>
    <rPh sb="8" eb="10">
      <t>カンイ</t>
    </rPh>
    <rPh sb="10" eb="12">
      <t>カセン</t>
    </rPh>
    <rPh sb="12" eb="13">
      <t>ケイ</t>
    </rPh>
    <phoneticPr fontId="2"/>
  </si>
  <si>
    <t>コンテナ苗植栽
(地拵え無)</t>
    <rPh sb="4" eb="5">
      <t>ナエ</t>
    </rPh>
    <rPh sb="5" eb="7">
      <t>ショクサイ</t>
    </rPh>
    <rPh sb="9" eb="10">
      <t>ジ</t>
    </rPh>
    <rPh sb="10" eb="11">
      <t>コシラ</t>
    </rPh>
    <rPh sb="12" eb="13">
      <t>ナ</t>
    </rPh>
    <phoneticPr fontId="2"/>
  </si>
  <si>
    <t>間伐(定性)①本格架線系６</t>
    <rPh sb="0" eb="2">
      <t>カンバツ</t>
    </rPh>
    <rPh sb="3" eb="5">
      <t>テイセイ</t>
    </rPh>
    <rPh sb="9" eb="11">
      <t>カセン</t>
    </rPh>
    <rPh sb="11" eb="12">
      <t>ケイ</t>
    </rPh>
    <phoneticPr fontId="2"/>
  </si>
  <si>
    <t>更新伐(列状)③簡易架線系４</t>
    <rPh sb="8" eb="10">
      <t>カンイ</t>
    </rPh>
    <rPh sb="10" eb="12">
      <t>カセン</t>
    </rPh>
    <rPh sb="12" eb="13">
      <t>ケイ</t>
    </rPh>
    <phoneticPr fontId="2"/>
  </si>
  <si>
    <t>更新伐(定性)③簡易架線系９</t>
    <rPh sb="4" eb="6">
      <t>テイセイ</t>
    </rPh>
    <rPh sb="8" eb="10">
      <t>カンイ</t>
    </rPh>
    <rPh sb="10" eb="12">
      <t>カセン</t>
    </rPh>
    <rPh sb="12" eb="13">
      <t>ケイ</t>
    </rPh>
    <phoneticPr fontId="2"/>
  </si>
  <si>
    <t>更新伐(定性)①簡易架線系９</t>
    <rPh sb="4" eb="6">
      <t>テイセイ</t>
    </rPh>
    <rPh sb="8" eb="10">
      <t>カンイ</t>
    </rPh>
    <rPh sb="10" eb="12">
      <t>カセン</t>
    </rPh>
    <rPh sb="12" eb="13">
      <t>ケイ</t>
    </rPh>
    <phoneticPr fontId="2"/>
  </si>
  <si>
    <t>人件費及び資材費に消費税を含めた標準単価(%は間接費率)</t>
  </si>
  <si>
    <t>間伐(定性)②本格架線系４</t>
    <rPh sb="0" eb="2">
      <t>カンバツ</t>
    </rPh>
    <rPh sb="3" eb="5">
      <t>テイセイ</t>
    </rPh>
    <rPh sb="9" eb="11">
      <t>カセン</t>
    </rPh>
    <rPh sb="11" eb="12">
      <t>ケイ</t>
    </rPh>
    <phoneticPr fontId="2"/>
  </si>
  <si>
    <t>高知県林業振興・環境部 木材増産推進課</t>
    <rPh sb="0" eb="3">
      <t>コウチケン</t>
    </rPh>
    <rPh sb="3" eb="5">
      <t>リンギョウ</t>
    </rPh>
    <rPh sb="5" eb="7">
      <t>シンコウ</t>
    </rPh>
    <rPh sb="8" eb="10">
      <t>カンキョウ</t>
    </rPh>
    <rPh sb="10" eb="11">
      <t>ブ</t>
    </rPh>
    <rPh sb="12" eb="14">
      <t>モクザイ</t>
    </rPh>
    <rPh sb="14" eb="16">
      <t>ゾウサン</t>
    </rPh>
    <rPh sb="16" eb="18">
      <t>スイシン</t>
    </rPh>
    <rPh sb="18" eb="19">
      <t>カ</t>
    </rPh>
    <phoneticPr fontId="2"/>
  </si>
  <si>
    <t>更新伐(定性)③本格架線系９</t>
    <rPh sb="4" eb="6">
      <t>テイセイ</t>
    </rPh>
    <rPh sb="10" eb="12">
      <t>カセン</t>
    </rPh>
    <rPh sb="12" eb="13">
      <t>ケイ</t>
    </rPh>
    <phoneticPr fontId="2"/>
  </si>
  <si>
    <t>更新伐(列状)②本格架線系５</t>
    <rPh sb="10" eb="12">
      <t>カセン</t>
    </rPh>
    <rPh sb="12" eb="13">
      <t>ケイ</t>
    </rPh>
    <phoneticPr fontId="2"/>
  </si>
  <si>
    <t>消費税抜き標準単価(%は間接費率)</t>
    <rPh sb="0" eb="3">
      <t>ショウヒゼイ</t>
    </rPh>
    <rPh sb="3" eb="4">
      <t>ヌ</t>
    </rPh>
    <rPh sb="5" eb="7">
      <t>ヒョウジュン</t>
    </rPh>
    <rPh sb="7" eb="9">
      <t>タンカ</t>
    </rPh>
    <rPh sb="12" eb="14">
      <t>カンセツ</t>
    </rPh>
    <rPh sb="14" eb="15">
      <t>ヒ</t>
    </rPh>
    <rPh sb="15" eb="16">
      <t>リツ</t>
    </rPh>
    <phoneticPr fontId="2"/>
  </si>
  <si>
    <t>更新伐(列状)②本格架線系７</t>
    <rPh sb="10" eb="12">
      <t>カセン</t>
    </rPh>
    <rPh sb="12" eb="13">
      <t>ケイ</t>
    </rPh>
    <phoneticPr fontId="2"/>
  </si>
  <si>
    <t>間伐(定性)②本格架線系３</t>
    <rPh sb="0" eb="2">
      <t>カンバツ</t>
    </rPh>
    <rPh sb="3" eb="5">
      <t>テイセイ</t>
    </rPh>
    <rPh sb="9" eb="11">
      <t>カセン</t>
    </rPh>
    <rPh sb="11" eb="12">
      <t>ケイ</t>
    </rPh>
    <phoneticPr fontId="2"/>
  </si>
  <si>
    <t>更新伐(定性)②本格架線系６</t>
    <rPh sb="4" eb="6">
      <t>テイセイ</t>
    </rPh>
    <rPh sb="10" eb="12">
      <t>カセン</t>
    </rPh>
    <rPh sb="12" eb="13">
      <t>ケイ</t>
    </rPh>
    <phoneticPr fontId="2"/>
  </si>
  <si>
    <t>更新伐(定性)③車両系６</t>
    <rPh sb="4" eb="6">
      <t>テイセイ</t>
    </rPh>
    <rPh sb="8" eb="10">
      <t>シャリョウ</t>
    </rPh>
    <rPh sb="10" eb="11">
      <t>ケイ</t>
    </rPh>
    <phoneticPr fontId="2"/>
  </si>
  <si>
    <t>搬出材積(40m3以上50m3未満）</t>
    <rPh sb="0" eb="2">
      <t>ハンシュツ</t>
    </rPh>
    <rPh sb="2" eb="3">
      <t>ザイ</t>
    </rPh>
    <rPh sb="3" eb="4">
      <t>セキ</t>
    </rPh>
    <rPh sb="9" eb="11">
      <t>イジョウ</t>
    </rPh>
    <rPh sb="15" eb="17">
      <t>ミマン</t>
    </rPh>
    <phoneticPr fontId="2"/>
  </si>
  <si>
    <t>更新伐(列状)①簡易架線系５</t>
    <rPh sb="8" eb="10">
      <t>カンイ</t>
    </rPh>
    <rPh sb="10" eb="12">
      <t>カセン</t>
    </rPh>
    <rPh sb="12" eb="13">
      <t>ケイ</t>
    </rPh>
    <phoneticPr fontId="2"/>
  </si>
  <si>
    <t>間伐(列状)③本格架線系９</t>
    <rPh sb="0" eb="2">
      <t>カンバツ</t>
    </rPh>
    <rPh sb="9" eb="11">
      <t>カセン</t>
    </rPh>
    <rPh sb="11" eb="12">
      <t>ケイ</t>
    </rPh>
    <phoneticPr fontId="2"/>
  </si>
  <si>
    <t>食害防止チューブＡ</t>
    <rPh sb="0" eb="2">
      <t>ショクガイ</t>
    </rPh>
    <rPh sb="2" eb="4">
      <t>ボウシ</t>
    </rPh>
    <phoneticPr fontId="2"/>
  </si>
  <si>
    <t>搬出材積( 0m3以上10m3未満）</t>
    <rPh sb="0" eb="2">
      <t>ハンシュツ</t>
    </rPh>
    <rPh sb="2" eb="3">
      <t>ザイ</t>
    </rPh>
    <rPh sb="3" eb="4">
      <t>セキ</t>
    </rPh>
    <rPh sb="9" eb="11">
      <t>イジョウ</t>
    </rPh>
    <rPh sb="15" eb="17">
      <t>ミマン</t>
    </rPh>
    <phoneticPr fontId="2"/>
  </si>
  <si>
    <t>更新伐(定性)③簡易架線系５</t>
    <rPh sb="4" eb="6">
      <t>テイセイ</t>
    </rPh>
    <rPh sb="8" eb="10">
      <t>カンイ</t>
    </rPh>
    <rPh sb="10" eb="12">
      <t>カセン</t>
    </rPh>
    <rPh sb="12" eb="13">
      <t>ケイ</t>
    </rPh>
    <phoneticPr fontId="2"/>
  </si>
  <si>
    <t>コンテナ苗植栽
(地拵え有)
一貫作業</t>
    <rPh sb="4" eb="5">
      <t>ナエ</t>
    </rPh>
    <rPh sb="5" eb="7">
      <t>ショクサイ</t>
    </rPh>
    <rPh sb="9" eb="10">
      <t>ジ</t>
    </rPh>
    <rPh sb="10" eb="11">
      <t>コシラ</t>
    </rPh>
    <rPh sb="12" eb="13">
      <t>ア</t>
    </rPh>
    <rPh sb="15" eb="19">
      <t>イッカンサギョウ</t>
    </rPh>
    <phoneticPr fontId="2"/>
  </si>
  <si>
    <t>間伐(列状)③本格架線系６</t>
    <rPh sb="0" eb="2">
      <t>カンバツ</t>
    </rPh>
    <rPh sb="9" eb="11">
      <t>カセン</t>
    </rPh>
    <rPh sb="11" eb="12">
      <t>ケイ</t>
    </rPh>
    <phoneticPr fontId="2"/>
  </si>
  <si>
    <t>更新伐(定性)②車両系８</t>
    <rPh sb="4" eb="6">
      <t>テイセイ</t>
    </rPh>
    <rPh sb="8" eb="10">
      <t>シャリョウ</t>
    </rPh>
    <rPh sb="10" eb="11">
      <t>ケイ</t>
    </rPh>
    <phoneticPr fontId="2"/>
  </si>
  <si>
    <t>更新伐(定性)②簡易架線系５</t>
    <rPh sb="4" eb="6">
      <t>テイセイ</t>
    </rPh>
    <rPh sb="8" eb="10">
      <t>カンイ</t>
    </rPh>
    <rPh sb="10" eb="12">
      <t>カセン</t>
    </rPh>
    <rPh sb="12" eb="13">
      <t>ケイ</t>
    </rPh>
    <phoneticPr fontId="2"/>
  </si>
  <si>
    <t>間伐(定性)③本格架線系５</t>
    <rPh sb="0" eb="2">
      <t>カンバツ</t>
    </rPh>
    <rPh sb="3" eb="5">
      <t>テイセイ</t>
    </rPh>
    <rPh sb="9" eb="11">
      <t>カセン</t>
    </rPh>
    <rPh sb="11" eb="12">
      <t>ケイ</t>
    </rPh>
    <phoneticPr fontId="2"/>
  </si>
  <si>
    <t>補助ﾈｯﾄ一体型
高さ
1.8m～2.0m未満
網目100mm以下</t>
    <rPh sb="5" eb="8">
      <t>イッタイガタ</t>
    </rPh>
    <rPh sb="9" eb="10">
      <t>タカ</t>
    </rPh>
    <rPh sb="21" eb="23">
      <t>ミマン</t>
    </rPh>
    <phoneticPr fontId="2"/>
  </si>
  <si>
    <t>11年生～60年生
伐採木の平均胸高直径18ｃｍ未満</t>
    <rPh sb="10" eb="12">
      <t>バッサイ</t>
    </rPh>
    <rPh sb="12" eb="13">
      <t>ボク</t>
    </rPh>
    <rPh sb="14" eb="16">
      <t>ヘイキン</t>
    </rPh>
    <rPh sb="16" eb="17">
      <t>キョウ</t>
    </rPh>
    <rPh sb="17" eb="18">
      <t>コウ</t>
    </rPh>
    <rPh sb="18" eb="20">
      <t>チョッケイ</t>
    </rPh>
    <rPh sb="24" eb="26">
      <t>ミマン</t>
    </rPh>
    <phoneticPr fontId="2"/>
  </si>
  <si>
    <t>更新伐(列状)③車両系５</t>
    <rPh sb="8" eb="10">
      <t>シャリョウ</t>
    </rPh>
    <rPh sb="10" eb="11">
      <t>ケイ</t>
    </rPh>
    <phoneticPr fontId="2"/>
  </si>
  <si>
    <t>搬出材積(70m3以上80m3未満）</t>
    <rPh sb="0" eb="2">
      <t>ハンシュツ</t>
    </rPh>
    <rPh sb="2" eb="3">
      <t>ザイ</t>
    </rPh>
    <rPh sb="3" eb="4">
      <t>セキ</t>
    </rPh>
    <rPh sb="9" eb="11">
      <t>イジョウ</t>
    </rPh>
    <rPh sb="15" eb="17">
      <t>ミマン</t>
    </rPh>
    <phoneticPr fontId="2"/>
  </si>
  <si>
    <t>更新伐(列状)③簡易架線系６</t>
    <rPh sb="8" eb="10">
      <t>カンイ</t>
    </rPh>
    <rPh sb="10" eb="12">
      <t>カセン</t>
    </rPh>
    <rPh sb="12" eb="13">
      <t>ケイ</t>
    </rPh>
    <phoneticPr fontId="2"/>
  </si>
  <si>
    <t>更新伐(列状)③車両系３</t>
    <rPh sb="8" eb="10">
      <t>シャリョウ</t>
    </rPh>
    <rPh sb="10" eb="11">
      <t>ケイ</t>
    </rPh>
    <phoneticPr fontId="2"/>
  </si>
  <si>
    <t>更新伐(定性・選木あり)標準単価表（ha当たり）</t>
    <rPh sb="4" eb="6">
      <t>テイセイ</t>
    </rPh>
    <rPh sb="7" eb="9">
      <t>センボク</t>
    </rPh>
    <rPh sb="12" eb="13">
      <t>シルベ</t>
    </rPh>
    <rPh sb="13" eb="14">
      <t>ジュン</t>
    </rPh>
    <rPh sb="14" eb="15">
      <t>タン</t>
    </rPh>
    <rPh sb="15" eb="16">
      <t>アタイ</t>
    </rPh>
    <rPh sb="16" eb="17">
      <t>ヒョウ</t>
    </rPh>
    <rPh sb="20" eb="21">
      <t>ア</t>
    </rPh>
    <phoneticPr fontId="2"/>
  </si>
  <si>
    <t>委託造林</t>
    <rPh sb="0" eb="2">
      <t>イタク</t>
    </rPh>
    <rPh sb="2" eb="4">
      <t>ゾウリン</t>
    </rPh>
    <phoneticPr fontId="2"/>
  </si>
  <si>
    <t>更新伐(定性)①車両系４</t>
    <rPh sb="4" eb="6">
      <t>テイセイ</t>
    </rPh>
    <rPh sb="8" eb="10">
      <t>シャリョウ</t>
    </rPh>
    <rPh sb="10" eb="11">
      <t>ケイ</t>
    </rPh>
    <phoneticPr fontId="2"/>
  </si>
  <si>
    <t>更新伐(列状)③本格架線系３</t>
    <rPh sb="10" eb="12">
      <t>カセン</t>
    </rPh>
    <rPh sb="12" eb="13">
      <t>ケイ</t>
    </rPh>
    <phoneticPr fontId="2"/>
  </si>
  <si>
    <t>間伐(列状)②本格架線系４</t>
    <rPh sb="0" eb="2">
      <t>カンバツ</t>
    </rPh>
    <rPh sb="9" eb="11">
      <t>カセン</t>
    </rPh>
    <rPh sb="11" eb="12">
      <t>ケイ</t>
    </rPh>
    <phoneticPr fontId="2"/>
  </si>
  <si>
    <t>鳥獣害防止ネットＡ－２</t>
    <rPh sb="0" eb="2">
      <t>チョウジュウ</t>
    </rPh>
    <rPh sb="2" eb="3">
      <t>ガイ</t>
    </rPh>
    <rPh sb="3" eb="5">
      <t>ボウシ</t>
    </rPh>
    <phoneticPr fontId="2"/>
  </si>
  <si>
    <t>更新伐(定性)①本格架線系８</t>
    <rPh sb="4" eb="6">
      <t>テイセイ</t>
    </rPh>
    <rPh sb="10" eb="12">
      <t>カセン</t>
    </rPh>
    <rPh sb="12" eb="13">
      <t>ケイ</t>
    </rPh>
    <phoneticPr fontId="2"/>
  </si>
  <si>
    <t>間伐(列状)①本格架線系６</t>
    <rPh sb="0" eb="2">
      <t>カンバツ</t>
    </rPh>
    <rPh sb="9" eb="11">
      <t>カセン</t>
    </rPh>
    <rPh sb="11" eb="12">
      <t>ケイ</t>
    </rPh>
    <phoneticPr fontId="2"/>
  </si>
  <si>
    <t>搬出材積(60m3以上70m3未満）</t>
    <rPh sb="0" eb="2">
      <t>ハンシュツ</t>
    </rPh>
    <rPh sb="2" eb="3">
      <t>ザイ</t>
    </rPh>
    <rPh sb="3" eb="4">
      <t>セキ</t>
    </rPh>
    <rPh sb="9" eb="11">
      <t>イジョウ</t>
    </rPh>
    <rPh sb="15" eb="17">
      <t>ミマン</t>
    </rPh>
    <phoneticPr fontId="2"/>
  </si>
  <si>
    <t>間伐(定性)③本格架線系１</t>
    <rPh sb="0" eb="2">
      <t>カンバツ</t>
    </rPh>
    <rPh sb="3" eb="5">
      <t>テイセイ</t>
    </rPh>
    <rPh sb="9" eb="11">
      <t>カセン</t>
    </rPh>
    <rPh sb="11" eb="12">
      <t>ケイ</t>
    </rPh>
    <phoneticPr fontId="2"/>
  </si>
  <si>
    <t>更新伐(列状)①本格架線系３</t>
    <rPh sb="10" eb="12">
      <t>カセン</t>
    </rPh>
    <rPh sb="12" eb="13">
      <t>ケイ</t>
    </rPh>
    <phoneticPr fontId="2"/>
  </si>
  <si>
    <t>搬出材積(20m3以上30m3未満）</t>
    <rPh sb="0" eb="2">
      <t>ハンシュツ</t>
    </rPh>
    <rPh sb="2" eb="3">
      <t>ザイ</t>
    </rPh>
    <rPh sb="3" eb="4">
      <t>セキ</t>
    </rPh>
    <rPh sb="9" eb="11">
      <t>イジョウ</t>
    </rPh>
    <rPh sb="15" eb="17">
      <t>ミマン</t>
    </rPh>
    <phoneticPr fontId="2"/>
  </si>
  <si>
    <t>更新伐(定性)③本格架線系３</t>
    <rPh sb="4" eb="6">
      <t>テイセイ</t>
    </rPh>
    <rPh sb="10" eb="12">
      <t>カセン</t>
    </rPh>
    <rPh sb="12" eb="13">
      <t>ケイ</t>
    </rPh>
    <phoneticPr fontId="2"/>
  </si>
  <si>
    <t>搬出材積(50m3以上60m3未満）</t>
    <rPh sb="0" eb="2">
      <t>ハンシュツ</t>
    </rPh>
    <rPh sb="2" eb="3">
      <t>ザイ</t>
    </rPh>
    <rPh sb="3" eb="4">
      <t>セキ</t>
    </rPh>
    <rPh sb="9" eb="11">
      <t>イジョウ</t>
    </rPh>
    <rPh sb="15" eb="17">
      <t>ミマン</t>
    </rPh>
    <phoneticPr fontId="2"/>
  </si>
  <si>
    <t>保育間伐Ａ①　定性・選木あり</t>
    <rPh sb="0" eb="2">
      <t>ホイク</t>
    </rPh>
    <rPh sb="2" eb="4">
      <t>カンバツ</t>
    </rPh>
    <rPh sb="7" eb="9">
      <t>テイセイ</t>
    </rPh>
    <rPh sb="10" eb="12">
      <t>センボク</t>
    </rPh>
    <phoneticPr fontId="2"/>
  </si>
  <si>
    <t>間伐(定性)①本格架線系８</t>
    <rPh sb="0" eb="2">
      <t>カンバツ</t>
    </rPh>
    <rPh sb="3" eb="5">
      <t>テイセイ</t>
    </rPh>
    <rPh sb="9" eb="11">
      <t>カセン</t>
    </rPh>
    <rPh sb="11" eb="12">
      <t>ケイ</t>
    </rPh>
    <phoneticPr fontId="2"/>
  </si>
  <si>
    <t>更新伐(定性)③本格架線系２</t>
    <rPh sb="4" eb="6">
      <t>テイセイ</t>
    </rPh>
    <rPh sb="10" eb="12">
      <t>カセン</t>
    </rPh>
    <rPh sb="12" eb="13">
      <t>ケイ</t>
    </rPh>
    <phoneticPr fontId="2"/>
  </si>
  <si>
    <r>
      <t>集</t>
    </r>
    <r>
      <rPr>
        <sz val="11"/>
        <color theme="1"/>
        <rFont val="HGｺﾞｼｯｸM"/>
        <family val="3"/>
        <charset val="128"/>
      </rPr>
      <t>積100㎥以上200㎥未満①</t>
    </r>
    <rPh sb="0" eb="2">
      <t>シュウセキ</t>
    </rPh>
    <rPh sb="6" eb="8">
      <t>イジョウ</t>
    </rPh>
    <rPh sb="12" eb="14">
      <t>ミマン</t>
    </rPh>
    <phoneticPr fontId="2"/>
  </si>
  <si>
    <t>更新伐(定性)③車両系４</t>
    <rPh sb="4" eb="6">
      <t>テイセイ</t>
    </rPh>
    <rPh sb="8" eb="10">
      <t>シャリョウ</t>
    </rPh>
    <rPh sb="10" eb="11">
      <t>ケイ</t>
    </rPh>
    <phoneticPr fontId="2"/>
  </si>
  <si>
    <t>保育間伐Ａ③　選木なし</t>
    <rPh sb="0" eb="2">
      <t>ホイク</t>
    </rPh>
    <rPh sb="2" eb="4">
      <t>カンバツ</t>
    </rPh>
    <phoneticPr fontId="2"/>
  </si>
  <si>
    <t>更新伐(定性)①簡易架線系６</t>
    <rPh sb="4" eb="6">
      <t>テイセイ</t>
    </rPh>
    <rPh sb="8" eb="10">
      <t>カンイ</t>
    </rPh>
    <rPh sb="10" eb="12">
      <t>カセン</t>
    </rPh>
    <rPh sb="12" eb="13">
      <t>ケイ</t>
    </rPh>
    <phoneticPr fontId="2"/>
  </si>
  <si>
    <t>間伐(定性)③本格架線系９</t>
    <rPh sb="0" eb="2">
      <t>カンバツ</t>
    </rPh>
    <rPh sb="3" eb="5">
      <t>テイセイ</t>
    </rPh>
    <rPh sb="9" eb="11">
      <t>カセン</t>
    </rPh>
    <rPh sb="11" eb="12">
      <t>ケイ</t>
    </rPh>
    <phoneticPr fontId="2"/>
  </si>
  <si>
    <t>更新伐(定性・選木あり)標準単価表（ha当たり）</t>
    <rPh sb="4" eb="6">
      <t>テイセイ</t>
    </rPh>
    <rPh sb="12" eb="13">
      <t>シルベ</t>
    </rPh>
    <rPh sb="13" eb="14">
      <t>ジュン</t>
    </rPh>
    <rPh sb="14" eb="15">
      <t>タン</t>
    </rPh>
    <rPh sb="15" eb="16">
      <t>アタイ</t>
    </rPh>
    <rPh sb="16" eb="17">
      <t>ヒョウ</t>
    </rPh>
    <rPh sb="20" eb="21">
      <t>ア</t>
    </rPh>
    <phoneticPr fontId="2"/>
  </si>
  <si>
    <t>保育間伐Ａ①　列状・選木あり</t>
    <rPh sb="0" eb="2">
      <t>ホイク</t>
    </rPh>
    <rPh sb="2" eb="4">
      <t>カンバツ</t>
    </rPh>
    <rPh sb="7" eb="9">
      <t>レツジョウ</t>
    </rPh>
    <rPh sb="10" eb="12">
      <t>センボク</t>
    </rPh>
    <phoneticPr fontId="2"/>
  </si>
  <si>
    <t>更新伐(定性)②簡易架線系９</t>
    <rPh sb="4" eb="6">
      <t>テイセイ</t>
    </rPh>
    <rPh sb="8" eb="10">
      <t>カンイ</t>
    </rPh>
    <rPh sb="10" eb="12">
      <t>カセン</t>
    </rPh>
    <rPh sb="12" eb="13">
      <t>ケイ</t>
    </rPh>
    <phoneticPr fontId="2"/>
  </si>
  <si>
    <t>更新伐(定性)②簡易架線系４</t>
    <rPh sb="4" eb="6">
      <t>テイセイ</t>
    </rPh>
    <rPh sb="8" eb="10">
      <t>カンイ</t>
    </rPh>
    <rPh sb="10" eb="12">
      <t>カセン</t>
    </rPh>
    <rPh sb="12" eb="13">
      <t>ケイ</t>
    </rPh>
    <phoneticPr fontId="2"/>
  </si>
  <si>
    <t>更新伐(列状)②車両系５</t>
    <rPh sb="8" eb="10">
      <t>シャリョウ</t>
    </rPh>
    <rPh sb="10" eb="11">
      <t>ケイ</t>
    </rPh>
    <phoneticPr fontId="2"/>
  </si>
  <si>
    <t>更新伐(列状)②簡易架線系４</t>
    <rPh sb="8" eb="10">
      <t>カンイ</t>
    </rPh>
    <rPh sb="10" eb="12">
      <t>カセン</t>
    </rPh>
    <rPh sb="12" eb="13">
      <t>ケイ</t>
    </rPh>
    <phoneticPr fontId="2"/>
  </si>
  <si>
    <t>間伐(定性)②本格架線系７</t>
    <rPh sb="0" eb="2">
      <t>カンバツ</t>
    </rPh>
    <rPh sb="3" eb="5">
      <t>テイセイ</t>
    </rPh>
    <rPh sb="9" eb="11">
      <t>カセン</t>
    </rPh>
    <rPh sb="11" eb="12">
      <t>ケイ</t>
    </rPh>
    <phoneticPr fontId="2"/>
  </si>
  <si>
    <t>更新伐(列状)①車両系７</t>
    <rPh sb="8" eb="10">
      <t>シャリョウ</t>
    </rPh>
    <rPh sb="10" eb="11">
      <t>ケイ</t>
    </rPh>
    <phoneticPr fontId="2"/>
  </si>
  <si>
    <t>食害防止単木保護ネットＡ</t>
    <rPh sb="0" eb="2">
      <t>ショクガイ</t>
    </rPh>
    <rPh sb="2" eb="4">
      <t>ボウシ</t>
    </rPh>
    <rPh sb="4" eb="6">
      <t>タンボク</t>
    </rPh>
    <rPh sb="6" eb="8">
      <t>ホゴ</t>
    </rPh>
    <phoneticPr fontId="2"/>
  </si>
  <si>
    <t>更新伐(列状)③車両系７</t>
    <rPh sb="8" eb="10">
      <t>シャリョウ</t>
    </rPh>
    <rPh sb="10" eb="11">
      <t>ケイ</t>
    </rPh>
    <phoneticPr fontId="2"/>
  </si>
  <si>
    <t>2,000枚以上</t>
    <rPh sb="5" eb="6">
      <t>マイ</t>
    </rPh>
    <rPh sb="6" eb="8">
      <t>イジョウ</t>
    </rPh>
    <phoneticPr fontId="2"/>
  </si>
  <si>
    <t>間伐(定性・選木なし)標準単価表（ha当たり）</t>
    <rPh sb="0" eb="2">
      <t>カンバツ</t>
    </rPh>
    <rPh sb="3" eb="5">
      <t>テイセイ</t>
    </rPh>
    <rPh sb="6" eb="8">
      <t>センボク</t>
    </rPh>
    <rPh sb="11" eb="12">
      <t>シルベ</t>
    </rPh>
    <rPh sb="12" eb="13">
      <t>ジュン</t>
    </rPh>
    <rPh sb="13" eb="14">
      <t>タン</t>
    </rPh>
    <rPh sb="14" eb="15">
      <t>アタイ</t>
    </rPh>
    <rPh sb="15" eb="16">
      <t>ヒョウ</t>
    </rPh>
    <rPh sb="19" eb="20">
      <t>ア</t>
    </rPh>
    <phoneticPr fontId="2"/>
  </si>
  <si>
    <t>特殊地拵
（車両系）
気象害等被害</t>
    <rPh sb="0" eb="2">
      <t>トクシュ</t>
    </rPh>
    <rPh sb="2" eb="3">
      <t>ジ</t>
    </rPh>
    <rPh sb="3" eb="4">
      <t>コシラ</t>
    </rPh>
    <rPh sb="6" eb="8">
      <t>シャリョウ</t>
    </rPh>
    <rPh sb="8" eb="9">
      <t>ケイ</t>
    </rPh>
    <rPh sb="11" eb="13">
      <t>キショウ</t>
    </rPh>
    <rPh sb="13" eb="14">
      <t>ガイ</t>
    </rPh>
    <rPh sb="14" eb="15">
      <t>トウ</t>
    </rPh>
    <rPh sb="15" eb="17">
      <t>ヒガイ</t>
    </rPh>
    <phoneticPr fontId="2"/>
  </si>
  <si>
    <t>間伐(定性)①本格架線系１</t>
    <rPh sb="0" eb="2">
      <t>カンバツ</t>
    </rPh>
    <rPh sb="3" eb="5">
      <t>テイセイ</t>
    </rPh>
    <rPh sb="9" eb="11">
      <t>カセン</t>
    </rPh>
    <rPh sb="11" eb="12">
      <t>ケイ</t>
    </rPh>
    <phoneticPr fontId="2"/>
  </si>
  <si>
    <t>更新伐(定性)③車両系５</t>
    <rPh sb="4" eb="6">
      <t>テイセイ</t>
    </rPh>
    <rPh sb="8" eb="10">
      <t>シャリョウ</t>
    </rPh>
    <rPh sb="10" eb="11">
      <t>ケイ</t>
    </rPh>
    <phoneticPr fontId="2"/>
  </si>
  <si>
    <t>間伐(定性)①本格架線系３</t>
    <rPh sb="0" eb="2">
      <t>カンバツ</t>
    </rPh>
    <rPh sb="3" eb="5">
      <t>テイセイ</t>
    </rPh>
    <rPh sb="9" eb="11">
      <t>カセン</t>
    </rPh>
    <rPh sb="11" eb="12">
      <t>ケイ</t>
    </rPh>
    <phoneticPr fontId="2"/>
  </si>
  <si>
    <t>間伐(定性)①本格架線系４</t>
    <rPh sb="0" eb="2">
      <t>カンバツ</t>
    </rPh>
    <rPh sb="3" eb="5">
      <t>テイセイ</t>
    </rPh>
    <rPh sb="9" eb="11">
      <t>カセン</t>
    </rPh>
    <rPh sb="11" eb="12">
      <t>ケイ</t>
    </rPh>
    <phoneticPr fontId="2"/>
  </si>
  <si>
    <t>間伐(定性)①本格架線系７</t>
    <rPh sb="0" eb="2">
      <t>カンバツ</t>
    </rPh>
    <rPh sb="3" eb="5">
      <t>テイセイ</t>
    </rPh>
    <rPh sb="9" eb="11">
      <t>カセン</t>
    </rPh>
    <rPh sb="11" eb="12">
      <t>ケイ</t>
    </rPh>
    <phoneticPr fontId="2"/>
  </si>
  <si>
    <t>間伐(定性)①本格架線系９</t>
    <rPh sb="0" eb="2">
      <t>カンバツ</t>
    </rPh>
    <rPh sb="3" eb="5">
      <t>テイセイ</t>
    </rPh>
    <rPh sb="9" eb="11">
      <t>カセン</t>
    </rPh>
    <rPh sb="11" eb="12">
      <t>ケイ</t>
    </rPh>
    <phoneticPr fontId="2"/>
  </si>
  <si>
    <t>間伐(定性)②本格架線系１</t>
    <rPh sb="0" eb="2">
      <t>カンバツ</t>
    </rPh>
    <rPh sb="3" eb="5">
      <t>テイセイ</t>
    </rPh>
    <rPh sb="9" eb="11">
      <t>カセン</t>
    </rPh>
    <rPh sb="11" eb="12">
      <t>ケイ</t>
    </rPh>
    <phoneticPr fontId="2"/>
  </si>
  <si>
    <t>間伐(定性)②本格架線系２</t>
    <rPh sb="0" eb="2">
      <t>カンバツ</t>
    </rPh>
    <rPh sb="3" eb="5">
      <t>テイセイ</t>
    </rPh>
    <rPh sb="9" eb="11">
      <t>カセン</t>
    </rPh>
    <rPh sb="11" eb="12">
      <t>ケイ</t>
    </rPh>
    <phoneticPr fontId="2"/>
  </si>
  <si>
    <t>間伐(定性)②本格架線系５</t>
    <rPh sb="0" eb="2">
      <t>カンバツ</t>
    </rPh>
    <rPh sb="3" eb="5">
      <t>テイセイ</t>
    </rPh>
    <rPh sb="9" eb="11">
      <t>カセン</t>
    </rPh>
    <rPh sb="11" eb="12">
      <t>ケイ</t>
    </rPh>
    <phoneticPr fontId="2"/>
  </si>
  <si>
    <t>間伐(定性)②本格架線系８</t>
    <rPh sb="0" eb="2">
      <t>カンバツ</t>
    </rPh>
    <rPh sb="3" eb="5">
      <t>テイセイ</t>
    </rPh>
    <rPh sb="9" eb="11">
      <t>カセン</t>
    </rPh>
    <rPh sb="11" eb="12">
      <t>ケイ</t>
    </rPh>
    <phoneticPr fontId="2"/>
  </si>
  <si>
    <t>間伐(定性)②本格架線系９</t>
    <rPh sb="0" eb="2">
      <t>カンバツ</t>
    </rPh>
    <rPh sb="3" eb="5">
      <t>テイセイ</t>
    </rPh>
    <rPh sb="9" eb="11">
      <t>カセン</t>
    </rPh>
    <rPh sb="11" eb="12">
      <t>ケイ</t>
    </rPh>
    <phoneticPr fontId="2"/>
  </si>
  <si>
    <t>間伐(定性)③本格架線系２</t>
    <rPh sb="0" eb="2">
      <t>カンバツ</t>
    </rPh>
    <rPh sb="3" eb="5">
      <t>テイセイ</t>
    </rPh>
    <rPh sb="9" eb="11">
      <t>カセン</t>
    </rPh>
    <rPh sb="11" eb="12">
      <t>ケイ</t>
    </rPh>
    <phoneticPr fontId="2"/>
  </si>
  <si>
    <t>間伐(定性)③本格架線系６</t>
    <rPh sb="0" eb="2">
      <t>カンバツ</t>
    </rPh>
    <rPh sb="3" eb="5">
      <t>テイセイ</t>
    </rPh>
    <rPh sb="9" eb="11">
      <t>カセン</t>
    </rPh>
    <rPh sb="11" eb="12">
      <t>ケイ</t>
    </rPh>
    <phoneticPr fontId="2"/>
  </si>
  <si>
    <t>間伐(定性)③本格架線系７</t>
    <rPh sb="0" eb="2">
      <t>カンバツ</t>
    </rPh>
    <rPh sb="3" eb="5">
      <t>テイセイ</t>
    </rPh>
    <rPh sb="9" eb="11">
      <t>カセン</t>
    </rPh>
    <rPh sb="11" eb="12">
      <t>ケイ</t>
    </rPh>
    <phoneticPr fontId="2"/>
  </si>
  <si>
    <t>更新伐(定性)①車両系１</t>
    <rPh sb="4" eb="6">
      <t>テイセイ</t>
    </rPh>
    <rPh sb="8" eb="10">
      <t>シャリョウ</t>
    </rPh>
    <rPh sb="10" eb="11">
      <t>ケイ</t>
    </rPh>
    <phoneticPr fontId="2"/>
  </si>
  <si>
    <t>更新伐(定性)①車両系２</t>
    <rPh sb="4" eb="6">
      <t>テイセイ</t>
    </rPh>
    <rPh sb="8" eb="10">
      <t>シャリョウ</t>
    </rPh>
    <rPh sb="10" eb="11">
      <t>ケイ</t>
    </rPh>
    <phoneticPr fontId="2"/>
  </si>
  <si>
    <t>更新伐(定性)③車両系７</t>
    <rPh sb="4" eb="6">
      <t>テイセイ</t>
    </rPh>
    <rPh sb="8" eb="10">
      <t>シャリョウ</t>
    </rPh>
    <rPh sb="10" eb="11">
      <t>ケイ</t>
    </rPh>
    <phoneticPr fontId="2"/>
  </si>
  <si>
    <t>更新伐(定性)①車両系５</t>
    <rPh sb="4" eb="6">
      <t>テイセイ</t>
    </rPh>
    <rPh sb="8" eb="10">
      <t>シャリョウ</t>
    </rPh>
    <rPh sb="10" eb="11">
      <t>ケイ</t>
    </rPh>
    <phoneticPr fontId="2"/>
  </si>
  <si>
    <t>更新伐(定性)①車両系７</t>
    <rPh sb="4" eb="6">
      <t>テイセイ</t>
    </rPh>
    <rPh sb="8" eb="10">
      <t>シャリョウ</t>
    </rPh>
    <rPh sb="10" eb="11">
      <t>ケイ</t>
    </rPh>
    <phoneticPr fontId="2"/>
  </si>
  <si>
    <t>間伐(列状)②本格架線系３</t>
    <rPh sb="0" eb="2">
      <t>カンバツ</t>
    </rPh>
    <rPh sb="9" eb="11">
      <t>カセン</t>
    </rPh>
    <rPh sb="11" eb="12">
      <t>ケイ</t>
    </rPh>
    <phoneticPr fontId="2"/>
  </si>
  <si>
    <t>更新伐(定性)①車両系９</t>
    <rPh sb="4" eb="6">
      <t>テイセイ</t>
    </rPh>
    <rPh sb="8" eb="10">
      <t>シャリョウ</t>
    </rPh>
    <rPh sb="10" eb="11">
      <t>ケイ</t>
    </rPh>
    <phoneticPr fontId="2"/>
  </si>
  <si>
    <t>更新伐(定性)②車両系１</t>
    <rPh sb="4" eb="6">
      <t>テイセイ</t>
    </rPh>
    <rPh sb="8" eb="10">
      <t>シャリョウ</t>
    </rPh>
    <rPh sb="10" eb="11">
      <t>ケイ</t>
    </rPh>
    <phoneticPr fontId="2"/>
  </si>
  <si>
    <t>更新伐(定性)②車両系３</t>
    <rPh sb="4" eb="6">
      <t>テイセイ</t>
    </rPh>
    <rPh sb="8" eb="10">
      <t>シャリョウ</t>
    </rPh>
    <rPh sb="10" eb="11">
      <t>ケイ</t>
    </rPh>
    <phoneticPr fontId="2"/>
  </si>
  <si>
    <t>保育間伐Ｃ①　選木なし</t>
    <rPh sb="0" eb="2">
      <t>ホイク</t>
    </rPh>
    <rPh sb="2" eb="4">
      <t>カンバツ</t>
    </rPh>
    <phoneticPr fontId="2"/>
  </si>
  <si>
    <t>更新伐(定性)②車両系４</t>
    <rPh sb="4" eb="6">
      <t>テイセイ</t>
    </rPh>
    <rPh sb="8" eb="10">
      <t>シャリョウ</t>
    </rPh>
    <rPh sb="10" eb="11">
      <t>ケイ</t>
    </rPh>
    <phoneticPr fontId="2"/>
  </si>
  <si>
    <t>更新伐(定性)②車両系５</t>
    <rPh sb="4" eb="6">
      <t>テイセイ</t>
    </rPh>
    <rPh sb="8" eb="10">
      <t>シャリョウ</t>
    </rPh>
    <rPh sb="10" eb="11">
      <t>ケイ</t>
    </rPh>
    <phoneticPr fontId="2"/>
  </si>
  <si>
    <t>～</t>
  </si>
  <si>
    <t>更新伐(定性)②車両系７</t>
    <rPh sb="4" eb="6">
      <t>テイセイ</t>
    </rPh>
    <rPh sb="8" eb="10">
      <t>シャリョウ</t>
    </rPh>
    <rPh sb="10" eb="11">
      <t>ケイ</t>
    </rPh>
    <phoneticPr fontId="2"/>
  </si>
  <si>
    <t>更新伐(定性)②車両系９</t>
    <rPh sb="4" eb="6">
      <t>テイセイ</t>
    </rPh>
    <rPh sb="8" eb="10">
      <t>シャリョウ</t>
    </rPh>
    <rPh sb="10" eb="11">
      <t>ケイ</t>
    </rPh>
    <phoneticPr fontId="2"/>
  </si>
  <si>
    <t>更新伐(定性)③車両系１</t>
    <rPh sb="4" eb="6">
      <t>テイセイ</t>
    </rPh>
    <rPh sb="8" eb="10">
      <t>シャリョウ</t>
    </rPh>
    <rPh sb="10" eb="11">
      <t>ケイ</t>
    </rPh>
    <phoneticPr fontId="2"/>
  </si>
  <si>
    <t>更新伐(列状)①車両系５</t>
    <rPh sb="8" eb="10">
      <t>シャリョウ</t>
    </rPh>
    <rPh sb="10" eb="11">
      <t>ケイ</t>
    </rPh>
    <phoneticPr fontId="2"/>
  </si>
  <si>
    <t>更新伐(定性)③車両系２</t>
    <rPh sb="4" eb="6">
      <t>テイセイ</t>
    </rPh>
    <rPh sb="8" eb="10">
      <t>シャリョウ</t>
    </rPh>
    <rPh sb="10" eb="11">
      <t>ケイ</t>
    </rPh>
    <phoneticPr fontId="2"/>
  </si>
  <si>
    <t>更新伐(定性)③車両系３</t>
    <rPh sb="4" eb="6">
      <t>テイセイ</t>
    </rPh>
    <rPh sb="8" eb="10">
      <t>シャリョウ</t>
    </rPh>
    <rPh sb="10" eb="11">
      <t>ケイ</t>
    </rPh>
    <phoneticPr fontId="2"/>
  </si>
  <si>
    <t>更新伐(定性)③車両系８</t>
    <rPh sb="4" eb="6">
      <t>テイセイ</t>
    </rPh>
    <rPh sb="8" eb="10">
      <t>シャリョウ</t>
    </rPh>
    <rPh sb="10" eb="11">
      <t>ケイ</t>
    </rPh>
    <phoneticPr fontId="2"/>
  </si>
  <si>
    <t>更新伐(定性)③車両系９</t>
    <rPh sb="4" eb="6">
      <t>テイセイ</t>
    </rPh>
    <rPh sb="8" eb="10">
      <t>シャリョウ</t>
    </rPh>
    <rPh sb="10" eb="11">
      <t>ケイ</t>
    </rPh>
    <phoneticPr fontId="2"/>
  </si>
  <si>
    <t>更新伐(定性)①簡易架線系１</t>
    <rPh sb="4" eb="6">
      <t>テイセイ</t>
    </rPh>
    <rPh sb="8" eb="10">
      <t>カンイ</t>
    </rPh>
    <rPh sb="10" eb="12">
      <t>カセン</t>
    </rPh>
    <rPh sb="12" eb="13">
      <t>ケイ</t>
    </rPh>
    <phoneticPr fontId="2"/>
  </si>
  <si>
    <t>鳥獣害防止ネットＡ－３</t>
    <rPh sb="0" eb="2">
      <t>チョウジュウ</t>
    </rPh>
    <rPh sb="2" eb="3">
      <t>ガイ</t>
    </rPh>
    <rPh sb="3" eb="5">
      <t>ボウシ</t>
    </rPh>
    <phoneticPr fontId="2"/>
  </si>
  <si>
    <t>更新伐(定性)①簡易架線系２</t>
    <rPh sb="4" eb="6">
      <t>テイセイ</t>
    </rPh>
    <rPh sb="8" eb="10">
      <t>カンイ</t>
    </rPh>
    <rPh sb="10" eb="12">
      <t>カセン</t>
    </rPh>
    <rPh sb="12" eb="13">
      <t>ケイ</t>
    </rPh>
    <phoneticPr fontId="2"/>
  </si>
  <si>
    <t>更新伐(定性)①簡易架線系４</t>
    <rPh sb="4" eb="6">
      <t>テイセイ</t>
    </rPh>
    <rPh sb="8" eb="10">
      <t>カンイ</t>
    </rPh>
    <rPh sb="10" eb="12">
      <t>カセン</t>
    </rPh>
    <rPh sb="12" eb="13">
      <t>ケイ</t>
    </rPh>
    <phoneticPr fontId="2"/>
  </si>
  <si>
    <t>更新伐(定性)①簡易架線系５</t>
    <rPh sb="4" eb="6">
      <t>テイセイ</t>
    </rPh>
    <rPh sb="8" eb="10">
      <t>カンイ</t>
    </rPh>
    <rPh sb="10" eb="12">
      <t>カセン</t>
    </rPh>
    <rPh sb="12" eb="13">
      <t>ケイ</t>
    </rPh>
    <phoneticPr fontId="2"/>
  </si>
  <si>
    <t>更新伐(定性)①簡易架線系７</t>
    <rPh sb="4" eb="6">
      <t>テイセイ</t>
    </rPh>
    <rPh sb="8" eb="10">
      <t>カンイ</t>
    </rPh>
    <rPh sb="10" eb="12">
      <t>カセン</t>
    </rPh>
    <rPh sb="12" eb="13">
      <t>ケイ</t>
    </rPh>
    <phoneticPr fontId="2"/>
  </si>
  <si>
    <t>更新伐(定性)①簡易架線系８</t>
    <rPh sb="4" eb="6">
      <t>テイセイ</t>
    </rPh>
    <rPh sb="8" eb="10">
      <t>カンイ</t>
    </rPh>
    <rPh sb="10" eb="12">
      <t>カセン</t>
    </rPh>
    <rPh sb="12" eb="13">
      <t>ケイ</t>
    </rPh>
    <phoneticPr fontId="2"/>
  </si>
  <si>
    <t>更新伐(定性)②簡易架線系１</t>
    <rPh sb="4" eb="6">
      <t>テイセイ</t>
    </rPh>
    <rPh sb="8" eb="10">
      <t>カンイ</t>
    </rPh>
    <rPh sb="10" eb="12">
      <t>カセン</t>
    </rPh>
    <rPh sb="12" eb="13">
      <t>ケイ</t>
    </rPh>
    <phoneticPr fontId="2"/>
  </si>
  <si>
    <t>更新伐(定性)②簡易架線系２</t>
    <rPh sb="4" eb="6">
      <t>テイセイ</t>
    </rPh>
    <rPh sb="8" eb="10">
      <t>カンイ</t>
    </rPh>
    <rPh sb="10" eb="12">
      <t>カセン</t>
    </rPh>
    <rPh sb="12" eb="13">
      <t>ケイ</t>
    </rPh>
    <phoneticPr fontId="2"/>
  </si>
  <si>
    <t>更新伐(定性)②簡易架線系３</t>
    <rPh sb="4" eb="6">
      <t>テイセイ</t>
    </rPh>
    <rPh sb="8" eb="10">
      <t>カンイ</t>
    </rPh>
    <rPh sb="10" eb="12">
      <t>カセン</t>
    </rPh>
    <rPh sb="12" eb="13">
      <t>ケイ</t>
    </rPh>
    <phoneticPr fontId="2"/>
  </si>
  <si>
    <t>下刈りＢ－２</t>
    <rPh sb="0" eb="2">
      <t>シタガ</t>
    </rPh>
    <phoneticPr fontId="2"/>
  </si>
  <si>
    <t>更新伐(定性)②簡易架線系６</t>
    <rPh sb="4" eb="6">
      <t>テイセイ</t>
    </rPh>
    <rPh sb="8" eb="10">
      <t>カンイ</t>
    </rPh>
    <rPh sb="10" eb="12">
      <t>カセン</t>
    </rPh>
    <rPh sb="12" eb="13">
      <t>ケイ</t>
    </rPh>
    <phoneticPr fontId="2"/>
  </si>
  <si>
    <t>更新伐(定性)②簡易架線系８</t>
    <rPh sb="4" eb="6">
      <t>テイセイ</t>
    </rPh>
    <rPh sb="8" eb="10">
      <t>カンイ</t>
    </rPh>
    <rPh sb="10" eb="12">
      <t>カセン</t>
    </rPh>
    <rPh sb="12" eb="13">
      <t>ケイ</t>
    </rPh>
    <phoneticPr fontId="2"/>
  </si>
  <si>
    <t>更新伐(定性)③本格架線系８</t>
    <rPh sb="4" eb="6">
      <t>テイセイ</t>
    </rPh>
    <rPh sb="10" eb="12">
      <t>カセン</t>
    </rPh>
    <rPh sb="12" eb="13">
      <t>ケイ</t>
    </rPh>
    <phoneticPr fontId="2"/>
  </si>
  <si>
    <t>更新伐(定性)③簡易架線系１</t>
    <rPh sb="4" eb="6">
      <t>テイセイ</t>
    </rPh>
    <rPh sb="8" eb="10">
      <t>カンイ</t>
    </rPh>
    <rPh sb="10" eb="12">
      <t>カセン</t>
    </rPh>
    <rPh sb="12" eb="13">
      <t>ケイ</t>
    </rPh>
    <phoneticPr fontId="2"/>
  </si>
  <si>
    <t>更新伐(定性)③簡易架線系３</t>
    <rPh sb="4" eb="6">
      <t>テイセイ</t>
    </rPh>
    <rPh sb="8" eb="10">
      <t>カンイ</t>
    </rPh>
    <rPh sb="10" eb="12">
      <t>カセン</t>
    </rPh>
    <rPh sb="12" eb="13">
      <t>ケイ</t>
    </rPh>
    <phoneticPr fontId="2"/>
  </si>
  <si>
    <t>更新伐(列状)③本格架線系１</t>
    <rPh sb="10" eb="12">
      <t>カセン</t>
    </rPh>
    <rPh sb="12" eb="13">
      <t>ケイ</t>
    </rPh>
    <phoneticPr fontId="2"/>
  </si>
  <si>
    <t>更新伐(定性)③簡易架線系４</t>
    <rPh sb="4" eb="6">
      <t>テイセイ</t>
    </rPh>
    <rPh sb="8" eb="10">
      <t>カンイ</t>
    </rPh>
    <rPh sb="10" eb="12">
      <t>カセン</t>
    </rPh>
    <rPh sb="12" eb="13">
      <t>ケイ</t>
    </rPh>
    <phoneticPr fontId="2"/>
  </si>
  <si>
    <t>更新伐(定性)③簡易架線系６</t>
    <rPh sb="4" eb="6">
      <t>テイセイ</t>
    </rPh>
    <rPh sb="8" eb="10">
      <t>カンイ</t>
    </rPh>
    <rPh sb="10" eb="12">
      <t>カセン</t>
    </rPh>
    <rPh sb="12" eb="13">
      <t>ケイ</t>
    </rPh>
    <phoneticPr fontId="2"/>
  </si>
  <si>
    <t>更新伐(定性)③簡易架線系７</t>
    <rPh sb="4" eb="6">
      <t>テイセイ</t>
    </rPh>
    <rPh sb="8" eb="10">
      <t>カンイ</t>
    </rPh>
    <rPh sb="10" eb="12">
      <t>カセン</t>
    </rPh>
    <rPh sb="12" eb="13">
      <t>ケイ</t>
    </rPh>
    <phoneticPr fontId="2"/>
  </si>
  <si>
    <t>更新伐(定性)③簡易架線系８</t>
    <rPh sb="4" eb="6">
      <t>テイセイ</t>
    </rPh>
    <rPh sb="8" eb="10">
      <t>カンイ</t>
    </rPh>
    <rPh sb="10" eb="12">
      <t>カセン</t>
    </rPh>
    <rPh sb="12" eb="13">
      <t>ケイ</t>
    </rPh>
    <phoneticPr fontId="2"/>
  </si>
  <si>
    <t>更新伐(列状)③簡易架線系５</t>
    <rPh sb="8" eb="10">
      <t>カンイ</t>
    </rPh>
    <rPh sb="10" eb="12">
      <t>カセン</t>
    </rPh>
    <rPh sb="12" eb="13">
      <t>ケイ</t>
    </rPh>
    <phoneticPr fontId="2"/>
  </si>
  <si>
    <t>更新伐(定性)①本格架線系１</t>
    <rPh sb="4" eb="6">
      <t>テイセイ</t>
    </rPh>
    <rPh sb="10" eb="12">
      <t>カセン</t>
    </rPh>
    <rPh sb="12" eb="13">
      <t>ケイ</t>
    </rPh>
    <phoneticPr fontId="2"/>
  </si>
  <si>
    <t>更新伐(定性)①本格架線系２</t>
    <rPh sb="4" eb="6">
      <t>テイセイ</t>
    </rPh>
    <rPh sb="10" eb="12">
      <t>カセン</t>
    </rPh>
    <rPh sb="12" eb="13">
      <t>ケイ</t>
    </rPh>
    <phoneticPr fontId="2"/>
  </si>
  <si>
    <t>更新伐(定性)①本格架線系４</t>
    <rPh sb="4" eb="6">
      <t>テイセイ</t>
    </rPh>
    <rPh sb="10" eb="12">
      <t>カセン</t>
    </rPh>
    <rPh sb="12" eb="13">
      <t>ケイ</t>
    </rPh>
    <phoneticPr fontId="2"/>
  </si>
  <si>
    <r>
      <t>集</t>
    </r>
    <r>
      <rPr>
        <sz val="11"/>
        <color theme="1"/>
        <rFont val="HGｺﾞｼｯｸM"/>
        <family val="3"/>
        <charset val="128"/>
      </rPr>
      <t>積100㎥以上200㎥未満③</t>
    </r>
    <rPh sb="0" eb="2">
      <t>シュウセキ</t>
    </rPh>
    <rPh sb="6" eb="8">
      <t>イジョウ</t>
    </rPh>
    <rPh sb="12" eb="14">
      <t>ミマン</t>
    </rPh>
    <phoneticPr fontId="2"/>
  </si>
  <si>
    <t>更新伐(定性)①本格架線系７</t>
    <rPh sb="4" eb="6">
      <t>テイセイ</t>
    </rPh>
    <rPh sb="10" eb="12">
      <t>カセン</t>
    </rPh>
    <rPh sb="12" eb="13">
      <t>ケイ</t>
    </rPh>
    <phoneticPr fontId="2"/>
  </si>
  <si>
    <t>更新伐(定性)①本格架線系９</t>
    <rPh sb="4" eb="6">
      <t>テイセイ</t>
    </rPh>
    <rPh sb="10" eb="12">
      <t>カセン</t>
    </rPh>
    <rPh sb="12" eb="13">
      <t>ケイ</t>
    </rPh>
    <phoneticPr fontId="2"/>
  </si>
  <si>
    <t>更新伐(定性)②本格架線系１</t>
    <rPh sb="4" eb="6">
      <t>テイセイ</t>
    </rPh>
    <rPh sb="10" eb="12">
      <t>カセン</t>
    </rPh>
    <rPh sb="12" eb="13">
      <t>ケイ</t>
    </rPh>
    <phoneticPr fontId="2"/>
  </si>
  <si>
    <t>更新伐(列状)③本格架線系４</t>
    <rPh sb="10" eb="12">
      <t>カセン</t>
    </rPh>
    <rPh sb="12" eb="13">
      <t>ケイ</t>
    </rPh>
    <phoneticPr fontId="2"/>
  </si>
  <si>
    <t>更新伐(列状)①車両系６</t>
    <rPh sb="8" eb="10">
      <t>シャリョウ</t>
    </rPh>
    <rPh sb="10" eb="11">
      <t>ケイ</t>
    </rPh>
    <phoneticPr fontId="2"/>
  </si>
  <si>
    <t>更新伐(定性)②本格架線系２</t>
    <rPh sb="4" eb="6">
      <t>テイセイ</t>
    </rPh>
    <rPh sb="10" eb="12">
      <t>カセン</t>
    </rPh>
    <rPh sb="12" eb="13">
      <t>ケイ</t>
    </rPh>
    <phoneticPr fontId="2"/>
  </si>
  <si>
    <t>更新伐(定性)②本格架線系４</t>
    <rPh sb="4" eb="6">
      <t>テイセイ</t>
    </rPh>
    <rPh sb="10" eb="12">
      <t>カセン</t>
    </rPh>
    <rPh sb="12" eb="13">
      <t>ケイ</t>
    </rPh>
    <phoneticPr fontId="2"/>
  </si>
  <si>
    <t>更新伐(定性)②本格架線系７</t>
    <rPh sb="4" eb="6">
      <t>テイセイ</t>
    </rPh>
    <rPh sb="10" eb="12">
      <t>カセン</t>
    </rPh>
    <rPh sb="12" eb="13">
      <t>ケイ</t>
    </rPh>
    <phoneticPr fontId="2"/>
  </si>
  <si>
    <t>更新伐(定性)③本格架線系１</t>
    <rPh sb="4" eb="6">
      <t>テイセイ</t>
    </rPh>
    <rPh sb="10" eb="12">
      <t>カセン</t>
    </rPh>
    <rPh sb="12" eb="13">
      <t>ケイ</t>
    </rPh>
    <phoneticPr fontId="2"/>
  </si>
  <si>
    <t>更新伐(定性)③本格架線系４</t>
    <rPh sb="4" eb="6">
      <t>テイセイ</t>
    </rPh>
    <rPh sb="10" eb="12">
      <t>カセン</t>
    </rPh>
    <rPh sb="12" eb="13">
      <t>ケイ</t>
    </rPh>
    <phoneticPr fontId="2"/>
  </si>
  <si>
    <t>更新伐(定性)③本格架線系５</t>
    <rPh sb="4" eb="6">
      <t>テイセイ</t>
    </rPh>
    <rPh sb="10" eb="12">
      <t>カセン</t>
    </rPh>
    <rPh sb="12" eb="13">
      <t>ケイ</t>
    </rPh>
    <phoneticPr fontId="2"/>
  </si>
  <si>
    <t>補助ﾈｯﾄ一体型
高さ
2.0m以上
網目100mm以下</t>
    <rPh sb="5" eb="8">
      <t>イッタイガタ</t>
    </rPh>
    <rPh sb="9" eb="10">
      <t>タカ</t>
    </rPh>
    <rPh sb="16" eb="18">
      <t>イジョウ</t>
    </rPh>
    <phoneticPr fontId="2"/>
  </si>
  <si>
    <t>更新伐(定性)③本格架線系６</t>
    <rPh sb="4" eb="6">
      <t>テイセイ</t>
    </rPh>
    <rPh sb="10" eb="12">
      <t>カセン</t>
    </rPh>
    <rPh sb="12" eb="13">
      <t>ケイ</t>
    </rPh>
    <phoneticPr fontId="2"/>
  </si>
  <si>
    <t>更新伐(定性)③本格架線系７</t>
    <rPh sb="4" eb="6">
      <t>テイセイ</t>
    </rPh>
    <rPh sb="10" eb="12">
      <t>カセン</t>
    </rPh>
    <rPh sb="12" eb="13">
      <t>ケイ</t>
    </rPh>
    <phoneticPr fontId="2"/>
  </si>
  <si>
    <t>更新伐(列状)①車両系８</t>
    <rPh sb="8" eb="10">
      <t>シャリョウ</t>
    </rPh>
    <rPh sb="10" eb="11">
      <t>ケイ</t>
    </rPh>
    <phoneticPr fontId="2"/>
  </si>
  <si>
    <t>更新伐(列状)②車両系１</t>
    <rPh sb="8" eb="10">
      <t>シャリョウ</t>
    </rPh>
    <rPh sb="10" eb="11">
      <t>ケイ</t>
    </rPh>
    <phoneticPr fontId="2"/>
  </si>
  <si>
    <t>更新伐(列状)②車両系２</t>
    <rPh sb="8" eb="10">
      <t>シャリョウ</t>
    </rPh>
    <rPh sb="10" eb="11">
      <t>ケイ</t>
    </rPh>
    <phoneticPr fontId="2"/>
  </si>
  <si>
    <t>更新伐(列状)②車両系４</t>
    <rPh sb="8" eb="10">
      <t>シャリョウ</t>
    </rPh>
    <rPh sb="10" eb="11">
      <t>ケイ</t>
    </rPh>
    <phoneticPr fontId="2"/>
  </si>
  <si>
    <t>間伐(列状)①本格架線系７</t>
    <rPh sb="0" eb="2">
      <t>カンバツ</t>
    </rPh>
    <rPh sb="9" eb="11">
      <t>カセン</t>
    </rPh>
    <rPh sb="11" eb="12">
      <t>ケイ</t>
    </rPh>
    <phoneticPr fontId="2"/>
  </si>
  <si>
    <t>更新伐(列状)②簡易架線系９</t>
    <rPh sb="8" eb="10">
      <t>カンイ</t>
    </rPh>
    <rPh sb="10" eb="12">
      <t>カセン</t>
    </rPh>
    <rPh sb="12" eb="13">
      <t>ケイ</t>
    </rPh>
    <phoneticPr fontId="2"/>
  </si>
  <si>
    <t>保育間伐Ａ③　定性・選木あり</t>
    <rPh sb="0" eb="2">
      <t>ホイク</t>
    </rPh>
    <rPh sb="2" eb="4">
      <t>カンバツ</t>
    </rPh>
    <phoneticPr fontId="2"/>
  </si>
  <si>
    <t>更新伐(列状)②車両系６</t>
    <rPh sb="8" eb="10">
      <t>シャリョウ</t>
    </rPh>
    <rPh sb="10" eb="11">
      <t>ケイ</t>
    </rPh>
    <phoneticPr fontId="2"/>
  </si>
  <si>
    <t>更新伐(列状)②車両系８</t>
    <rPh sb="8" eb="10">
      <t>シャリョウ</t>
    </rPh>
    <rPh sb="10" eb="11">
      <t>ケイ</t>
    </rPh>
    <phoneticPr fontId="2"/>
  </si>
  <si>
    <t>更新伐(列状)③車両系１</t>
    <rPh sb="8" eb="10">
      <t>シャリョウ</t>
    </rPh>
    <rPh sb="10" eb="11">
      <t>ケイ</t>
    </rPh>
    <phoneticPr fontId="2"/>
  </si>
  <si>
    <t>更新伐(列状)③車両系４</t>
    <rPh sb="8" eb="10">
      <t>シャリョウ</t>
    </rPh>
    <rPh sb="10" eb="11">
      <t>ケイ</t>
    </rPh>
    <phoneticPr fontId="2"/>
  </si>
  <si>
    <t>更新伐(列状)③車両系６</t>
    <rPh sb="8" eb="10">
      <t>シャリョウ</t>
    </rPh>
    <rPh sb="10" eb="11">
      <t>ケイ</t>
    </rPh>
    <phoneticPr fontId="2"/>
  </si>
  <si>
    <t>更新伐(列状)③車両系８</t>
    <rPh sb="8" eb="10">
      <t>シャリョウ</t>
    </rPh>
    <rPh sb="10" eb="11">
      <t>ケイ</t>
    </rPh>
    <phoneticPr fontId="2"/>
  </si>
  <si>
    <t>更新伐(列状)①簡易架線系１</t>
    <rPh sb="8" eb="10">
      <t>カンイ</t>
    </rPh>
    <rPh sb="10" eb="12">
      <t>カセン</t>
    </rPh>
    <rPh sb="12" eb="13">
      <t>ケイ</t>
    </rPh>
    <phoneticPr fontId="2"/>
  </si>
  <si>
    <t>更新伐(列状)①簡易架線系４</t>
    <rPh sb="8" eb="10">
      <t>カンイ</t>
    </rPh>
    <rPh sb="10" eb="12">
      <t>カセン</t>
    </rPh>
    <rPh sb="12" eb="13">
      <t>ケイ</t>
    </rPh>
    <phoneticPr fontId="2"/>
  </si>
  <si>
    <t>更新伐(列状)①簡易架線系６</t>
    <rPh sb="8" eb="10">
      <t>カンイ</t>
    </rPh>
    <rPh sb="10" eb="12">
      <t>カセン</t>
    </rPh>
    <rPh sb="12" eb="13">
      <t>ケイ</t>
    </rPh>
    <phoneticPr fontId="2"/>
  </si>
  <si>
    <t>更新伐(列状)①簡易架線系７</t>
    <rPh sb="8" eb="10">
      <t>カンイ</t>
    </rPh>
    <rPh sb="10" eb="12">
      <t>カセン</t>
    </rPh>
    <rPh sb="12" eb="13">
      <t>ケイ</t>
    </rPh>
    <phoneticPr fontId="2"/>
  </si>
  <si>
    <t>更新伐(列状)①簡易架線系９</t>
    <rPh sb="8" eb="10">
      <t>カンイ</t>
    </rPh>
    <rPh sb="10" eb="12">
      <t>カセン</t>
    </rPh>
    <rPh sb="12" eb="13">
      <t>ケイ</t>
    </rPh>
    <phoneticPr fontId="2"/>
  </si>
  <si>
    <t>更新伐(列状)②簡易架線系２</t>
    <rPh sb="8" eb="10">
      <t>カンイ</t>
    </rPh>
    <rPh sb="10" eb="12">
      <t>カセン</t>
    </rPh>
    <rPh sb="12" eb="13">
      <t>ケイ</t>
    </rPh>
    <phoneticPr fontId="2"/>
  </si>
  <si>
    <t>更新伐(列状)②簡易架線系３</t>
    <rPh sb="8" eb="10">
      <t>カンイ</t>
    </rPh>
    <rPh sb="10" eb="12">
      <t>カセン</t>
    </rPh>
    <rPh sb="12" eb="13">
      <t>ケイ</t>
    </rPh>
    <phoneticPr fontId="2"/>
  </si>
  <si>
    <t>更新伐(列状)②簡易架線系５</t>
    <rPh sb="8" eb="10">
      <t>カンイ</t>
    </rPh>
    <rPh sb="10" eb="12">
      <t>カセン</t>
    </rPh>
    <rPh sb="12" eb="13">
      <t>ケイ</t>
    </rPh>
    <phoneticPr fontId="2"/>
  </si>
  <si>
    <t>更新伐(列状)②簡易架線系６</t>
    <rPh sb="8" eb="10">
      <t>カンイ</t>
    </rPh>
    <rPh sb="10" eb="12">
      <t>カセン</t>
    </rPh>
    <rPh sb="12" eb="13">
      <t>ケイ</t>
    </rPh>
    <phoneticPr fontId="2"/>
  </si>
  <si>
    <t>更新伐(列状)②簡易架線系７</t>
    <rPh sb="8" eb="10">
      <t>カンイ</t>
    </rPh>
    <rPh sb="10" eb="12">
      <t>カセン</t>
    </rPh>
    <rPh sb="12" eb="13">
      <t>ケイ</t>
    </rPh>
    <phoneticPr fontId="2"/>
  </si>
  <si>
    <t>更新伐(列状)②簡易架線系８</t>
    <rPh sb="8" eb="10">
      <t>カンイ</t>
    </rPh>
    <rPh sb="10" eb="12">
      <t>カセン</t>
    </rPh>
    <rPh sb="12" eb="13">
      <t>ケイ</t>
    </rPh>
    <phoneticPr fontId="2"/>
  </si>
  <si>
    <t>保育間伐Ｃ①　定性・選木あり</t>
    <rPh sb="0" eb="2">
      <t>ホイク</t>
    </rPh>
    <rPh sb="2" eb="4">
      <t>カンバツ</t>
    </rPh>
    <phoneticPr fontId="2"/>
  </si>
  <si>
    <t>更新伐(列状)③簡易架線系１</t>
    <rPh sb="8" eb="10">
      <t>カンイ</t>
    </rPh>
    <rPh sb="10" eb="12">
      <t>カセン</t>
    </rPh>
    <rPh sb="12" eb="13">
      <t>ケイ</t>
    </rPh>
    <phoneticPr fontId="2"/>
  </si>
  <si>
    <t>更新伐(列状)③簡易架線系２</t>
    <rPh sb="8" eb="10">
      <t>カンイ</t>
    </rPh>
    <rPh sb="10" eb="12">
      <t>カセン</t>
    </rPh>
    <rPh sb="12" eb="13">
      <t>ケイ</t>
    </rPh>
    <phoneticPr fontId="2"/>
  </si>
  <si>
    <t>更新伐(列状)③簡易架線系３</t>
    <rPh sb="8" eb="10">
      <t>カンイ</t>
    </rPh>
    <rPh sb="10" eb="12">
      <t>カセン</t>
    </rPh>
    <rPh sb="12" eb="13">
      <t>ケイ</t>
    </rPh>
    <phoneticPr fontId="2"/>
  </si>
  <si>
    <t>筋刈り（隔年）</t>
    <rPh sb="4" eb="6">
      <t>カクネン</t>
    </rPh>
    <phoneticPr fontId="2"/>
  </si>
  <si>
    <t>更新伐(列状)③簡易架線系７</t>
    <rPh sb="8" eb="10">
      <t>カンイ</t>
    </rPh>
    <rPh sb="10" eb="12">
      <t>カセン</t>
    </rPh>
    <rPh sb="12" eb="13">
      <t>ケイ</t>
    </rPh>
    <phoneticPr fontId="2"/>
  </si>
  <si>
    <t>更新伐(列状)③簡易架線系８</t>
    <rPh sb="8" eb="10">
      <t>カンイ</t>
    </rPh>
    <rPh sb="10" eb="12">
      <t>カセン</t>
    </rPh>
    <rPh sb="12" eb="13">
      <t>ケイ</t>
    </rPh>
    <phoneticPr fontId="2"/>
  </si>
  <si>
    <t>更新伐(列状)③簡易架線系９</t>
    <rPh sb="8" eb="10">
      <t>カンイ</t>
    </rPh>
    <rPh sb="10" eb="12">
      <t>カセン</t>
    </rPh>
    <rPh sb="12" eb="13">
      <t>ケイ</t>
    </rPh>
    <phoneticPr fontId="2"/>
  </si>
  <si>
    <t>更新伐(列状)①本格架線系１</t>
    <rPh sb="10" eb="12">
      <t>カセン</t>
    </rPh>
    <rPh sb="12" eb="13">
      <t>ケイ</t>
    </rPh>
    <phoneticPr fontId="2"/>
  </si>
  <si>
    <t>更新伐(列状)①本格架線系４</t>
    <rPh sb="10" eb="12">
      <t>カセン</t>
    </rPh>
    <rPh sb="12" eb="13">
      <t>ケイ</t>
    </rPh>
    <phoneticPr fontId="2"/>
  </si>
  <si>
    <t>更新伐(列状)①本格架線系５</t>
    <rPh sb="10" eb="12">
      <t>カセン</t>
    </rPh>
    <rPh sb="12" eb="13">
      <t>ケイ</t>
    </rPh>
    <phoneticPr fontId="2"/>
  </si>
  <si>
    <t>更新伐(列状)①本格架線系７</t>
    <rPh sb="10" eb="12">
      <t>カセン</t>
    </rPh>
    <rPh sb="12" eb="13">
      <t>ケイ</t>
    </rPh>
    <phoneticPr fontId="2"/>
  </si>
  <si>
    <t>更新伐(列状)①本格架線系８</t>
    <rPh sb="10" eb="12">
      <t>カセン</t>
    </rPh>
    <rPh sb="12" eb="13">
      <t>ケイ</t>
    </rPh>
    <phoneticPr fontId="2"/>
  </si>
  <si>
    <t>更新伐(列状)②本格架線系３</t>
    <rPh sb="10" eb="12">
      <t>カセン</t>
    </rPh>
    <rPh sb="12" eb="13">
      <t>ケイ</t>
    </rPh>
    <phoneticPr fontId="2"/>
  </si>
  <si>
    <t>更新伐(列状)②本格架線系４</t>
    <rPh sb="10" eb="12">
      <t>カセン</t>
    </rPh>
    <rPh sb="12" eb="13">
      <t>ケイ</t>
    </rPh>
    <phoneticPr fontId="2"/>
  </si>
  <si>
    <t>更新伐(列状)②本格架線系８</t>
    <rPh sb="10" eb="12">
      <t>カセン</t>
    </rPh>
    <rPh sb="12" eb="13">
      <t>ケイ</t>
    </rPh>
    <phoneticPr fontId="2"/>
  </si>
  <si>
    <t>更新伐(列状)②本格架線系９</t>
    <rPh sb="10" eb="12">
      <t>カセン</t>
    </rPh>
    <rPh sb="12" eb="13">
      <t>ケイ</t>
    </rPh>
    <phoneticPr fontId="2"/>
  </si>
  <si>
    <t>更新伐(列状)③本格架線系２</t>
    <rPh sb="10" eb="12">
      <t>カセン</t>
    </rPh>
    <rPh sb="12" eb="13">
      <t>ケイ</t>
    </rPh>
    <phoneticPr fontId="2"/>
  </si>
  <si>
    <t>更新伐(列状)③本格架線系６</t>
    <rPh sb="10" eb="12">
      <t>カセン</t>
    </rPh>
    <rPh sb="12" eb="13">
      <t>ケイ</t>
    </rPh>
    <phoneticPr fontId="2"/>
  </si>
  <si>
    <t>更新伐(列状)③本格架線系７</t>
    <rPh sb="10" eb="12">
      <t>カセン</t>
    </rPh>
    <rPh sb="12" eb="13">
      <t>ケイ</t>
    </rPh>
    <phoneticPr fontId="2"/>
  </si>
  <si>
    <t>間伐(列状)①本格架線系１</t>
    <rPh sb="0" eb="2">
      <t>カンバツ</t>
    </rPh>
    <rPh sb="9" eb="11">
      <t>カセン</t>
    </rPh>
    <rPh sb="11" eb="12">
      <t>ケイ</t>
    </rPh>
    <phoneticPr fontId="2"/>
  </si>
  <si>
    <t>間伐(列状)①本格架線系３</t>
    <rPh sb="0" eb="2">
      <t>カンバツ</t>
    </rPh>
    <rPh sb="9" eb="11">
      <t>カセン</t>
    </rPh>
    <rPh sb="11" eb="12">
      <t>ケイ</t>
    </rPh>
    <phoneticPr fontId="2"/>
  </si>
  <si>
    <t>間伐(列状)①本格架線系４</t>
    <rPh sb="0" eb="2">
      <t>カンバツ</t>
    </rPh>
    <rPh sb="9" eb="11">
      <t>カセン</t>
    </rPh>
    <rPh sb="11" eb="12">
      <t>ケイ</t>
    </rPh>
    <phoneticPr fontId="2"/>
  </si>
  <si>
    <t>間伐(列状)②本格架線系１</t>
    <rPh sb="0" eb="2">
      <t>カンバツ</t>
    </rPh>
    <rPh sb="9" eb="11">
      <t>カセン</t>
    </rPh>
    <rPh sb="11" eb="12">
      <t>ケイ</t>
    </rPh>
    <phoneticPr fontId="2"/>
  </si>
  <si>
    <t>間伐(列状)②本格架線系８</t>
    <rPh sb="0" eb="2">
      <t>カンバツ</t>
    </rPh>
    <rPh sb="9" eb="11">
      <t>カセン</t>
    </rPh>
    <rPh sb="11" eb="12">
      <t>ケイ</t>
    </rPh>
    <phoneticPr fontId="2"/>
  </si>
  <si>
    <t>間伐(列状)②本格架線系２</t>
    <rPh sb="0" eb="2">
      <t>カンバツ</t>
    </rPh>
    <rPh sb="9" eb="11">
      <t>カセン</t>
    </rPh>
    <rPh sb="11" eb="12">
      <t>ケイ</t>
    </rPh>
    <phoneticPr fontId="2"/>
  </si>
  <si>
    <t>特殊地拵
（本格架線系）
気象害等被害</t>
    <rPh sb="0" eb="2">
      <t>トクシュ</t>
    </rPh>
    <rPh sb="2" eb="3">
      <t>ジ</t>
    </rPh>
    <rPh sb="3" eb="4">
      <t>コシラ</t>
    </rPh>
    <rPh sb="6" eb="8">
      <t>ホンカク</t>
    </rPh>
    <rPh sb="8" eb="10">
      <t>カセン</t>
    </rPh>
    <rPh sb="10" eb="11">
      <t>ケイ</t>
    </rPh>
    <rPh sb="13" eb="15">
      <t>キショウ</t>
    </rPh>
    <rPh sb="15" eb="17">
      <t>ガイトウ</t>
    </rPh>
    <rPh sb="17" eb="19">
      <t>ヒガイ</t>
    </rPh>
    <phoneticPr fontId="2"/>
  </si>
  <si>
    <t>間伐(列状)②本格架線系５</t>
    <rPh sb="0" eb="2">
      <t>カンバツ</t>
    </rPh>
    <rPh sb="9" eb="11">
      <t>カセン</t>
    </rPh>
    <rPh sb="11" eb="12">
      <t>ケイ</t>
    </rPh>
    <phoneticPr fontId="2"/>
  </si>
  <si>
    <t>間伐(列状)②本格架線系６</t>
    <rPh sb="0" eb="2">
      <t>カンバツ</t>
    </rPh>
    <rPh sb="9" eb="11">
      <t>カセン</t>
    </rPh>
    <rPh sb="11" eb="12">
      <t>ケイ</t>
    </rPh>
    <phoneticPr fontId="2"/>
  </si>
  <si>
    <t>間伐(列状)②本格架線系９</t>
    <rPh sb="0" eb="2">
      <t>カンバツ</t>
    </rPh>
    <rPh sb="9" eb="11">
      <t>カセン</t>
    </rPh>
    <rPh sb="11" eb="12">
      <t>ケイ</t>
    </rPh>
    <phoneticPr fontId="2"/>
  </si>
  <si>
    <t>間伐(列状)③本格架線系３</t>
    <rPh sb="0" eb="2">
      <t>カンバツ</t>
    </rPh>
    <rPh sb="9" eb="11">
      <t>カセン</t>
    </rPh>
    <rPh sb="11" eb="12">
      <t>ケイ</t>
    </rPh>
    <phoneticPr fontId="2"/>
  </si>
  <si>
    <t>間伐(列状)③本格架線系４</t>
    <rPh sb="0" eb="2">
      <t>カンバツ</t>
    </rPh>
    <rPh sb="9" eb="11">
      <t>カセン</t>
    </rPh>
    <rPh sb="11" eb="12">
      <t>ケイ</t>
    </rPh>
    <phoneticPr fontId="2"/>
  </si>
  <si>
    <t>間伐(列状)③本格架線系５</t>
    <rPh sb="0" eb="2">
      <t>カンバツ</t>
    </rPh>
    <rPh sb="9" eb="11">
      <t>カセン</t>
    </rPh>
    <rPh sb="11" eb="12">
      <t>ケイ</t>
    </rPh>
    <phoneticPr fontId="2"/>
  </si>
  <si>
    <t>間伐(列状)③本格架線系７</t>
    <rPh sb="0" eb="2">
      <t>カンバツ</t>
    </rPh>
    <rPh sb="9" eb="11">
      <t>カセン</t>
    </rPh>
    <rPh sb="11" eb="12">
      <t>ケイ</t>
    </rPh>
    <phoneticPr fontId="2"/>
  </si>
  <si>
    <t>間伐(列状)③本格架線系８</t>
    <rPh sb="0" eb="2">
      <t>カンバツ</t>
    </rPh>
    <rPh sb="9" eb="11">
      <t>カセン</t>
    </rPh>
    <rPh sb="11" eb="12">
      <t>ケイ</t>
    </rPh>
    <phoneticPr fontId="2"/>
  </si>
  <si>
    <t>搬出材積(80m3以上        ）</t>
    <rPh sb="0" eb="2">
      <t>ハンシュツ</t>
    </rPh>
    <rPh sb="2" eb="3">
      <t>ザイ</t>
    </rPh>
    <rPh sb="3" eb="4">
      <t>セキ</t>
    </rPh>
    <rPh sb="9" eb="11">
      <t>イジョウ</t>
    </rPh>
    <phoneticPr fontId="2"/>
  </si>
  <si>
    <t>保育間伐Ｂ③　列状・選木あり</t>
    <rPh sb="0" eb="2">
      <t>ホイク</t>
    </rPh>
    <rPh sb="2" eb="4">
      <t>カンバツ</t>
    </rPh>
    <rPh sb="7" eb="9">
      <t>レツジョウ</t>
    </rPh>
    <phoneticPr fontId="2"/>
  </si>
  <si>
    <t>36年生～60年生</t>
    <rPh sb="2" eb="4">
      <t>ネンセイ</t>
    </rPh>
    <rPh sb="7" eb="9">
      <t>ネンセイ</t>
    </rPh>
    <phoneticPr fontId="2"/>
  </si>
  <si>
    <t>補助ﾈｯﾄ分離型
高さ
2.0m以上
網目100mm以下</t>
    <rPh sb="5" eb="7">
      <t>ブンリ</t>
    </rPh>
    <rPh sb="7" eb="8">
      <t>ガタ</t>
    </rPh>
    <rPh sb="9" eb="10">
      <t>タカ</t>
    </rPh>
    <rPh sb="16" eb="18">
      <t>イジョウ</t>
    </rPh>
    <phoneticPr fontId="2"/>
  </si>
  <si>
    <t>鳥獣害防止ネットＢ－１</t>
    <rPh sb="0" eb="2">
      <t>チョウジュウ</t>
    </rPh>
    <rPh sb="2" eb="3">
      <t>ガイ</t>
    </rPh>
    <rPh sb="3" eb="5">
      <t>ボウシ</t>
    </rPh>
    <phoneticPr fontId="2"/>
  </si>
  <si>
    <t>保育間伐Ｃ①　列状・選木あり</t>
    <rPh sb="0" eb="2">
      <t>ホイク</t>
    </rPh>
    <rPh sb="2" eb="4">
      <t>カンバツ</t>
    </rPh>
    <phoneticPr fontId="2"/>
  </si>
  <si>
    <t>支柱間隔３～４m以下</t>
    <rPh sb="0" eb="2">
      <t>シチュウ</t>
    </rPh>
    <rPh sb="2" eb="4">
      <t>カンカク</t>
    </rPh>
    <rPh sb="8" eb="10">
      <t>イカ</t>
    </rPh>
    <phoneticPr fontId="2"/>
  </si>
  <si>
    <t>支柱間隔４m超</t>
    <rPh sb="0" eb="2">
      <t>シチュウ</t>
    </rPh>
    <rPh sb="2" eb="4">
      <t>カンカク</t>
    </rPh>
    <rPh sb="6" eb="7">
      <t>コ</t>
    </rPh>
    <phoneticPr fontId="2"/>
  </si>
  <si>
    <t>z</t>
  </si>
  <si>
    <t>筋刈り（毎年）</t>
    <rPh sb="0" eb="1">
      <t>スジ</t>
    </rPh>
    <phoneticPr fontId="2"/>
  </si>
  <si>
    <t>特殊地拵
（簡易架線系）
気象害等被害</t>
    <rPh sb="0" eb="2">
      <t>トクシュ</t>
    </rPh>
    <rPh sb="2" eb="3">
      <t>ジ</t>
    </rPh>
    <rPh sb="3" eb="4">
      <t>コシラ</t>
    </rPh>
    <rPh sb="6" eb="8">
      <t>カンイ</t>
    </rPh>
    <rPh sb="8" eb="10">
      <t>カセン</t>
    </rPh>
    <rPh sb="10" eb="11">
      <t>ケイ</t>
    </rPh>
    <phoneticPr fontId="2"/>
  </si>
  <si>
    <t>保育間伐Ａ②　選木なし</t>
    <rPh sb="0" eb="2">
      <t>ホイク</t>
    </rPh>
    <rPh sb="2" eb="4">
      <t>カンバツ</t>
    </rPh>
    <phoneticPr fontId="2"/>
  </si>
  <si>
    <t>保育間伐Ｂ②　選木なし</t>
    <rPh sb="0" eb="2">
      <t>ホイク</t>
    </rPh>
    <rPh sb="2" eb="4">
      <t>カンバツ</t>
    </rPh>
    <phoneticPr fontId="2"/>
  </si>
  <si>
    <t>保育間伐Ｂ③　選木なし</t>
    <rPh sb="0" eb="2">
      <t>ホイク</t>
    </rPh>
    <rPh sb="2" eb="4">
      <t>カンバツ</t>
    </rPh>
    <phoneticPr fontId="2"/>
  </si>
  <si>
    <t>保育間伐Ｃ②　選木なし</t>
    <rPh sb="0" eb="2">
      <t>ホイク</t>
    </rPh>
    <rPh sb="2" eb="4">
      <t>カンバツ</t>
    </rPh>
    <phoneticPr fontId="2"/>
  </si>
  <si>
    <t>保育間伐Ｃ③　選木なし</t>
    <rPh sb="0" eb="2">
      <t>ホイク</t>
    </rPh>
    <rPh sb="2" eb="4">
      <t>カンバツ</t>
    </rPh>
    <phoneticPr fontId="2"/>
  </si>
  <si>
    <t>保育間伐Ｂ③　定性・選木あり</t>
    <rPh sb="0" eb="2">
      <t>ホイク</t>
    </rPh>
    <rPh sb="2" eb="4">
      <t>カンバツ</t>
    </rPh>
    <phoneticPr fontId="2"/>
  </si>
  <si>
    <t>保育間伐Ｃ②　定性・選木あり</t>
    <rPh sb="0" eb="2">
      <t>ホイク</t>
    </rPh>
    <rPh sb="2" eb="4">
      <t>カンバツ</t>
    </rPh>
    <phoneticPr fontId="2"/>
  </si>
  <si>
    <t>保育間伐Ｃ③　定性・選木あり</t>
    <rPh sb="0" eb="2">
      <t>ホイク</t>
    </rPh>
    <rPh sb="2" eb="4">
      <t>カンバツ</t>
    </rPh>
    <phoneticPr fontId="2"/>
  </si>
  <si>
    <t>保育間伐Ａ①　選木なし</t>
    <rPh sb="0" eb="2">
      <t>ホイク</t>
    </rPh>
    <rPh sb="2" eb="4">
      <t>カンバツ</t>
    </rPh>
    <rPh sb="7" eb="9">
      <t>センボク</t>
    </rPh>
    <phoneticPr fontId="2"/>
  </si>
  <si>
    <t>保育間伐Ａ②　列状・選木あり</t>
    <rPh sb="0" eb="2">
      <t>ホイク</t>
    </rPh>
    <rPh sb="2" eb="4">
      <t>カンバツ</t>
    </rPh>
    <rPh sb="7" eb="9">
      <t>レツジョウ</t>
    </rPh>
    <phoneticPr fontId="2"/>
  </si>
  <si>
    <t>保育間伐Ａ③　列状・選木あり</t>
    <rPh sb="0" eb="2">
      <t>ホイク</t>
    </rPh>
    <rPh sb="2" eb="4">
      <t>カンバツ</t>
    </rPh>
    <rPh sb="7" eb="9">
      <t>レツジョウ</t>
    </rPh>
    <phoneticPr fontId="2"/>
  </si>
  <si>
    <t>保育間伐Ｃ②　列状・選木あり</t>
    <rPh sb="0" eb="2">
      <t>ホイク</t>
    </rPh>
    <rPh sb="2" eb="4">
      <t>カンバツ</t>
    </rPh>
    <phoneticPr fontId="2"/>
  </si>
  <si>
    <t>保育間伐Ｃ③　列状・選木あり</t>
    <rPh sb="0" eb="2">
      <t>ホイク</t>
    </rPh>
    <rPh sb="2" eb="4">
      <t>カンバツ</t>
    </rPh>
    <phoneticPr fontId="2"/>
  </si>
  <si>
    <t>間伐(定性・選木あり)標準単価表（ha当たり）</t>
    <rPh sb="0" eb="2">
      <t>カンバツ</t>
    </rPh>
    <rPh sb="3" eb="5">
      <t>テイセイ</t>
    </rPh>
    <rPh sb="6" eb="8">
      <t>センボク</t>
    </rPh>
    <rPh sb="11" eb="12">
      <t>シルベ</t>
    </rPh>
    <rPh sb="12" eb="13">
      <t>ジュン</t>
    </rPh>
    <rPh sb="13" eb="14">
      <t>タン</t>
    </rPh>
    <rPh sb="14" eb="15">
      <t>アタイ</t>
    </rPh>
    <rPh sb="15" eb="16">
      <t>ヒョウ</t>
    </rPh>
    <rPh sb="19" eb="20">
      <t>ア</t>
    </rPh>
    <phoneticPr fontId="2"/>
  </si>
  <si>
    <t>間伐(列状・選木あり)標準単価表（ha当たり）</t>
    <rPh sb="0" eb="2">
      <t>カンバツ</t>
    </rPh>
    <rPh sb="11" eb="12">
      <t>シルベ</t>
    </rPh>
    <rPh sb="12" eb="13">
      <t>ジュン</t>
    </rPh>
    <rPh sb="13" eb="14">
      <t>タン</t>
    </rPh>
    <rPh sb="14" eb="15">
      <t>アタイ</t>
    </rPh>
    <rPh sb="15" eb="16">
      <t>ヒョウ</t>
    </rPh>
    <rPh sb="19" eb="20">
      <t>ア</t>
    </rPh>
    <phoneticPr fontId="2"/>
  </si>
  <si>
    <t>更新伐(定性・選木なし)標準単価表（ha当たり）</t>
    <rPh sb="4" eb="6">
      <t>テイセイ</t>
    </rPh>
    <rPh sb="12" eb="13">
      <t>シルベ</t>
    </rPh>
    <rPh sb="13" eb="14">
      <t>ジュン</t>
    </rPh>
    <rPh sb="14" eb="15">
      <t>タン</t>
    </rPh>
    <rPh sb="15" eb="16">
      <t>アタイ</t>
    </rPh>
    <rPh sb="16" eb="17">
      <t>ヒョウ</t>
    </rPh>
    <rPh sb="20" eb="21">
      <t>ア</t>
    </rPh>
    <phoneticPr fontId="2"/>
  </si>
  <si>
    <t>更新伐(列状・選木あり)標準単価表（ha当たり）</t>
    <rPh sb="7" eb="9">
      <t>センボク</t>
    </rPh>
    <rPh sb="12" eb="13">
      <t>シルベ</t>
    </rPh>
    <rPh sb="13" eb="14">
      <t>ジュン</t>
    </rPh>
    <rPh sb="14" eb="15">
      <t>タン</t>
    </rPh>
    <rPh sb="15" eb="16">
      <t>アタイ</t>
    </rPh>
    <rPh sb="16" eb="17">
      <t>ヒョウ</t>
    </rPh>
    <rPh sb="20" eb="21">
      <t>ア</t>
    </rPh>
    <phoneticPr fontId="2"/>
  </si>
  <si>
    <t>更新伐(列状・選木なし)標準単価表（ha当たり）</t>
    <rPh sb="7" eb="9">
      <t>センボク</t>
    </rPh>
    <rPh sb="12" eb="13">
      <t>シルベ</t>
    </rPh>
    <rPh sb="13" eb="14">
      <t>ジュン</t>
    </rPh>
    <rPh sb="14" eb="15">
      <t>タン</t>
    </rPh>
    <rPh sb="15" eb="16">
      <t>アタイ</t>
    </rPh>
    <rPh sb="16" eb="17">
      <t>ヒョウ</t>
    </rPh>
    <rPh sb="20" eb="21">
      <t>ア</t>
    </rPh>
    <phoneticPr fontId="2"/>
  </si>
  <si>
    <t>コウヨウザン</t>
  </si>
  <si>
    <t>保育間伐Ｂ②　定性・選木あり</t>
    <rPh sb="0" eb="2">
      <t>ホイク</t>
    </rPh>
    <rPh sb="2" eb="4">
      <t>カンバツ</t>
    </rPh>
    <rPh sb="7" eb="9">
      <t>テイセイ</t>
    </rPh>
    <phoneticPr fontId="2"/>
  </si>
  <si>
    <t>下刈りＡ－２</t>
    <rPh sb="0" eb="2">
      <t>シタガ</t>
    </rPh>
    <phoneticPr fontId="2"/>
  </si>
  <si>
    <t>下刈りＢ－１</t>
    <rPh sb="0" eb="2">
      <t>シタガ</t>
    </rPh>
    <phoneticPr fontId="2"/>
  </si>
  <si>
    <t>全刈り（毎年）</t>
    <rPh sb="0" eb="1">
      <t>ゼン</t>
    </rPh>
    <rPh sb="1" eb="2">
      <t>カ</t>
    </rPh>
    <rPh sb="4" eb="6">
      <t>マイトシ</t>
    </rPh>
    <phoneticPr fontId="2"/>
  </si>
  <si>
    <t>全刈り（隔年）</t>
    <rPh sb="0" eb="1">
      <t>ゼン</t>
    </rPh>
    <rPh sb="1" eb="2">
      <t>カ</t>
    </rPh>
    <rPh sb="4" eb="6">
      <t>カクネン</t>
    </rPh>
    <phoneticPr fontId="2"/>
  </si>
  <si>
    <t>11年生～35年生</t>
    <rPh sb="2" eb="4">
      <t>ネンセイ</t>
    </rPh>
    <rPh sb="7" eb="9">
      <t>ネンセイ</t>
    </rPh>
    <phoneticPr fontId="2"/>
  </si>
  <si>
    <t>保育間伐Ｂ①　列状・選木あり</t>
    <rPh sb="0" eb="2">
      <t>ホイク</t>
    </rPh>
    <rPh sb="2" eb="4">
      <t>カンバツ</t>
    </rPh>
    <rPh sb="7" eb="9">
      <t>レツジョウ</t>
    </rPh>
    <rPh sb="10" eb="12">
      <t>センボク</t>
    </rPh>
    <phoneticPr fontId="2"/>
  </si>
  <si>
    <t>保育間伐Ｂ②　列状・選木あり</t>
    <rPh sb="0" eb="2">
      <t>ホイク</t>
    </rPh>
    <rPh sb="2" eb="4">
      <t>カンバツ</t>
    </rPh>
    <rPh sb="7" eb="9">
      <t>レツジョウ</t>
    </rPh>
    <phoneticPr fontId="2"/>
  </si>
  <si>
    <t>保育間伐Ｂ①　選木なし</t>
    <rPh sb="0" eb="2">
      <t>ホイク</t>
    </rPh>
    <rPh sb="2" eb="4">
      <t>カンバツ</t>
    </rPh>
    <rPh sb="7" eb="9">
      <t>センボク</t>
    </rPh>
    <phoneticPr fontId="2"/>
  </si>
  <si>
    <t>３年生から２５年生以下</t>
  </si>
  <si>
    <t>植栽
(地拵有)
通常</t>
    <rPh sb="0" eb="2">
      <t>ショクサイ</t>
    </rPh>
    <rPh sb="4" eb="5">
      <t>ジ</t>
    </rPh>
    <rPh sb="5" eb="6">
      <t>コシラ</t>
    </rPh>
    <rPh sb="6" eb="7">
      <t>ア</t>
    </rPh>
    <rPh sb="9" eb="11">
      <t>ツウジョウ</t>
    </rPh>
    <phoneticPr fontId="2"/>
  </si>
  <si>
    <t>コンテナ苗植栽
(地拵え有)
通常</t>
    <rPh sb="4" eb="5">
      <t>ナエ</t>
    </rPh>
    <rPh sb="5" eb="7">
      <t>ショクサイ</t>
    </rPh>
    <rPh sb="9" eb="10">
      <t>ジ</t>
    </rPh>
    <rPh sb="10" eb="11">
      <t>コシラ</t>
    </rPh>
    <rPh sb="12" eb="13">
      <t>ア</t>
    </rPh>
    <rPh sb="15" eb="17">
      <t>ツウジョウ</t>
    </rPh>
    <phoneticPr fontId="2"/>
  </si>
  <si>
    <t>H=170cm</t>
  </si>
  <si>
    <t>1,500枚以上</t>
    <rPh sb="5" eb="6">
      <t>マイ</t>
    </rPh>
    <rPh sb="6" eb="8">
      <t>イジョウ</t>
    </rPh>
    <phoneticPr fontId="2"/>
  </si>
  <si>
    <t>食害防止チューブＢ</t>
    <rPh sb="0" eb="2">
      <t>ショクガイ</t>
    </rPh>
    <rPh sb="2" eb="4">
      <t>ボウシ</t>
    </rPh>
    <phoneticPr fontId="2"/>
  </si>
  <si>
    <r>
      <t>集</t>
    </r>
    <r>
      <rPr>
        <sz val="11"/>
        <color theme="1"/>
        <rFont val="HGｺﾞｼｯｸM"/>
        <family val="3"/>
        <charset val="128"/>
      </rPr>
      <t>積100㎥以上200㎥未満②</t>
    </r>
    <rPh sb="0" eb="2">
      <t>シュウセキ</t>
    </rPh>
    <rPh sb="6" eb="8">
      <t>イジョウ</t>
    </rPh>
    <rPh sb="12" eb="14">
      <t>ミマン</t>
    </rPh>
    <phoneticPr fontId="2"/>
  </si>
  <si>
    <r>
      <t>集</t>
    </r>
    <r>
      <rPr>
        <sz val="11"/>
        <color theme="1"/>
        <rFont val="HGｺﾞｼｯｸM"/>
        <family val="3"/>
        <charset val="128"/>
      </rPr>
      <t>積200㎥以上①</t>
    </r>
    <rPh sb="0" eb="2">
      <t>シュウセキ</t>
    </rPh>
    <rPh sb="6" eb="8">
      <t>イジョウ</t>
    </rPh>
    <phoneticPr fontId="2"/>
  </si>
  <si>
    <r>
      <t>集</t>
    </r>
    <r>
      <rPr>
        <sz val="11"/>
        <color theme="1"/>
        <rFont val="HGｺﾞｼｯｸM"/>
        <family val="3"/>
        <charset val="128"/>
      </rPr>
      <t>積200㎥以上②</t>
    </r>
    <rPh sb="0" eb="2">
      <t>シュウセキ</t>
    </rPh>
    <rPh sb="6" eb="8">
      <t>イジョウ</t>
    </rPh>
    <phoneticPr fontId="2"/>
  </si>
  <si>
    <r>
      <t>集</t>
    </r>
    <r>
      <rPr>
        <sz val="11"/>
        <color theme="1"/>
        <rFont val="HGｺﾞｼｯｸM"/>
        <family val="3"/>
        <charset val="128"/>
      </rPr>
      <t>積200㎥以上③</t>
    </r>
    <rPh sb="0" eb="2">
      <t>シュウセキ</t>
    </rPh>
    <rPh sb="6" eb="8">
      <t>イジョウ</t>
    </rPh>
    <phoneticPr fontId="2"/>
  </si>
  <si>
    <t>令和６年度２－四半期から適用（R６年度事業・R５年度繰越事業）</t>
  </si>
  <si>
    <t>一貫作業
(皆伐（車両系）・コンテナ苗植栽・地拵え無)</t>
    <rPh sb="0" eb="2">
      <t>イッカン</t>
    </rPh>
    <rPh sb="2" eb="4">
      <t>サギョウ</t>
    </rPh>
    <rPh sb="6" eb="8">
      <t>カイバツ</t>
    </rPh>
    <rPh sb="9" eb="11">
      <t>シャリョウ</t>
    </rPh>
    <rPh sb="11" eb="12">
      <t>ケイ</t>
    </rPh>
    <rPh sb="22" eb="23">
      <t>ジ</t>
    </rPh>
    <rPh sb="23" eb="24">
      <t>コシラ</t>
    </rPh>
    <rPh sb="25" eb="26">
      <t>ナ</t>
    </rPh>
    <phoneticPr fontId="2"/>
  </si>
  <si>
    <t>一貫作業
(皆伐（簡易架線系）・コンテナ苗植栽・地拵え無)</t>
    <phoneticPr fontId="2"/>
  </si>
  <si>
    <t>一貫作業
(皆伐（本格架線系）・コンテナ苗植栽・地拵え無)</t>
    <phoneticPr fontId="2"/>
  </si>
  <si>
    <t>一貫作業
(皆伐（車両系）・コンテナ苗植栽・地拵え有)</t>
    <rPh sb="0" eb="2">
      <t>イッカン</t>
    </rPh>
    <rPh sb="2" eb="4">
      <t>サギョウ</t>
    </rPh>
    <rPh sb="6" eb="8">
      <t>カイバツ</t>
    </rPh>
    <rPh sb="9" eb="11">
      <t>シャリョウ</t>
    </rPh>
    <rPh sb="11" eb="12">
      <t>ケイ</t>
    </rPh>
    <rPh sb="22" eb="23">
      <t>ジ</t>
    </rPh>
    <rPh sb="23" eb="24">
      <t>コシラ</t>
    </rPh>
    <rPh sb="25" eb="26">
      <t>アリ</t>
    </rPh>
    <phoneticPr fontId="2"/>
  </si>
  <si>
    <t>一貫作業
(皆伐（簡易架線系）・コンテナ苗植栽・地拵え有)</t>
    <phoneticPr fontId="2"/>
  </si>
  <si>
    <t>一貫作業
(皆伐（本格架線系）・コンテナ苗植栽・地拵え有)</t>
    <phoneticPr fontId="2"/>
  </si>
  <si>
    <t>一貫作業
(皆伐（車両系）・普通苗植栽・地拵え無)</t>
    <rPh sb="0" eb="2">
      <t>イッカン</t>
    </rPh>
    <rPh sb="2" eb="4">
      <t>サギョウ</t>
    </rPh>
    <rPh sb="6" eb="8">
      <t>カイバツ</t>
    </rPh>
    <rPh sb="9" eb="11">
      <t>シャリョウ</t>
    </rPh>
    <rPh sb="11" eb="12">
      <t>ケイ</t>
    </rPh>
    <rPh sb="20" eb="21">
      <t>ジ</t>
    </rPh>
    <rPh sb="21" eb="22">
      <t>コシラ</t>
    </rPh>
    <rPh sb="23" eb="24">
      <t>ナ</t>
    </rPh>
    <phoneticPr fontId="2"/>
  </si>
  <si>
    <t>一貫作業
(皆伐（車両系）・普通苗植栽・地拵え有)</t>
    <rPh sb="0" eb="2">
      <t>イッカン</t>
    </rPh>
    <rPh sb="2" eb="4">
      <t>サギョウ</t>
    </rPh>
    <rPh sb="6" eb="8">
      <t>カイバツ</t>
    </rPh>
    <rPh sb="9" eb="11">
      <t>シャリョウ</t>
    </rPh>
    <rPh sb="11" eb="12">
      <t>ケイ</t>
    </rPh>
    <rPh sb="20" eb="21">
      <t>ジ</t>
    </rPh>
    <rPh sb="21" eb="22">
      <t>コシラ</t>
    </rPh>
    <rPh sb="23" eb="24">
      <t>アリ</t>
    </rPh>
    <phoneticPr fontId="2"/>
  </si>
  <si>
    <t>クヌギ等</t>
    <rPh sb="3" eb="4">
      <t>トウ</t>
    </rPh>
    <phoneticPr fontId="21"/>
  </si>
  <si>
    <t>ケヤキ等</t>
    <rPh sb="3" eb="4">
      <t>トウ</t>
    </rPh>
    <phoneticPr fontId="21"/>
  </si>
  <si>
    <t>～</t>
    <phoneticPr fontId="21"/>
  </si>
  <si>
    <t>（広葉樹等であって、成林のために知事が必要と認めた場合に限る）</t>
    <rPh sb="1" eb="4">
      <t>コウヨウジュ</t>
    </rPh>
    <rPh sb="4" eb="5">
      <t>トウ</t>
    </rPh>
    <rPh sb="10" eb="11">
      <t>セイ</t>
    </rPh>
    <rPh sb="11" eb="12">
      <t>リン</t>
    </rPh>
    <rPh sb="16" eb="18">
      <t>チジ</t>
    </rPh>
    <rPh sb="19" eb="21">
      <t>ヒツヨウ</t>
    </rPh>
    <rPh sb="22" eb="23">
      <t>ミト</t>
    </rPh>
    <rPh sb="25" eb="27">
      <t>バアイ</t>
    </rPh>
    <rPh sb="28" eb="29">
      <t>カギ</t>
    </rPh>
    <phoneticPr fontId="21"/>
  </si>
  <si>
    <t>その１（２ページ目）</t>
    <rPh sb="8" eb="9">
      <t>メ</t>
    </rPh>
    <phoneticPr fontId="21"/>
  </si>
  <si>
    <t>その１（１ページ目）</t>
    <rPh sb="8" eb="9">
      <t>メ</t>
    </rPh>
    <phoneticPr fontId="21"/>
  </si>
  <si>
    <t>その２（１ページ目）</t>
    <rPh sb="8" eb="9">
      <t>メ</t>
    </rPh>
    <phoneticPr fontId="21"/>
  </si>
  <si>
    <t>その２（２ページ目）</t>
    <rPh sb="8" eb="9">
      <t>メ</t>
    </rPh>
    <phoneticPr fontId="21"/>
  </si>
  <si>
    <t>その３（１ページ目）</t>
    <rPh sb="8" eb="9">
      <t>メ</t>
    </rPh>
    <phoneticPr fontId="21"/>
  </si>
  <si>
    <t>その３（２ページ目）</t>
    <rPh sb="8" eb="9">
      <t>メ</t>
    </rPh>
    <phoneticPr fontId="21"/>
  </si>
  <si>
    <t>（やむを得ない場合に限る）</t>
    <rPh sb="4" eb="5">
      <t>エ</t>
    </rPh>
    <rPh sb="7" eb="9">
      <t>バアイ</t>
    </rPh>
    <rPh sb="10" eb="11">
      <t>カギ</t>
    </rPh>
    <phoneticPr fontId="2"/>
  </si>
  <si>
    <t>一貫作業
(皆伐（簡易架線系）・普通苗植栽・地拵え無)</t>
    <rPh sb="0" eb="2">
      <t>イッカン</t>
    </rPh>
    <rPh sb="2" eb="4">
      <t>サギョウ</t>
    </rPh>
    <rPh sb="6" eb="8">
      <t>カイバツ</t>
    </rPh>
    <rPh sb="9" eb="11">
      <t>カンイ</t>
    </rPh>
    <rPh sb="11" eb="13">
      <t>カセン</t>
    </rPh>
    <rPh sb="13" eb="14">
      <t>ケイ</t>
    </rPh>
    <rPh sb="22" eb="23">
      <t>ジ</t>
    </rPh>
    <rPh sb="23" eb="24">
      <t>コシラ</t>
    </rPh>
    <rPh sb="25" eb="26">
      <t>ナ</t>
    </rPh>
    <phoneticPr fontId="2"/>
  </si>
  <si>
    <t>一貫作業
(皆伐（本格架線系）・普通苗植栽・地拵え無)</t>
    <rPh sb="0" eb="2">
      <t>イッカン</t>
    </rPh>
    <rPh sb="2" eb="4">
      <t>サギョウ</t>
    </rPh>
    <rPh sb="6" eb="8">
      <t>カイバツ</t>
    </rPh>
    <rPh sb="9" eb="11">
      <t>ホンカク</t>
    </rPh>
    <rPh sb="11" eb="13">
      <t>カセン</t>
    </rPh>
    <rPh sb="13" eb="14">
      <t>ケイ</t>
    </rPh>
    <rPh sb="22" eb="23">
      <t>ジ</t>
    </rPh>
    <rPh sb="23" eb="24">
      <t>コシラ</t>
    </rPh>
    <rPh sb="25" eb="26">
      <t>ナ</t>
    </rPh>
    <phoneticPr fontId="2"/>
  </si>
  <si>
    <t>一貫作業
(皆伐（簡易架線系）・普通苗植栽・地拵え有)</t>
    <rPh sb="0" eb="2">
      <t>イッカン</t>
    </rPh>
    <rPh sb="2" eb="4">
      <t>サギョウ</t>
    </rPh>
    <rPh sb="6" eb="8">
      <t>カイバツ</t>
    </rPh>
    <rPh sb="9" eb="11">
      <t>カンイ</t>
    </rPh>
    <rPh sb="11" eb="13">
      <t>カセン</t>
    </rPh>
    <rPh sb="13" eb="14">
      <t>ケイ</t>
    </rPh>
    <rPh sb="22" eb="23">
      <t>ジ</t>
    </rPh>
    <rPh sb="23" eb="24">
      <t>コシラ</t>
    </rPh>
    <phoneticPr fontId="2"/>
  </si>
  <si>
    <t>一貫作業
(皆伐（本格架線系）・普通苗植栽・地拵え有)</t>
    <rPh sb="0" eb="2">
      <t>イッカン</t>
    </rPh>
    <rPh sb="2" eb="4">
      <t>サギョウ</t>
    </rPh>
    <rPh sb="6" eb="8">
      <t>カイバツ</t>
    </rPh>
    <rPh sb="9" eb="11">
      <t>ホンカク</t>
    </rPh>
    <rPh sb="11" eb="13">
      <t>カセン</t>
    </rPh>
    <rPh sb="13" eb="14">
      <t>ケイ</t>
    </rPh>
    <rPh sb="22" eb="23">
      <t>ジ</t>
    </rPh>
    <rPh sb="23" eb="24">
      <t>コシラ</t>
    </rPh>
    <phoneticPr fontId="2"/>
  </si>
  <si>
    <t>一貫作業
(皆伐（車両系）・普通苗植栽・地拵え無)</t>
    <rPh sb="0" eb="2">
      <t>イッカン</t>
    </rPh>
    <rPh sb="2" eb="4">
      <t>サギョウ</t>
    </rPh>
    <rPh sb="6" eb="8">
      <t>カイバツ</t>
    </rPh>
    <rPh sb="9" eb="11">
      <t>シャリョウ</t>
    </rPh>
    <rPh sb="11" eb="12">
      <t>ケイ</t>
    </rPh>
    <rPh sb="20" eb="21">
      <t>ジ</t>
    </rPh>
    <rPh sb="21" eb="22">
      <t>コシラ</t>
    </rPh>
    <phoneticPr fontId="2"/>
  </si>
  <si>
    <t>間伐(列状・選木なし)標準単価表（ha当たり）</t>
    <rPh sb="0" eb="2">
      <t>カンバツ</t>
    </rPh>
    <rPh sb="6" eb="8">
      <t>センボク</t>
    </rPh>
    <rPh sb="11" eb="12">
      <t>シルベ</t>
    </rPh>
    <rPh sb="12" eb="13">
      <t>ジュン</t>
    </rPh>
    <rPh sb="13" eb="14">
      <t>タン</t>
    </rPh>
    <rPh sb="14" eb="15">
      <t>アタイ</t>
    </rPh>
    <rPh sb="15" eb="16">
      <t>ヒョウ</t>
    </rPh>
    <rPh sb="19" eb="20">
      <t>ア</t>
    </rPh>
    <phoneticPr fontId="2"/>
  </si>
  <si>
    <t>間伐①車両系１</t>
    <rPh sb="0" eb="2">
      <t>カンバツ</t>
    </rPh>
    <rPh sb="3" eb="5">
      <t>シャリョウ</t>
    </rPh>
    <rPh sb="5" eb="6">
      <t>ケイ</t>
    </rPh>
    <phoneticPr fontId="2"/>
  </si>
  <si>
    <t>間伐①車両系２</t>
    <rPh sb="0" eb="2">
      <t>カンバツ</t>
    </rPh>
    <rPh sb="3" eb="5">
      <t>シャリョウ</t>
    </rPh>
    <rPh sb="5" eb="6">
      <t>ケイ</t>
    </rPh>
    <phoneticPr fontId="2"/>
  </si>
  <si>
    <t>間伐①車両系３</t>
    <rPh sb="0" eb="2">
      <t>カンバツ</t>
    </rPh>
    <rPh sb="3" eb="5">
      <t>シャリョウ</t>
    </rPh>
    <rPh sb="5" eb="6">
      <t>ケイ</t>
    </rPh>
    <phoneticPr fontId="2"/>
  </si>
  <si>
    <t>間伐①車両系４</t>
    <rPh sb="0" eb="2">
      <t>カンバツ</t>
    </rPh>
    <rPh sb="3" eb="5">
      <t>シャリョウ</t>
    </rPh>
    <rPh sb="5" eb="6">
      <t>ケイ</t>
    </rPh>
    <phoneticPr fontId="2"/>
  </si>
  <si>
    <t>間伐①車両系５</t>
    <rPh sb="0" eb="2">
      <t>カンバツ</t>
    </rPh>
    <rPh sb="3" eb="5">
      <t>シャリョウ</t>
    </rPh>
    <rPh sb="5" eb="6">
      <t>ケイ</t>
    </rPh>
    <phoneticPr fontId="2"/>
  </si>
  <si>
    <t>間伐①車両系６</t>
    <rPh sb="0" eb="2">
      <t>カンバツ</t>
    </rPh>
    <rPh sb="3" eb="5">
      <t>シャリョウ</t>
    </rPh>
    <rPh sb="5" eb="6">
      <t>ケイ</t>
    </rPh>
    <phoneticPr fontId="2"/>
  </si>
  <si>
    <t>間伐①車両系７</t>
    <rPh sb="0" eb="2">
      <t>カンバツ</t>
    </rPh>
    <rPh sb="3" eb="5">
      <t>シャリョウ</t>
    </rPh>
    <rPh sb="5" eb="6">
      <t>ケイ</t>
    </rPh>
    <phoneticPr fontId="2"/>
  </si>
  <si>
    <t>間伐①車両系８</t>
    <rPh sb="0" eb="2">
      <t>カンバツ</t>
    </rPh>
    <rPh sb="3" eb="5">
      <t>シャリョウ</t>
    </rPh>
    <rPh sb="5" eb="6">
      <t>ケイ</t>
    </rPh>
    <phoneticPr fontId="2"/>
  </si>
  <si>
    <t>間伐①車両系９</t>
    <rPh sb="0" eb="2">
      <t>カンバツ</t>
    </rPh>
    <rPh sb="3" eb="5">
      <t>シャリョウ</t>
    </rPh>
    <rPh sb="5" eb="6">
      <t>ケイ</t>
    </rPh>
    <phoneticPr fontId="2"/>
  </si>
  <si>
    <t>間伐②車両系１</t>
    <rPh sb="0" eb="2">
      <t>カンバツ</t>
    </rPh>
    <rPh sb="3" eb="5">
      <t>シャリョウ</t>
    </rPh>
    <rPh sb="5" eb="6">
      <t>ケイ</t>
    </rPh>
    <phoneticPr fontId="2"/>
  </si>
  <si>
    <t>間伐②車両系２</t>
    <rPh sb="0" eb="2">
      <t>カンバツ</t>
    </rPh>
    <rPh sb="3" eb="5">
      <t>シャリョウ</t>
    </rPh>
    <rPh sb="5" eb="6">
      <t>ケイ</t>
    </rPh>
    <phoneticPr fontId="2"/>
  </si>
  <si>
    <t>間伐②車両系３</t>
    <rPh sb="0" eb="2">
      <t>カンバツ</t>
    </rPh>
    <rPh sb="3" eb="5">
      <t>シャリョウ</t>
    </rPh>
    <rPh sb="5" eb="6">
      <t>ケイ</t>
    </rPh>
    <phoneticPr fontId="2"/>
  </si>
  <si>
    <t>間伐②車両系４</t>
    <rPh sb="0" eb="2">
      <t>カンバツ</t>
    </rPh>
    <rPh sb="3" eb="5">
      <t>シャリョウ</t>
    </rPh>
    <rPh sb="5" eb="6">
      <t>ケイ</t>
    </rPh>
    <phoneticPr fontId="2"/>
  </si>
  <si>
    <t>間伐②車両系５</t>
    <rPh sb="0" eb="2">
      <t>カンバツ</t>
    </rPh>
    <rPh sb="3" eb="5">
      <t>シャリョウ</t>
    </rPh>
    <rPh sb="5" eb="6">
      <t>ケイ</t>
    </rPh>
    <phoneticPr fontId="2"/>
  </si>
  <si>
    <t>間伐②車両系６</t>
    <rPh sb="0" eb="2">
      <t>カンバツ</t>
    </rPh>
    <rPh sb="3" eb="5">
      <t>シャリョウ</t>
    </rPh>
    <rPh sb="5" eb="6">
      <t>ケイ</t>
    </rPh>
    <phoneticPr fontId="2"/>
  </si>
  <si>
    <t>間伐②車両系７</t>
    <rPh sb="0" eb="2">
      <t>カンバツ</t>
    </rPh>
    <rPh sb="3" eb="5">
      <t>シャリョウ</t>
    </rPh>
    <rPh sb="5" eb="6">
      <t>ケイ</t>
    </rPh>
    <phoneticPr fontId="2"/>
  </si>
  <si>
    <t>間伐②車両系８</t>
    <rPh sb="0" eb="2">
      <t>カンバツ</t>
    </rPh>
    <rPh sb="3" eb="5">
      <t>シャリョウ</t>
    </rPh>
    <rPh sb="5" eb="6">
      <t>ケイ</t>
    </rPh>
    <phoneticPr fontId="2"/>
  </si>
  <si>
    <t>間伐②車両系９</t>
    <rPh sb="0" eb="2">
      <t>カンバツ</t>
    </rPh>
    <rPh sb="3" eb="5">
      <t>シャリョウ</t>
    </rPh>
    <rPh sb="5" eb="6">
      <t>ケイ</t>
    </rPh>
    <phoneticPr fontId="2"/>
  </si>
  <si>
    <t>間伐③車両系１</t>
    <rPh sb="0" eb="2">
      <t>カンバツ</t>
    </rPh>
    <rPh sb="3" eb="5">
      <t>シャリョウ</t>
    </rPh>
    <rPh sb="5" eb="6">
      <t>ケイ</t>
    </rPh>
    <phoneticPr fontId="2"/>
  </si>
  <si>
    <t>間伐③車両系２</t>
    <rPh sb="0" eb="2">
      <t>カンバツ</t>
    </rPh>
    <rPh sb="3" eb="5">
      <t>シャリョウ</t>
    </rPh>
    <rPh sb="5" eb="6">
      <t>ケイ</t>
    </rPh>
    <phoneticPr fontId="2"/>
  </si>
  <si>
    <t>間伐③車両系３</t>
    <rPh sb="0" eb="2">
      <t>カンバツ</t>
    </rPh>
    <rPh sb="3" eb="5">
      <t>シャリョウ</t>
    </rPh>
    <rPh sb="5" eb="6">
      <t>ケイ</t>
    </rPh>
    <phoneticPr fontId="2"/>
  </si>
  <si>
    <t>間伐③車両系４</t>
    <rPh sb="0" eb="2">
      <t>カンバツ</t>
    </rPh>
    <rPh sb="3" eb="5">
      <t>シャリョウ</t>
    </rPh>
    <rPh sb="5" eb="6">
      <t>ケイ</t>
    </rPh>
    <phoneticPr fontId="2"/>
  </si>
  <si>
    <t>間伐③車両系５</t>
    <rPh sb="0" eb="2">
      <t>カンバツ</t>
    </rPh>
    <rPh sb="3" eb="5">
      <t>シャリョウ</t>
    </rPh>
    <rPh sb="5" eb="6">
      <t>ケイ</t>
    </rPh>
    <phoneticPr fontId="2"/>
  </si>
  <si>
    <t>間伐③車両系６</t>
    <rPh sb="0" eb="2">
      <t>カンバツ</t>
    </rPh>
    <rPh sb="3" eb="5">
      <t>シャリョウ</t>
    </rPh>
    <rPh sb="5" eb="6">
      <t>ケイ</t>
    </rPh>
    <phoneticPr fontId="2"/>
  </si>
  <si>
    <t>間伐③車両系７</t>
    <rPh sb="0" eb="2">
      <t>カンバツ</t>
    </rPh>
    <rPh sb="3" eb="5">
      <t>シャリョウ</t>
    </rPh>
    <rPh sb="5" eb="6">
      <t>ケイ</t>
    </rPh>
    <phoneticPr fontId="2"/>
  </si>
  <si>
    <t>間伐③車両系８</t>
    <rPh sb="0" eb="2">
      <t>カンバツ</t>
    </rPh>
    <rPh sb="3" eb="5">
      <t>シャリョウ</t>
    </rPh>
    <rPh sb="5" eb="6">
      <t>ケイ</t>
    </rPh>
    <phoneticPr fontId="2"/>
  </si>
  <si>
    <t>間伐③車両系９</t>
    <rPh sb="0" eb="2">
      <t>カンバツ</t>
    </rPh>
    <rPh sb="3" eb="5">
      <t>シャリョウ</t>
    </rPh>
    <rPh sb="5" eb="6">
      <t>ケイ</t>
    </rPh>
    <phoneticPr fontId="2"/>
  </si>
  <si>
    <t>間伐①簡易架線系１</t>
    <rPh sb="0" eb="2">
      <t>カンバツ</t>
    </rPh>
    <rPh sb="3" eb="5">
      <t>カンイ</t>
    </rPh>
    <rPh sb="5" eb="7">
      <t>カセン</t>
    </rPh>
    <rPh sb="7" eb="8">
      <t>ケイ</t>
    </rPh>
    <phoneticPr fontId="2"/>
  </si>
  <si>
    <t>間伐①簡易架線系２</t>
    <rPh sb="0" eb="2">
      <t>カンバツ</t>
    </rPh>
    <rPh sb="3" eb="5">
      <t>カンイ</t>
    </rPh>
    <rPh sb="5" eb="7">
      <t>カセン</t>
    </rPh>
    <rPh sb="7" eb="8">
      <t>ケイ</t>
    </rPh>
    <phoneticPr fontId="2"/>
  </si>
  <si>
    <t>間伐①簡易架線系３</t>
    <rPh sb="0" eb="2">
      <t>カンバツ</t>
    </rPh>
    <rPh sb="3" eb="5">
      <t>カンイ</t>
    </rPh>
    <rPh sb="5" eb="7">
      <t>カセン</t>
    </rPh>
    <rPh sb="7" eb="8">
      <t>ケイ</t>
    </rPh>
    <phoneticPr fontId="2"/>
  </si>
  <si>
    <t>間伐①簡易架線系４</t>
    <rPh sb="0" eb="2">
      <t>カンバツ</t>
    </rPh>
    <rPh sb="3" eb="5">
      <t>カンイ</t>
    </rPh>
    <rPh sb="5" eb="7">
      <t>カセン</t>
    </rPh>
    <rPh sb="7" eb="8">
      <t>ケイ</t>
    </rPh>
    <phoneticPr fontId="2"/>
  </si>
  <si>
    <t>間伐①簡易架線系５</t>
    <rPh sb="0" eb="2">
      <t>カンバツ</t>
    </rPh>
    <rPh sb="3" eb="5">
      <t>カンイ</t>
    </rPh>
    <rPh sb="5" eb="7">
      <t>カセン</t>
    </rPh>
    <rPh sb="7" eb="8">
      <t>ケイ</t>
    </rPh>
    <phoneticPr fontId="2"/>
  </si>
  <si>
    <t>間伐①簡易架線系６</t>
    <rPh sb="0" eb="2">
      <t>カンバツ</t>
    </rPh>
    <rPh sb="3" eb="5">
      <t>カンイ</t>
    </rPh>
    <rPh sb="5" eb="7">
      <t>カセン</t>
    </rPh>
    <rPh sb="7" eb="8">
      <t>ケイ</t>
    </rPh>
    <phoneticPr fontId="2"/>
  </si>
  <si>
    <t>間伐①簡易架線系７</t>
    <rPh sb="0" eb="2">
      <t>カンバツ</t>
    </rPh>
    <rPh sb="3" eb="5">
      <t>カンイ</t>
    </rPh>
    <rPh sb="5" eb="7">
      <t>カセン</t>
    </rPh>
    <rPh sb="7" eb="8">
      <t>ケイ</t>
    </rPh>
    <phoneticPr fontId="2"/>
  </si>
  <si>
    <t>間伐①簡易架線系８</t>
    <rPh sb="0" eb="2">
      <t>カンバツ</t>
    </rPh>
    <rPh sb="3" eb="5">
      <t>カンイ</t>
    </rPh>
    <rPh sb="5" eb="7">
      <t>カセン</t>
    </rPh>
    <rPh sb="7" eb="8">
      <t>ケイ</t>
    </rPh>
    <phoneticPr fontId="2"/>
  </si>
  <si>
    <t>間伐①簡易架線系９</t>
    <rPh sb="0" eb="2">
      <t>カンバツ</t>
    </rPh>
    <rPh sb="3" eb="5">
      <t>カンイ</t>
    </rPh>
    <rPh sb="5" eb="7">
      <t>カセン</t>
    </rPh>
    <rPh sb="7" eb="8">
      <t>ケイ</t>
    </rPh>
    <phoneticPr fontId="2"/>
  </si>
  <si>
    <t>間伐②簡易架線系１</t>
    <rPh sb="0" eb="2">
      <t>カンバツ</t>
    </rPh>
    <rPh sb="3" eb="5">
      <t>カンイ</t>
    </rPh>
    <rPh sb="5" eb="7">
      <t>カセン</t>
    </rPh>
    <rPh sb="7" eb="8">
      <t>ケイ</t>
    </rPh>
    <phoneticPr fontId="2"/>
  </si>
  <si>
    <t>間伐②簡易架線系２</t>
    <rPh sb="0" eb="2">
      <t>カンバツ</t>
    </rPh>
    <rPh sb="3" eb="5">
      <t>カンイ</t>
    </rPh>
    <rPh sb="5" eb="7">
      <t>カセン</t>
    </rPh>
    <rPh sb="7" eb="8">
      <t>ケイ</t>
    </rPh>
    <phoneticPr fontId="2"/>
  </si>
  <si>
    <t>間伐②簡易架線系３</t>
    <rPh sb="0" eb="2">
      <t>カンバツ</t>
    </rPh>
    <rPh sb="3" eb="5">
      <t>カンイ</t>
    </rPh>
    <rPh sb="5" eb="7">
      <t>カセン</t>
    </rPh>
    <rPh sb="7" eb="8">
      <t>ケイ</t>
    </rPh>
    <phoneticPr fontId="2"/>
  </si>
  <si>
    <t>間伐②簡易架線系４</t>
    <rPh sb="0" eb="2">
      <t>カンバツ</t>
    </rPh>
    <rPh sb="3" eb="5">
      <t>カンイ</t>
    </rPh>
    <rPh sb="5" eb="7">
      <t>カセン</t>
    </rPh>
    <rPh sb="7" eb="8">
      <t>ケイ</t>
    </rPh>
    <phoneticPr fontId="2"/>
  </si>
  <si>
    <t>間伐②簡易架線系５</t>
    <rPh sb="0" eb="2">
      <t>カンバツ</t>
    </rPh>
    <rPh sb="3" eb="5">
      <t>カンイ</t>
    </rPh>
    <rPh sb="5" eb="7">
      <t>カセン</t>
    </rPh>
    <rPh sb="7" eb="8">
      <t>ケイ</t>
    </rPh>
    <phoneticPr fontId="2"/>
  </si>
  <si>
    <t>間伐②簡易架線系６</t>
    <rPh sb="0" eb="2">
      <t>カンバツ</t>
    </rPh>
    <rPh sb="3" eb="5">
      <t>カンイ</t>
    </rPh>
    <rPh sb="5" eb="7">
      <t>カセン</t>
    </rPh>
    <rPh sb="7" eb="8">
      <t>ケイ</t>
    </rPh>
    <phoneticPr fontId="2"/>
  </si>
  <si>
    <t>間伐②簡易架線系７</t>
    <rPh sb="0" eb="2">
      <t>カンバツ</t>
    </rPh>
    <rPh sb="3" eb="5">
      <t>カンイ</t>
    </rPh>
    <rPh sb="5" eb="7">
      <t>カセン</t>
    </rPh>
    <rPh sb="7" eb="8">
      <t>ケイ</t>
    </rPh>
    <phoneticPr fontId="2"/>
  </si>
  <si>
    <t>間伐②簡易架線系８</t>
    <rPh sb="0" eb="2">
      <t>カンバツ</t>
    </rPh>
    <rPh sb="3" eb="5">
      <t>カンイ</t>
    </rPh>
    <rPh sb="5" eb="7">
      <t>カセン</t>
    </rPh>
    <rPh sb="7" eb="8">
      <t>ケイ</t>
    </rPh>
    <phoneticPr fontId="2"/>
  </si>
  <si>
    <t>間伐②簡易架線系９</t>
    <rPh sb="0" eb="2">
      <t>カンバツ</t>
    </rPh>
    <rPh sb="3" eb="5">
      <t>カンイ</t>
    </rPh>
    <rPh sb="5" eb="7">
      <t>カセン</t>
    </rPh>
    <rPh sb="7" eb="8">
      <t>ケイ</t>
    </rPh>
    <phoneticPr fontId="2"/>
  </si>
  <si>
    <t>間伐③簡易架線系１</t>
    <rPh sb="0" eb="2">
      <t>カンバツ</t>
    </rPh>
    <rPh sb="3" eb="5">
      <t>カンイ</t>
    </rPh>
    <rPh sb="5" eb="7">
      <t>カセン</t>
    </rPh>
    <rPh sb="7" eb="8">
      <t>ケイ</t>
    </rPh>
    <phoneticPr fontId="2"/>
  </si>
  <si>
    <t>間伐③簡易架線系２</t>
    <rPh sb="0" eb="2">
      <t>カンバツ</t>
    </rPh>
    <rPh sb="3" eb="5">
      <t>カンイ</t>
    </rPh>
    <rPh sb="5" eb="7">
      <t>カセン</t>
    </rPh>
    <rPh sb="7" eb="8">
      <t>ケイ</t>
    </rPh>
    <phoneticPr fontId="2"/>
  </si>
  <si>
    <t>間伐③簡易架線系３</t>
    <rPh sb="0" eb="2">
      <t>カンバツ</t>
    </rPh>
    <rPh sb="3" eb="5">
      <t>カンイ</t>
    </rPh>
    <rPh sb="5" eb="7">
      <t>カセン</t>
    </rPh>
    <rPh sb="7" eb="8">
      <t>ケイ</t>
    </rPh>
    <phoneticPr fontId="2"/>
  </si>
  <si>
    <t>間伐③簡易架線系４</t>
    <rPh sb="0" eb="2">
      <t>カンバツ</t>
    </rPh>
    <rPh sb="3" eb="5">
      <t>カンイ</t>
    </rPh>
    <rPh sb="5" eb="7">
      <t>カセン</t>
    </rPh>
    <rPh sb="7" eb="8">
      <t>ケイ</t>
    </rPh>
    <phoneticPr fontId="2"/>
  </si>
  <si>
    <t>間伐③簡易架線系５</t>
    <rPh sb="0" eb="2">
      <t>カンバツ</t>
    </rPh>
    <rPh sb="3" eb="5">
      <t>カンイ</t>
    </rPh>
    <rPh sb="5" eb="7">
      <t>カセン</t>
    </rPh>
    <rPh sb="7" eb="8">
      <t>ケイ</t>
    </rPh>
    <phoneticPr fontId="2"/>
  </si>
  <si>
    <t>間伐③簡易架線系６</t>
    <rPh sb="0" eb="2">
      <t>カンバツ</t>
    </rPh>
    <rPh sb="3" eb="5">
      <t>カンイ</t>
    </rPh>
    <rPh sb="5" eb="7">
      <t>カセン</t>
    </rPh>
    <rPh sb="7" eb="8">
      <t>ケイ</t>
    </rPh>
    <phoneticPr fontId="2"/>
  </si>
  <si>
    <t>間伐③簡易架線系７</t>
    <rPh sb="0" eb="2">
      <t>カンバツ</t>
    </rPh>
    <rPh sb="3" eb="5">
      <t>カンイ</t>
    </rPh>
    <rPh sb="5" eb="7">
      <t>カセン</t>
    </rPh>
    <rPh sb="7" eb="8">
      <t>ケイ</t>
    </rPh>
    <phoneticPr fontId="2"/>
  </si>
  <si>
    <t>間伐③簡易架線系８</t>
    <rPh sb="0" eb="2">
      <t>カンバツ</t>
    </rPh>
    <rPh sb="3" eb="5">
      <t>カンイ</t>
    </rPh>
    <rPh sb="5" eb="7">
      <t>カセン</t>
    </rPh>
    <rPh sb="7" eb="8">
      <t>ケイ</t>
    </rPh>
    <phoneticPr fontId="2"/>
  </si>
  <si>
    <t>間伐③簡易架線系９</t>
    <rPh sb="0" eb="2">
      <t>カンバツ</t>
    </rPh>
    <rPh sb="3" eb="5">
      <t>カンイ</t>
    </rPh>
    <rPh sb="5" eb="7">
      <t>カセン</t>
    </rPh>
    <rPh sb="7" eb="8">
      <t>ケイ</t>
    </rPh>
    <phoneticPr fontId="2"/>
  </si>
  <si>
    <t>間伐(選木あり)標準単価表（ha当たり）</t>
    <rPh sb="0" eb="2">
      <t>カンバツ</t>
    </rPh>
    <rPh sb="3" eb="5">
      <t>センボク</t>
    </rPh>
    <rPh sb="8" eb="9">
      <t>シルベ</t>
    </rPh>
    <rPh sb="9" eb="10">
      <t>ジュン</t>
    </rPh>
    <rPh sb="10" eb="11">
      <t>タン</t>
    </rPh>
    <rPh sb="11" eb="12">
      <t>アタイ</t>
    </rPh>
    <rPh sb="12" eb="13">
      <t>ヒョウ</t>
    </rPh>
    <rPh sb="16" eb="17">
      <t>ア</t>
    </rPh>
    <phoneticPr fontId="2"/>
  </si>
  <si>
    <t>間伐(選木なし)標準単価表（ha当たり）</t>
    <rPh sb="0" eb="2">
      <t>カンバツ</t>
    </rPh>
    <rPh sb="3" eb="5">
      <t>センボク</t>
    </rPh>
    <rPh sb="8" eb="9">
      <t>シルベ</t>
    </rPh>
    <rPh sb="9" eb="10">
      <t>ジュン</t>
    </rPh>
    <rPh sb="10" eb="11">
      <t>タン</t>
    </rPh>
    <rPh sb="11" eb="12">
      <t>アタイ</t>
    </rPh>
    <rPh sb="12" eb="13">
      <t>ヒョウ</t>
    </rPh>
    <rPh sb="16" eb="17">
      <t>ア</t>
    </rPh>
    <phoneticPr fontId="2"/>
  </si>
  <si>
    <t>一貫作業(皆伐・植栽（普通苗）)標準単価表（ｈａ当たり）【林層転換特別対策適用単価】</t>
    <rPh sb="0" eb="1">
      <t>イッ</t>
    </rPh>
    <rPh sb="1" eb="2">
      <t>ヌキ</t>
    </rPh>
    <rPh sb="2" eb="3">
      <t>サク</t>
    </rPh>
    <rPh sb="3" eb="4">
      <t>ゴウ</t>
    </rPh>
    <rPh sb="5" eb="6">
      <t>ミナ</t>
    </rPh>
    <rPh sb="6" eb="7">
      <t>バッ</t>
    </rPh>
    <rPh sb="8" eb="9">
      <t>ショク</t>
    </rPh>
    <rPh sb="9" eb="10">
      <t>サイ</t>
    </rPh>
    <rPh sb="11" eb="12">
      <t>フ</t>
    </rPh>
    <rPh sb="12" eb="13">
      <t>ツウ</t>
    </rPh>
    <rPh sb="13" eb="14">
      <t>ナエ</t>
    </rPh>
    <rPh sb="16" eb="17">
      <t>シルベ</t>
    </rPh>
    <rPh sb="17" eb="18">
      <t>ジュン</t>
    </rPh>
    <rPh sb="18" eb="19">
      <t>タン</t>
    </rPh>
    <rPh sb="19" eb="20">
      <t>アタイ</t>
    </rPh>
    <rPh sb="20" eb="21">
      <t>オモテ</t>
    </rPh>
    <rPh sb="24" eb="25">
      <t>ア</t>
    </rPh>
    <phoneticPr fontId="2"/>
  </si>
  <si>
    <t>一貫作業(皆伐・植栽（コンテナ苗）)標準単価表（ｈａ当たり）【林層転換特別対策適用単価】</t>
    <rPh sb="0" eb="1">
      <t>イッ</t>
    </rPh>
    <rPh sb="1" eb="2">
      <t>ヌキ</t>
    </rPh>
    <rPh sb="2" eb="3">
      <t>サク</t>
    </rPh>
    <rPh sb="3" eb="4">
      <t>ゴウ</t>
    </rPh>
    <rPh sb="5" eb="6">
      <t>ミナ</t>
    </rPh>
    <rPh sb="6" eb="7">
      <t>バッ</t>
    </rPh>
    <rPh sb="8" eb="9">
      <t>ショク</t>
    </rPh>
    <rPh sb="9" eb="10">
      <t>サイ</t>
    </rPh>
    <rPh sb="15" eb="16">
      <t>ナエ</t>
    </rPh>
    <rPh sb="18" eb="19">
      <t>シルベ</t>
    </rPh>
    <rPh sb="19" eb="20">
      <t>ジュン</t>
    </rPh>
    <rPh sb="20" eb="21">
      <t>タン</t>
    </rPh>
    <rPh sb="21" eb="22">
      <t>アタイ</t>
    </rPh>
    <rPh sb="22" eb="23">
      <t>オモテ</t>
    </rPh>
    <rPh sb="26" eb="27">
      <t>ア</t>
    </rPh>
    <phoneticPr fontId="2"/>
  </si>
  <si>
    <t>特 殊 地 拵 標 準 単 価 表【風倒木適用単価】</t>
    <rPh sb="0" eb="1">
      <t>トク</t>
    </rPh>
    <rPh sb="2" eb="3">
      <t>コト</t>
    </rPh>
    <rPh sb="4" eb="5">
      <t>ジ</t>
    </rPh>
    <rPh sb="6" eb="7">
      <t>コシラエ</t>
    </rPh>
    <rPh sb="8" eb="9">
      <t>シルベ</t>
    </rPh>
    <rPh sb="10" eb="11">
      <t>ジュン</t>
    </rPh>
    <rPh sb="12" eb="13">
      <t>タン</t>
    </rPh>
    <rPh sb="14" eb="15">
      <t>アタイ</t>
    </rPh>
    <rPh sb="16" eb="17">
      <t>オモテ</t>
    </rPh>
    <rPh sb="18" eb="19">
      <t>フウ</t>
    </rPh>
    <rPh sb="19" eb="21">
      <t>トウボク</t>
    </rPh>
    <rPh sb="21" eb="23">
      <t>テキヨウ</t>
    </rPh>
    <rPh sb="23" eb="25">
      <t>タンカ</t>
    </rPh>
    <phoneticPr fontId="2"/>
  </si>
  <si>
    <t>（ｈａ当たり）</t>
  </si>
  <si>
    <t>特殊地拵①車両系1</t>
    <rPh sb="0" eb="2">
      <t>トクシュ</t>
    </rPh>
    <rPh sb="2" eb="3">
      <t>ジ</t>
    </rPh>
    <rPh sb="3" eb="4">
      <t>コシラ</t>
    </rPh>
    <rPh sb="5" eb="7">
      <t>シャリョウ</t>
    </rPh>
    <rPh sb="7" eb="8">
      <t>ケイ</t>
    </rPh>
    <phoneticPr fontId="2"/>
  </si>
  <si>
    <t>集積(100㎥-150㎥未満)</t>
    <rPh sb="0" eb="2">
      <t>シュウセキ</t>
    </rPh>
    <rPh sb="12" eb="14">
      <t>ミマン</t>
    </rPh>
    <phoneticPr fontId="2"/>
  </si>
  <si>
    <t>特殊地拵①車両系2</t>
    <rPh sb="0" eb="2">
      <t>トクシュ</t>
    </rPh>
    <rPh sb="2" eb="3">
      <t>ジ</t>
    </rPh>
    <rPh sb="3" eb="4">
      <t>コシラ</t>
    </rPh>
    <rPh sb="5" eb="7">
      <t>シャリョウ</t>
    </rPh>
    <rPh sb="7" eb="8">
      <t>ケイ</t>
    </rPh>
    <phoneticPr fontId="2"/>
  </si>
  <si>
    <t>集積(150㎥-200㎥未満)</t>
    <rPh sb="0" eb="2">
      <t>シュウセキ</t>
    </rPh>
    <rPh sb="12" eb="14">
      <t>ミマン</t>
    </rPh>
    <phoneticPr fontId="2"/>
  </si>
  <si>
    <t>特殊地拵①車両系3</t>
    <rPh sb="0" eb="2">
      <t>トクシュ</t>
    </rPh>
    <rPh sb="2" eb="3">
      <t>ジ</t>
    </rPh>
    <rPh sb="3" eb="4">
      <t>コシラ</t>
    </rPh>
    <rPh sb="5" eb="7">
      <t>シャリョウ</t>
    </rPh>
    <rPh sb="7" eb="8">
      <t>ケイ</t>
    </rPh>
    <phoneticPr fontId="2"/>
  </si>
  <si>
    <t>集積(200㎥-250㎥未満)</t>
    <rPh sb="0" eb="2">
      <t>シュウセキ</t>
    </rPh>
    <rPh sb="12" eb="14">
      <t>ミマン</t>
    </rPh>
    <phoneticPr fontId="2"/>
  </si>
  <si>
    <t>特殊地拵①車両系4</t>
    <rPh sb="0" eb="2">
      <t>トクシュ</t>
    </rPh>
    <rPh sb="2" eb="3">
      <t>ジ</t>
    </rPh>
    <rPh sb="3" eb="4">
      <t>コシラ</t>
    </rPh>
    <rPh sb="5" eb="7">
      <t>シャリョウ</t>
    </rPh>
    <rPh sb="7" eb="8">
      <t>ケイ</t>
    </rPh>
    <phoneticPr fontId="2"/>
  </si>
  <si>
    <t>集積(250㎥-300㎥未満)</t>
    <rPh sb="0" eb="2">
      <t>シュウセキ</t>
    </rPh>
    <rPh sb="12" eb="14">
      <t>ミマン</t>
    </rPh>
    <phoneticPr fontId="2"/>
  </si>
  <si>
    <t>特殊地拵①車両系5</t>
    <rPh sb="0" eb="2">
      <t>トクシュ</t>
    </rPh>
    <rPh sb="2" eb="3">
      <t>ジ</t>
    </rPh>
    <rPh sb="3" eb="4">
      <t>コシラ</t>
    </rPh>
    <rPh sb="5" eb="7">
      <t>シャリョウ</t>
    </rPh>
    <rPh sb="7" eb="8">
      <t>ケイ</t>
    </rPh>
    <phoneticPr fontId="2"/>
  </si>
  <si>
    <t>集積(300㎥-350㎥未満)</t>
    <rPh sb="0" eb="2">
      <t>シュウセキ</t>
    </rPh>
    <rPh sb="12" eb="14">
      <t>ミマン</t>
    </rPh>
    <phoneticPr fontId="2"/>
  </si>
  <si>
    <t>特殊地拵①車両系6</t>
    <rPh sb="0" eb="2">
      <t>トクシュ</t>
    </rPh>
    <rPh sb="2" eb="3">
      <t>ジ</t>
    </rPh>
    <rPh sb="3" eb="4">
      <t>コシラ</t>
    </rPh>
    <rPh sb="5" eb="7">
      <t>シャリョウ</t>
    </rPh>
    <rPh sb="7" eb="8">
      <t>ケイ</t>
    </rPh>
    <phoneticPr fontId="2"/>
  </si>
  <si>
    <t>集積(350㎥-400㎥未満)</t>
    <rPh sb="0" eb="2">
      <t>シュウセキ</t>
    </rPh>
    <rPh sb="12" eb="14">
      <t>ミマン</t>
    </rPh>
    <phoneticPr fontId="2"/>
  </si>
  <si>
    <t>特殊地拵①車両系7</t>
    <rPh sb="0" eb="2">
      <t>トクシュ</t>
    </rPh>
    <rPh sb="2" eb="3">
      <t>ジ</t>
    </rPh>
    <rPh sb="3" eb="4">
      <t>コシラ</t>
    </rPh>
    <rPh sb="5" eb="7">
      <t>シャリョウ</t>
    </rPh>
    <rPh sb="7" eb="8">
      <t>ケイ</t>
    </rPh>
    <phoneticPr fontId="2"/>
  </si>
  <si>
    <t>集積(400㎥以上　　　)</t>
    <rPh sb="0" eb="2">
      <t>シュウセキ</t>
    </rPh>
    <rPh sb="7" eb="9">
      <t>イジョウ</t>
    </rPh>
    <phoneticPr fontId="2"/>
  </si>
  <si>
    <t>特殊地拵②車両系1</t>
    <rPh sb="0" eb="2">
      <t>トクシュ</t>
    </rPh>
    <rPh sb="2" eb="3">
      <t>ジ</t>
    </rPh>
    <rPh sb="3" eb="4">
      <t>コシラ</t>
    </rPh>
    <rPh sb="5" eb="7">
      <t>シャリョウ</t>
    </rPh>
    <rPh sb="7" eb="8">
      <t>ケイ</t>
    </rPh>
    <phoneticPr fontId="2"/>
  </si>
  <si>
    <t>特殊地拵②車両系2</t>
    <rPh sb="0" eb="2">
      <t>トクシュ</t>
    </rPh>
    <rPh sb="2" eb="3">
      <t>ジ</t>
    </rPh>
    <rPh sb="3" eb="4">
      <t>コシラ</t>
    </rPh>
    <rPh sb="5" eb="7">
      <t>シャリョウ</t>
    </rPh>
    <rPh sb="7" eb="8">
      <t>ケイ</t>
    </rPh>
    <phoneticPr fontId="2"/>
  </si>
  <si>
    <t>特殊地拵②車両系3</t>
    <rPh sb="0" eb="2">
      <t>トクシュ</t>
    </rPh>
    <rPh sb="2" eb="3">
      <t>ジ</t>
    </rPh>
    <rPh sb="3" eb="4">
      <t>コシラ</t>
    </rPh>
    <rPh sb="5" eb="7">
      <t>シャリョウ</t>
    </rPh>
    <rPh sb="7" eb="8">
      <t>ケイ</t>
    </rPh>
    <phoneticPr fontId="2"/>
  </si>
  <si>
    <t>特殊地拵②車両系4</t>
    <rPh sb="0" eb="2">
      <t>トクシュ</t>
    </rPh>
    <rPh sb="2" eb="3">
      <t>ジ</t>
    </rPh>
    <rPh sb="3" eb="4">
      <t>コシラ</t>
    </rPh>
    <rPh sb="5" eb="7">
      <t>シャリョウ</t>
    </rPh>
    <rPh sb="7" eb="8">
      <t>ケイ</t>
    </rPh>
    <phoneticPr fontId="2"/>
  </si>
  <si>
    <t>特殊地拵②車両系5</t>
    <rPh sb="0" eb="2">
      <t>トクシュ</t>
    </rPh>
    <rPh sb="2" eb="3">
      <t>ジ</t>
    </rPh>
    <rPh sb="3" eb="4">
      <t>コシラ</t>
    </rPh>
    <rPh sb="5" eb="7">
      <t>シャリョウ</t>
    </rPh>
    <rPh sb="7" eb="8">
      <t>ケイ</t>
    </rPh>
    <phoneticPr fontId="2"/>
  </si>
  <si>
    <t>特殊地拵②車両系6</t>
    <rPh sb="0" eb="2">
      <t>トクシュ</t>
    </rPh>
    <rPh sb="2" eb="3">
      <t>ジ</t>
    </rPh>
    <rPh sb="3" eb="4">
      <t>コシラ</t>
    </rPh>
    <rPh sb="5" eb="7">
      <t>シャリョウ</t>
    </rPh>
    <rPh sb="7" eb="8">
      <t>ケイ</t>
    </rPh>
    <phoneticPr fontId="2"/>
  </si>
  <si>
    <t>特殊地拵②車両系7</t>
    <rPh sb="0" eb="2">
      <t>トクシュ</t>
    </rPh>
    <rPh sb="2" eb="3">
      <t>ジ</t>
    </rPh>
    <rPh sb="3" eb="4">
      <t>コシラ</t>
    </rPh>
    <rPh sb="5" eb="7">
      <t>シャリョウ</t>
    </rPh>
    <rPh sb="7" eb="8">
      <t>ケイ</t>
    </rPh>
    <phoneticPr fontId="2"/>
  </si>
  <si>
    <t>特殊地拵③車両系1</t>
    <rPh sb="0" eb="2">
      <t>トクシュ</t>
    </rPh>
    <rPh sb="2" eb="3">
      <t>ジ</t>
    </rPh>
    <rPh sb="3" eb="4">
      <t>コシラ</t>
    </rPh>
    <rPh sb="5" eb="7">
      <t>シャリョウ</t>
    </rPh>
    <rPh sb="7" eb="8">
      <t>ケイ</t>
    </rPh>
    <phoneticPr fontId="2"/>
  </si>
  <si>
    <t>特殊地拵③車両系2</t>
    <rPh sb="0" eb="2">
      <t>トクシュ</t>
    </rPh>
    <rPh sb="2" eb="3">
      <t>ジ</t>
    </rPh>
    <rPh sb="3" eb="4">
      <t>コシラ</t>
    </rPh>
    <rPh sb="5" eb="7">
      <t>シャリョウ</t>
    </rPh>
    <rPh sb="7" eb="8">
      <t>ケイ</t>
    </rPh>
    <phoneticPr fontId="2"/>
  </si>
  <si>
    <t>特殊地拵③車両系3</t>
    <rPh sb="0" eb="2">
      <t>トクシュ</t>
    </rPh>
    <rPh sb="2" eb="3">
      <t>ジ</t>
    </rPh>
    <rPh sb="3" eb="4">
      <t>コシラ</t>
    </rPh>
    <rPh sb="5" eb="7">
      <t>シャリョウ</t>
    </rPh>
    <rPh sb="7" eb="8">
      <t>ケイ</t>
    </rPh>
    <phoneticPr fontId="2"/>
  </si>
  <si>
    <t>特殊地拵③車両系4</t>
    <rPh sb="0" eb="2">
      <t>トクシュ</t>
    </rPh>
    <rPh sb="2" eb="3">
      <t>ジ</t>
    </rPh>
    <rPh sb="3" eb="4">
      <t>コシラ</t>
    </rPh>
    <rPh sb="5" eb="7">
      <t>シャリョウ</t>
    </rPh>
    <rPh sb="7" eb="8">
      <t>ケイ</t>
    </rPh>
    <phoneticPr fontId="2"/>
  </si>
  <si>
    <t>特殊地拵③車両系5</t>
    <rPh sb="0" eb="2">
      <t>トクシュ</t>
    </rPh>
    <rPh sb="2" eb="3">
      <t>ジ</t>
    </rPh>
    <rPh sb="3" eb="4">
      <t>コシラ</t>
    </rPh>
    <rPh sb="5" eb="7">
      <t>シャリョウ</t>
    </rPh>
    <rPh sb="7" eb="8">
      <t>ケイ</t>
    </rPh>
    <phoneticPr fontId="2"/>
  </si>
  <si>
    <t>特殊地拵③車両系6</t>
    <rPh sb="0" eb="2">
      <t>トクシュ</t>
    </rPh>
    <rPh sb="2" eb="3">
      <t>ジ</t>
    </rPh>
    <rPh sb="3" eb="4">
      <t>コシラ</t>
    </rPh>
    <rPh sb="5" eb="7">
      <t>シャリョウ</t>
    </rPh>
    <rPh sb="7" eb="8">
      <t>ケイ</t>
    </rPh>
    <phoneticPr fontId="2"/>
  </si>
  <si>
    <t>特殊地拵③車両系7</t>
    <rPh sb="0" eb="2">
      <t>トクシュ</t>
    </rPh>
    <rPh sb="2" eb="3">
      <t>ジ</t>
    </rPh>
    <rPh sb="3" eb="4">
      <t>コシラ</t>
    </rPh>
    <rPh sb="5" eb="7">
      <t>シャリョウ</t>
    </rPh>
    <rPh sb="7" eb="8">
      <t>ケイ</t>
    </rPh>
    <phoneticPr fontId="2"/>
  </si>
  <si>
    <t>特殊地拵①簡易架線系1</t>
    <rPh sb="0" eb="2">
      <t>トクシュ</t>
    </rPh>
    <rPh sb="2" eb="3">
      <t>ジ</t>
    </rPh>
    <rPh sb="3" eb="4">
      <t>コシラ</t>
    </rPh>
    <phoneticPr fontId="2"/>
  </si>
  <si>
    <t>特殊地拵①簡易架線系2</t>
    <rPh sb="0" eb="2">
      <t>トクシュ</t>
    </rPh>
    <rPh sb="2" eb="3">
      <t>ジ</t>
    </rPh>
    <rPh sb="3" eb="4">
      <t>コシラ</t>
    </rPh>
    <phoneticPr fontId="2"/>
  </si>
  <si>
    <t>特殊地拵①簡易架線系3</t>
    <rPh sb="0" eb="2">
      <t>トクシュ</t>
    </rPh>
    <rPh sb="2" eb="3">
      <t>ジ</t>
    </rPh>
    <rPh sb="3" eb="4">
      <t>コシラ</t>
    </rPh>
    <phoneticPr fontId="2"/>
  </si>
  <si>
    <t>特殊地拵①簡易架線系4</t>
    <rPh sb="0" eb="2">
      <t>トクシュ</t>
    </rPh>
    <rPh sb="2" eb="3">
      <t>ジ</t>
    </rPh>
    <rPh sb="3" eb="4">
      <t>コシラ</t>
    </rPh>
    <phoneticPr fontId="2"/>
  </si>
  <si>
    <t>特殊地拵①簡易架線系5</t>
    <rPh sb="0" eb="2">
      <t>トクシュ</t>
    </rPh>
    <rPh sb="2" eb="3">
      <t>ジ</t>
    </rPh>
    <rPh sb="3" eb="4">
      <t>コシラ</t>
    </rPh>
    <phoneticPr fontId="2"/>
  </si>
  <si>
    <t>特殊地拵①簡易架線系6</t>
    <rPh sb="0" eb="2">
      <t>トクシュ</t>
    </rPh>
    <rPh sb="2" eb="3">
      <t>ジ</t>
    </rPh>
    <rPh sb="3" eb="4">
      <t>コシラ</t>
    </rPh>
    <phoneticPr fontId="2"/>
  </si>
  <si>
    <t>特殊地拵①簡易架線系7</t>
    <rPh sb="0" eb="2">
      <t>トクシュ</t>
    </rPh>
    <rPh sb="2" eb="3">
      <t>ジ</t>
    </rPh>
    <rPh sb="3" eb="4">
      <t>コシラ</t>
    </rPh>
    <phoneticPr fontId="2"/>
  </si>
  <si>
    <t>特殊地拵②簡易架線系1</t>
    <rPh sb="0" eb="2">
      <t>トクシュ</t>
    </rPh>
    <rPh sb="2" eb="3">
      <t>ジ</t>
    </rPh>
    <rPh sb="3" eb="4">
      <t>コシラ</t>
    </rPh>
    <phoneticPr fontId="2"/>
  </si>
  <si>
    <t>特殊地拵②簡易架線系2</t>
    <rPh sb="0" eb="2">
      <t>トクシュ</t>
    </rPh>
    <rPh sb="2" eb="3">
      <t>ジ</t>
    </rPh>
    <rPh sb="3" eb="4">
      <t>コシラ</t>
    </rPh>
    <phoneticPr fontId="2"/>
  </si>
  <si>
    <t>特殊地拵②簡易架線系3</t>
    <rPh sb="0" eb="2">
      <t>トクシュ</t>
    </rPh>
    <rPh sb="2" eb="3">
      <t>ジ</t>
    </rPh>
    <rPh sb="3" eb="4">
      <t>コシラ</t>
    </rPh>
    <phoneticPr fontId="2"/>
  </si>
  <si>
    <t>特殊地拵②簡易架線系4</t>
    <rPh sb="0" eb="2">
      <t>トクシュ</t>
    </rPh>
    <rPh sb="2" eb="3">
      <t>ジ</t>
    </rPh>
    <rPh sb="3" eb="4">
      <t>コシラ</t>
    </rPh>
    <phoneticPr fontId="2"/>
  </si>
  <si>
    <t>特殊地拵②簡易架線系5</t>
    <rPh sb="0" eb="2">
      <t>トクシュ</t>
    </rPh>
    <rPh sb="2" eb="3">
      <t>ジ</t>
    </rPh>
    <rPh sb="3" eb="4">
      <t>コシラ</t>
    </rPh>
    <phoneticPr fontId="2"/>
  </si>
  <si>
    <t>特殊地拵②簡易架線系6</t>
    <rPh sb="0" eb="2">
      <t>トクシュ</t>
    </rPh>
    <rPh sb="2" eb="3">
      <t>ジ</t>
    </rPh>
    <rPh sb="3" eb="4">
      <t>コシラ</t>
    </rPh>
    <phoneticPr fontId="2"/>
  </si>
  <si>
    <t>特殊地拵②簡易架線系7</t>
    <rPh sb="0" eb="2">
      <t>トクシュ</t>
    </rPh>
    <rPh sb="2" eb="3">
      <t>ジ</t>
    </rPh>
    <rPh sb="3" eb="4">
      <t>コシラ</t>
    </rPh>
    <phoneticPr fontId="2"/>
  </si>
  <si>
    <t>特殊地拵③簡易架線系1</t>
    <rPh sb="0" eb="2">
      <t>トクシュ</t>
    </rPh>
    <rPh sb="2" eb="3">
      <t>ジ</t>
    </rPh>
    <rPh sb="3" eb="4">
      <t>コシラ</t>
    </rPh>
    <phoneticPr fontId="2"/>
  </si>
  <si>
    <t>特殊地拵③簡易架線系2</t>
    <rPh sb="0" eb="2">
      <t>トクシュ</t>
    </rPh>
    <rPh sb="2" eb="3">
      <t>ジ</t>
    </rPh>
    <rPh sb="3" eb="4">
      <t>コシラ</t>
    </rPh>
    <phoneticPr fontId="2"/>
  </si>
  <si>
    <t>特殊地拵③簡易架線系3</t>
    <rPh sb="0" eb="2">
      <t>トクシュ</t>
    </rPh>
    <rPh sb="2" eb="3">
      <t>ジ</t>
    </rPh>
    <rPh sb="3" eb="4">
      <t>コシラ</t>
    </rPh>
    <phoneticPr fontId="2"/>
  </si>
  <si>
    <t>特殊地拵③簡易架線系4</t>
    <rPh sb="0" eb="2">
      <t>トクシュ</t>
    </rPh>
    <rPh sb="2" eb="3">
      <t>ジ</t>
    </rPh>
    <rPh sb="3" eb="4">
      <t>コシラ</t>
    </rPh>
    <phoneticPr fontId="2"/>
  </si>
  <si>
    <t>特殊地拵③簡易架線系5</t>
    <rPh sb="0" eb="2">
      <t>トクシュ</t>
    </rPh>
    <rPh sb="2" eb="3">
      <t>ジ</t>
    </rPh>
    <rPh sb="3" eb="4">
      <t>コシラ</t>
    </rPh>
    <phoneticPr fontId="2"/>
  </si>
  <si>
    <t>特殊地拵③簡易架線系6</t>
    <rPh sb="0" eb="2">
      <t>トクシュ</t>
    </rPh>
    <rPh sb="2" eb="3">
      <t>ジ</t>
    </rPh>
    <rPh sb="3" eb="4">
      <t>コシラ</t>
    </rPh>
    <phoneticPr fontId="2"/>
  </si>
  <si>
    <t>特殊地拵③簡易架線系7</t>
    <rPh sb="0" eb="2">
      <t>トクシュ</t>
    </rPh>
    <rPh sb="2" eb="3">
      <t>ジ</t>
    </rPh>
    <rPh sb="3" eb="4">
      <t>コシラ</t>
    </rPh>
    <phoneticPr fontId="2"/>
  </si>
  <si>
    <t>特殊地拵①本格架線系1</t>
    <rPh sb="0" eb="2">
      <t>トクシュ</t>
    </rPh>
    <rPh sb="2" eb="3">
      <t>ジ</t>
    </rPh>
    <rPh sb="3" eb="4">
      <t>コシラ</t>
    </rPh>
    <phoneticPr fontId="2"/>
  </si>
  <si>
    <t>特殊地拵①本格架線系2</t>
    <rPh sb="0" eb="2">
      <t>トクシュ</t>
    </rPh>
    <rPh sb="2" eb="3">
      <t>ジ</t>
    </rPh>
    <rPh sb="3" eb="4">
      <t>コシラ</t>
    </rPh>
    <phoneticPr fontId="2"/>
  </si>
  <si>
    <t>特殊地拵①本格架線系3</t>
    <rPh sb="0" eb="2">
      <t>トクシュ</t>
    </rPh>
    <rPh sb="2" eb="3">
      <t>ジ</t>
    </rPh>
    <rPh sb="3" eb="4">
      <t>コシラ</t>
    </rPh>
    <phoneticPr fontId="2"/>
  </si>
  <si>
    <t>特殊地拵①本格架線系4</t>
    <rPh sb="0" eb="2">
      <t>トクシュ</t>
    </rPh>
    <rPh sb="2" eb="3">
      <t>ジ</t>
    </rPh>
    <rPh sb="3" eb="4">
      <t>コシラ</t>
    </rPh>
    <phoneticPr fontId="2"/>
  </si>
  <si>
    <t>特殊地拵①本格架線系5</t>
    <rPh sb="0" eb="2">
      <t>トクシュ</t>
    </rPh>
    <rPh sb="2" eb="3">
      <t>ジ</t>
    </rPh>
    <rPh sb="3" eb="4">
      <t>コシラ</t>
    </rPh>
    <phoneticPr fontId="2"/>
  </si>
  <si>
    <t>特殊地拵①本格架線系6</t>
    <rPh sb="0" eb="2">
      <t>トクシュ</t>
    </rPh>
    <rPh sb="2" eb="3">
      <t>ジ</t>
    </rPh>
    <rPh sb="3" eb="4">
      <t>コシラ</t>
    </rPh>
    <phoneticPr fontId="2"/>
  </si>
  <si>
    <t>特殊地拵①本格架線系7</t>
    <rPh sb="0" eb="2">
      <t>トクシュ</t>
    </rPh>
    <rPh sb="2" eb="3">
      <t>ジ</t>
    </rPh>
    <rPh sb="3" eb="4">
      <t>コシラ</t>
    </rPh>
    <phoneticPr fontId="2"/>
  </si>
  <si>
    <t>特殊地拵②本格架線系1</t>
    <rPh sb="0" eb="2">
      <t>トクシュ</t>
    </rPh>
    <rPh sb="2" eb="3">
      <t>ジ</t>
    </rPh>
    <rPh sb="3" eb="4">
      <t>コシラ</t>
    </rPh>
    <phoneticPr fontId="2"/>
  </si>
  <si>
    <t>特殊地拵②本格架線系2</t>
    <rPh sb="0" eb="2">
      <t>トクシュ</t>
    </rPh>
    <rPh sb="2" eb="3">
      <t>ジ</t>
    </rPh>
    <rPh sb="3" eb="4">
      <t>コシラ</t>
    </rPh>
    <phoneticPr fontId="2"/>
  </si>
  <si>
    <t>特殊地拵②本格架線系3</t>
    <rPh sb="0" eb="2">
      <t>トクシュ</t>
    </rPh>
    <rPh sb="2" eb="3">
      <t>ジ</t>
    </rPh>
    <rPh sb="3" eb="4">
      <t>コシラ</t>
    </rPh>
    <phoneticPr fontId="2"/>
  </si>
  <si>
    <t>特殊地拵②本格架線系4</t>
    <rPh sb="0" eb="2">
      <t>トクシュ</t>
    </rPh>
    <rPh sb="2" eb="3">
      <t>ジ</t>
    </rPh>
    <rPh sb="3" eb="4">
      <t>コシラ</t>
    </rPh>
    <phoneticPr fontId="2"/>
  </si>
  <si>
    <t>特殊地拵②本格架線系5</t>
    <rPh sb="0" eb="2">
      <t>トクシュ</t>
    </rPh>
    <rPh sb="2" eb="3">
      <t>ジ</t>
    </rPh>
    <rPh sb="3" eb="4">
      <t>コシラ</t>
    </rPh>
    <phoneticPr fontId="2"/>
  </si>
  <si>
    <t>特殊地拵②本格架線系6</t>
    <rPh sb="0" eb="2">
      <t>トクシュ</t>
    </rPh>
    <rPh sb="2" eb="3">
      <t>ジ</t>
    </rPh>
    <rPh sb="3" eb="4">
      <t>コシラ</t>
    </rPh>
    <phoneticPr fontId="2"/>
  </si>
  <si>
    <t>特殊地拵②本格架線系7</t>
    <rPh sb="0" eb="2">
      <t>トクシュ</t>
    </rPh>
    <rPh sb="2" eb="3">
      <t>ジ</t>
    </rPh>
    <rPh sb="3" eb="4">
      <t>コシラ</t>
    </rPh>
    <phoneticPr fontId="2"/>
  </si>
  <si>
    <t>特殊地拵③本格架線系1</t>
    <rPh sb="0" eb="2">
      <t>トクシュ</t>
    </rPh>
    <rPh sb="2" eb="3">
      <t>ジ</t>
    </rPh>
    <rPh sb="3" eb="4">
      <t>コシラ</t>
    </rPh>
    <phoneticPr fontId="2"/>
  </si>
  <si>
    <t>特殊地拵③本格架線系2</t>
    <rPh sb="0" eb="2">
      <t>トクシュ</t>
    </rPh>
    <rPh sb="2" eb="3">
      <t>ジ</t>
    </rPh>
    <rPh sb="3" eb="4">
      <t>コシラ</t>
    </rPh>
    <phoneticPr fontId="2"/>
  </si>
  <si>
    <t>特殊地拵③本格架線系3</t>
    <rPh sb="0" eb="2">
      <t>トクシュ</t>
    </rPh>
    <rPh sb="2" eb="3">
      <t>ジ</t>
    </rPh>
    <rPh sb="3" eb="4">
      <t>コシラ</t>
    </rPh>
    <phoneticPr fontId="2"/>
  </si>
  <si>
    <t>特殊地拵③本格架線系4</t>
    <rPh sb="0" eb="2">
      <t>トクシュ</t>
    </rPh>
    <rPh sb="2" eb="3">
      <t>ジ</t>
    </rPh>
    <rPh sb="3" eb="4">
      <t>コシラ</t>
    </rPh>
    <phoneticPr fontId="2"/>
  </si>
  <si>
    <t>特殊地拵③本格架線系5</t>
    <rPh sb="0" eb="2">
      <t>トクシュ</t>
    </rPh>
    <rPh sb="2" eb="3">
      <t>ジ</t>
    </rPh>
    <rPh sb="3" eb="4">
      <t>コシラ</t>
    </rPh>
    <phoneticPr fontId="2"/>
  </si>
  <si>
    <t>特殊地拵③本格架線系6</t>
    <rPh sb="0" eb="2">
      <t>トクシュ</t>
    </rPh>
    <rPh sb="2" eb="3">
      <t>ジ</t>
    </rPh>
    <rPh sb="3" eb="4">
      <t>コシラ</t>
    </rPh>
    <phoneticPr fontId="2"/>
  </si>
  <si>
    <t>特殊地拵③本格架線系7</t>
    <rPh sb="0" eb="2">
      <t>トクシュ</t>
    </rPh>
    <rPh sb="2" eb="3">
      <t>ジ</t>
    </rPh>
    <rPh sb="3" eb="4">
      <t>コシラ</t>
    </rPh>
    <phoneticPr fontId="2"/>
  </si>
  <si>
    <t>その2</t>
  </si>
  <si>
    <t>人件費及び資材費に消費税を含めた標準単価(%は間接費率)</t>
    <rPh sb="0" eb="3">
      <t>ジンケンヒ</t>
    </rPh>
    <rPh sb="3" eb="4">
      <t>オヨ</t>
    </rPh>
    <rPh sb="5" eb="7">
      <t>シザイ</t>
    </rPh>
    <rPh sb="7" eb="8">
      <t>ヒ</t>
    </rPh>
    <rPh sb="9" eb="12">
      <t>ショウヒゼイ</t>
    </rPh>
    <rPh sb="13" eb="14">
      <t>フク</t>
    </rPh>
    <rPh sb="16" eb="18">
      <t>ヒョウジュン</t>
    </rPh>
    <rPh sb="18" eb="20">
      <t>タンカ</t>
    </rPh>
    <rPh sb="23" eb="25">
      <t>カンセツ</t>
    </rPh>
    <rPh sb="25" eb="26">
      <t>ヒ</t>
    </rPh>
    <rPh sb="26" eb="27">
      <t>リツ</t>
    </rPh>
    <phoneticPr fontId="2"/>
  </si>
  <si>
    <t>委託造林</t>
  </si>
  <si>
    <t>その3</t>
  </si>
  <si>
    <t>保育間伐標準単価表【風倒木適用単価】</t>
    <rPh sb="0" eb="1">
      <t>タモツ</t>
    </rPh>
    <rPh sb="1" eb="2">
      <t>イク</t>
    </rPh>
    <rPh sb="2" eb="4">
      <t>カンバツ</t>
    </rPh>
    <rPh sb="4" eb="5">
      <t>シルベ</t>
    </rPh>
    <rPh sb="5" eb="6">
      <t>ジュン</t>
    </rPh>
    <rPh sb="6" eb="7">
      <t>タン</t>
    </rPh>
    <rPh sb="7" eb="8">
      <t>アタイ</t>
    </rPh>
    <rPh sb="8" eb="9">
      <t>ヒョウ</t>
    </rPh>
    <rPh sb="10" eb="11">
      <t>フウ</t>
    </rPh>
    <rPh sb="11" eb="13">
      <t>トウボク</t>
    </rPh>
    <rPh sb="13" eb="15">
      <t>テキヨウ</t>
    </rPh>
    <rPh sb="15" eb="17">
      <t>タンカ</t>
    </rPh>
    <phoneticPr fontId="2"/>
  </si>
  <si>
    <t>（ha当たり）</t>
  </si>
  <si>
    <t>保育間伐Ａ①</t>
    <rPh sb="0" eb="2">
      <t>ホイク</t>
    </rPh>
    <rPh sb="2" eb="4">
      <t>カンバツ</t>
    </rPh>
    <phoneticPr fontId="2"/>
  </si>
  <si>
    <t>11年生～60年生</t>
    <rPh sb="2" eb="4">
      <t>ネンセイ</t>
    </rPh>
    <rPh sb="7" eb="9">
      <t>ネンセイ</t>
    </rPh>
    <phoneticPr fontId="2"/>
  </si>
  <si>
    <t>保育間伐Ａ②</t>
    <rPh sb="0" eb="2">
      <t>ホイク</t>
    </rPh>
    <rPh sb="2" eb="4">
      <t>カンバツ</t>
    </rPh>
    <phoneticPr fontId="2"/>
  </si>
  <si>
    <t>保育間伐Ａ③</t>
    <rPh sb="0" eb="2">
      <t>ホイク</t>
    </rPh>
    <rPh sb="2" eb="4">
      <t>カンバツ</t>
    </rPh>
    <phoneticPr fontId="2"/>
  </si>
  <si>
    <t>更新伐(定性)標準単価表【風倒木適用単価】</t>
    <rPh sb="4" eb="6">
      <t>テイセイ</t>
    </rPh>
    <rPh sb="7" eb="8">
      <t>シルベ</t>
    </rPh>
    <rPh sb="8" eb="9">
      <t>ジュン</t>
    </rPh>
    <rPh sb="9" eb="10">
      <t>タン</t>
    </rPh>
    <rPh sb="10" eb="11">
      <t>アタイ</t>
    </rPh>
    <rPh sb="11" eb="12">
      <t>ヒョウ</t>
    </rPh>
    <rPh sb="13" eb="14">
      <t>フウ</t>
    </rPh>
    <rPh sb="14" eb="16">
      <t>トウボク</t>
    </rPh>
    <rPh sb="16" eb="18">
      <t>テキヨウ</t>
    </rPh>
    <rPh sb="18" eb="20">
      <t>タンカ</t>
    </rPh>
    <phoneticPr fontId="2"/>
  </si>
  <si>
    <t>更新伐(定性)①簡易架線系１</t>
    <rPh sb="4" eb="6">
      <t>テイセイ</t>
    </rPh>
    <phoneticPr fontId="2"/>
  </si>
  <si>
    <t>更新伐(定性)①簡易架線系２</t>
    <rPh sb="4" eb="6">
      <t>テイセイ</t>
    </rPh>
    <phoneticPr fontId="2"/>
  </si>
  <si>
    <t>更新伐(定性)①簡易架線系３</t>
    <rPh sb="4" eb="6">
      <t>テイセイ</t>
    </rPh>
    <phoneticPr fontId="2"/>
  </si>
  <si>
    <t>更新伐(定性)①簡易架線系４</t>
    <rPh sb="4" eb="6">
      <t>テイセイ</t>
    </rPh>
    <phoneticPr fontId="2"/>
  </si>
  <si>
    <t>更新伐(定性)①簡易架線系５</t>
    <rPh sb="4" eb="6">
      <t>テイセイ</t>
    </rPh>
    <phoneticPr fontId="2"/>
  </si>
  <si>
    <t>更新伐(定性)①簡易架線系６</t>
    <rPh sb="4" eb="6">
      <t>テイセイ</t>
    </rPh>
    <phoneticPr fontId="2"/>
  </si>
  <si>
    <t>更新伐(定性)①簡易架線系７</t>
    <rPh sb="4" eb="6">
      <t>テイセイ</t>
    </rPh>
    <phoneticPr fontId="2"/>
  </si>
  <si>
    <t>更新伐(定性)①簡易架線系８</t>
    <rPh sb="4" eb="6">
      <t>テイセイ</t>
    </rPh>
    <phoneticPr fontId="2"/>
  </si>
  <si>
    <t>更新伐(定性)②簡易架線系１</t>
    <rPh sb="4" eb="6">
      <t>テイセイ</t>
    </rPh>
    <phoneticPr fontId="2"/>
  </si>
  <si>
    <t>更新伐(定性)②簡易架線系２</t>
    <rPh sb="4" eb="6">
      <t>テイセイ</t>
    </rPh>
    <phoneticPr fontId="2"/>
  </si>
  <si>
    <t>更新伐(定性)②簡易架線系３</t>
    <rPh sb="4" eb="6">
      <t>テイセイ</t>
    </rPh>
    <phoneticPr fontId="2"/>
  </si>
  <si>
    <t>更新伐(定性)②簡易架線系４</t>
    <rPh sb="4" eb="6">
      <t>テイセイ</t>
    </rPh>
    <phoneticPr fontId="2"/>
  </si>
  <si>
    <t>更新伐(定性)②簡易架線系５</t>
    <rPh sb="4" eb="6">
      <t>テイセイ</t>
    </rPh>
    <phoneticPr fontId="2"/>
  </si>
  <si>
    <t>更新伐(定性)②簡易架線系６</t>
    <rPh sb="4" eb="6">
      <t>テイセイ</t>
    </rPh>
    <phoneticPr fontId="2"/>
  </si>
  <si>
    <t>更新伐(定性)②簡易架線系７</t>
    <rPh sb="4" eb="6">
      <t>テイセイ</t>
    </rPh>
    <phoneticPr fontId="2"/>
  </si>
  <si>
    <t>更新伐(定性)②簡易架線系８</t>
    <rPh sb="4" eb="6">
      <t>テイセイ</t>
    </rPh>
    <phoneticPr fontId="2"/>
  </si>
  <si>
    <t>更新伐(定性)③簡易架線系１</t>
    <rPh sb="4" eb="6">
      <t>テイセイ</t>
    </rPh>
    <phoneticPr fontId="2"/>
  </si>
  <si>
    <t>更新伐(定性)③簡易架線系２</t>
    <rPh sb="4" eb="6">
      <t>テイセイ</t>
    </rPh>
    <phoneticPr fontId="2"/>
  </si>
  <si>
    <t>更新伐(定性)③簡易架線系３</t>
    <rPh sb="4" eb="6">
      <t>テイセイ</t>
    </rPh>
    <phoneticPr fontId="2"/>
  </si>
  <si>
    <t>更新伐(定性)③簡易架線系４</t>
    <rPh sb="4" eb="6">
      <t>テイセイ</t>
    </rPh>
    <phoneticPr fontId="2"/>
  </si>
  <si>
    <t>更新伐(定性)③簡易架線系５</t>
    <rPh sb="4" eb="6">
      <t>テイセイ</t>
    </rPh>
    <phoneticPr fontId="2"/>
  </si>
  <si>
    <t>更新伐(定性)③簡易架線系６</t>
    <rPh sb="4" eb="6">
      <t>テイセイ</t>
    </rPh>
    <phoneticPr fontId="2"/>
  </si>
  <si>
    <t>更新伐(定性)③簡易架線系７</t>
    <rPh sb="4" eb="6">
      <t>テイセイ</t>
    </rPh>
    <phoneticPr fontId="2"/>
  </si>
  <si>
    <t>更新伐(定性)③簡易架線系８</t>
    <rPh sb="4" eb="6">
      <t>テイセイ</t>
    </rPh>
    <phoneticPr fontId="2"/>
  </si>
  <si>
    <t>更新伐(定性)①本格架線系１</t>
    <rPh sb="4" eb="6">
      <t>テイセイ</t>
    </rPh>
    <phoneticPr fontId="2"/>
  </si>
  <si>
    <t>更新伐(定性)①本格架線系２</t>
    <rPh sb="4" eb="6">
      <t>テイセイ</t>
    </rPh>
    <phoneticPr fontId="2"/>
  </si>
  <si>
    <t>更新伐(定性)①本格架線系３</t>
    <rPh sb="4" eb="6">
      <t>テイセイ</t>
    </rPh>
    <phoneticPr fontId="2"/>
  </si>
  <si>
    <t>更新伐(定性)①本格架線系４</t>
    <rPh sb="4" eb="6">
      <t>テイセイ</t>
    </rPh>
    <phoneticPr fontId="2"/>
  </si>
  <si>
    <t>更新伐(定性)①本格架線系５</t>
    <rPh sb="4" eb="6">
      <t>テイセイ</t>
    </rPh>
    <phoneticPr fontId="2"/>
  </si>
  <si>
    <t>更新伐(定性)①本格架線系６</t>
    <rPh sb="4" eb="6">
      <t>テイセイ</t>
    </rPh>
    <phoneticPr fontId="2"/>
  </si>
  <si>
    <t>更新伐(定性)①本格架線系７</t>
    <rPh sb="4" eb="6">
      <t>テイセイ</t>
    </rPh>
    <phoneticPr fontId="2"/>
  </si>
  <si>
    <t>更新伐(定性)①本格架線系８</t>
    <rPh sb="4" eb="6">
      <t>テイセイ</t>
    </rPh>
    <phoneticPr fontId="2"/>
  </si>
  <si>
    <t>更新伐(定性)②本格架線系１</t>
    <rPh sb="4" eb="6">
      <t>テイセイ</t>
    </rPh>
    <phoneticPr fontId="2"/>
  </si>
  <si>
    <t>更新伐(定性)②本格架線系２</t>
    <rPh sb="4" eb="6">
      <t>テイセイ</t>
    </rPh>
    <phoneticPr fontId="2"/>
  </si>
  <si>
    <t>更新伐(定性)②本格架線系３</t>
    <rPh sb="4" eb="6">
      <t>テイセイ</t>
    </rPh>
    <phoneticPr fontId="2"/>
  </si>
  <si>
    <t>更新伐(定性)②本格架線系４</t>
    <rPh sb="4" eb="6">
      <t>テイセイ</t>
    </rPh>
    <phoneticPr fontId="2"/>
  </si>
  <si>
    <t>更新伐(定性)②本格架線系５</t>
    <rPh sb="4" eb="6">
      <t>テイセイ</t>
    </rPh>
    <phoneticPr fontId="2"/>
  </si>
  <si>
    <t>更新伐(定性)②本格架線系６</t>
    <rPh sb="4" eb="6">
      <t>テイセイ</t>
    </rPh>
    <phoneticPr fontId="2"/>
  </si>
  <si>
    <t>更新伐(定性)②本格架線系７</t>
    <rPh sb="4" eb="6">
      <t>テイセイ</t>
    </rPh>
    <phoneticPr fontId="2"/>
  </si>
  <si>
    <t>更新伐(定性)②本格架線系８</t>
    <rPh sb="4" eb="6">
      <t>テイセイ</t>
    </rPh>
    <phoneticPr fontId="2"/>
  </si>
  <si>
    <t>更新伐(定性)③本格架線系１</t>
    <rPh sb="4" eb="6">
      <t>テイセイ</t>
    </rPh>
    <phoneticPr fontId="2"/>
  </si>
  <si>
    <t>更新伐(定性)③本格架線系２</t>
    <rPh sb="4" eb="6">
      <t>テイセイ</t>
    </rPh>
    <phoneticPr fontId="2"/>
  </si>
  <si>
    <t>更新伐(定性)③本格架線系３</t>
    <rPh sb="4" eb="6">
      <t>テイセイ</t>
    </rPh>
    <phoneticPr fontId="2"/>
  </si>
  <si>
    <t>更新伐(定性)③本格架線系４</t>
    <rPh sb="4" eb="6">
      <t>テイセイ</t>
    </rPh>
    <phoneticPr fontId="2"/>
  </si>
  <si>
    <t>更新伐(定性)③本格架線系５</t>
    <rPh sb="4" eb="6">
      <t>テイセイ</t>
    </rPh>
    <phoneticPr fontId="2"/>
  </si>
  <si>
    <t>更新伐(定性)③本格架線系６</t>
    <rPh sb="4" eb="6">
      <t>テイセイ</t>
    </rPh>
    <phoneticPr fontId="2"/>
  </si>
  <si>
    <t>更新伐(定性)③本格架線系７</t>
    <rPh sb="4" eb="6">
      <t>テイセイ</t>
    </rPh>
    <phoneticPr fontId="2"/>
  </si>
  <si>
    <t>更新伐(定性)③本格架線系８</t>
    <rPh sb="4" eb="6">
      <t>テイセイ</t>
    </rPh>
    <phoneticPr fontId="2"/>
  </si>
  <si>
    <t>更新伐(定性)標準単価表（ｈａ当たり）【重要インフラ適用単価】</t>
    <rPh sb="4" eb="6">
      <t>テイセイ</t>
    </rPh>
    <rPh sb="7" eb="8">
      <t>シルベ</t>
    </rPh>
    <rPh sb="8" eb="9">
      <t>ジュン</t>
    </rPh>
    <rPh sb="9" eb="10">
      <t>タン</t>
    </rPh>
    <rPh sb="10" eb="11">
      <t>アタイ</t>
    </rPh>
    <rPh sb="11" eb="12">
      <t>ヒョウ</t>
    </rPh>
    <rPh sb="20" eb="22">
      <t>ジュウヨウ</t>
    </rPh>
    <rPh sb="26" eb="28">
      <t>テキヨウ</t>
    </rPh>
    <rPh sb="28" eb="30">
      <t>タンカ</t>
    </rPh>
    <phoneticPr fontId="2"/>
  </si>
  <si>
    <t>（ｈａ当たり）</t>
    <phoneticPr fontId="2"/>
  </si>
  <si>
    <r>
      <t xml:space="preserve">植栽
(地拵有)
一貫作業
</t>
    </r>
    <r>
      <rPr>
        <sz val="8"/>
        <color rgb="FFFF0000"/>
        <rFont val="HGｺﾞｼｯｸM"/>
        <family val="3"/>
        <charset val="128"/>
      </rPr>
      <t>※林層転換特別対策に係る一貫作業には使用しない</t>
    </r>
    <rPh sb="0" eb="2">
      <t>ショクサイ</t>
    </rPh>
    <rPh sb="4" eb="5">
      <t>ジ</t>
    </rPh>
    <rPh sb="5" eb="6">
      <t>コシラ</t>
    </rPh>
    <rPh sb="6" eb="7">
      <t>ア</t>
    </rPh>
    <rPh sb="9" eb="13">
      <t>イッカンサギョウ</t>
    </rPh>
    <rPh sb="16" eb="17">
      <t>リン</t>
    </rPh>
    <rPh sb="17" eb="18">
      <t>ソウ</t>
    </rPh>
    <rPh sb="18" eb="20">
      <t>テンカン</t>
    </rPh>
    <rPh sb="20" eb="22">
      <t>トクベツ</t>
    </rPh>
    <rPh sb="22" eb="24">
      <t>タイサク</t>
    </rPh>
    <rPh sb="25" eb="26">
      <t>カカ</t>
    </rPh>
    <rPh sb="27" eb="29">
      <t>イッカン</t>
    </rPh>
    <rPh sb="29" eb="31">
      <t>サギョウ</t>
    </rPh>
    <rPh sb="33" eb="35">
      <t>シヨウ</t>
    </rPh>
    <phoneticPr fontId="2"/>
  </si>
  <si>
    <t>令和６年度 森林作業道開設標準単価表</t>
    <rPh sb="0" eb="2">
      <t>レイワ</t>
    </rPh>
    <rPh sb="3" eb="5">
      <t>ネンド</t>
    </rPh>
    <rPh sb="6" eb="8">
      <t>シンリン</t>
    </rPh>
    <rPh sb="8" eb="10">
      <t>サギョウ</t>
    </rPh>
    <rPh sb="10" eb="11">
      <t>ドウ</t>
    </rPh>
    <rPh sb="11" eb="13">
      <t>カイセツ</t>
    </rPh>
    <rPh sb="13" eb="15">
      <t>ヒョウジュン</t>
    </rPh>
    <rPh sb="15" eb="17">
      <t>タンカ</t>
    </rPh>
    <rPh sb="17" eb="18">
      <t>ヒョウ</t>
    </rPh>
    <phoneticPr fontId="24"/>
  </si>
  <si>
    <t>１-１．開設単価</t>
    <rPh sb="4" eb="6">
      <t>カイセツ</t>
    </rPh>
    <rPh sb="6" eb="8">
      <t>タンカ</t>
    </rPh>
    <phoneticPr fontId="24"/>
  </si>
  <si>
    <t>単位：円/ｍ</t>
    <rPh sb="0" eb="2">
      <t>タンイ</t>
    </rPh>
    <rPh sb="3" eb="4">
      <t>エン</t>
    </rPh>
    <phoneticPr fontId="24"/>
  </si>
  <si>
    <t>タイプ</t>
  </si>
  <si>
    <t>区分</t>
    <rPh sb="0" eb="2">
      <t>クブン</t>
    </rPh>
    <phoneticPr fontId="24"/>
  </si>
  <si>
    <t>幅　　　　員</t>
    <rPh sb="0" eb="1">
      <t>ハバ</t>
    </rPh>
    <rPh sb="5" eb="6">
      <t>イン</t>
    </rPh>
    <phoneticPr fontId="24"/>
  </si>
  <si>
    <t>2.0m以上～2.5m未満</t>
    <rPh sb="4" eb="6">
      <t>イジョウ</t>
    </rPh>
    <phoneticPr fontId="24"/>
  </si>
  <si>
    <t>2.5m以上～3.0m未満
（岩なし）</t>
    <rPh sb="4" eb="6">
      <t>イジョウ</t>
    </rPh>
    <rPh sb="15" eb="16">
      <t>ガン</t>
    </rPh>
    <phoneticPr fontId="24"/>
  </si>
  <si>
    <t>2.5m以上～3.0m未満
（岩有り）</t>
    <rPh sb="4" eb="6">
      <t>イジョウ</t>
    </rPh>
    <rPh sb="15" eb="16">
      <t>ガン</t>
    </rPh>
    <rPh sb="16" eb="17">
      <t>ア</t>
    </rPh>
    <phoneticPr fontId="24"/>
  </si>
  <si>
    <t>3.0m以上</t>
    <rPh sb="4" eb="6">
      <t>イジョウ</t>
    </rPh>
    <phoneticPr fontId="24"/>
  </si>
  <si>
    <t>　0°</t>
    <phoneticPr fontId="24"/>
  </si>
  <si>
    <t xml:space="preserve">  0～9°</t>
    <phoneticPr fontId="24"/>
  </si>
  <si>
    <t>積上げ積算による</t>
    <rPh sb="0" eb="2">
      <t>ツミア</t>
    </rPh>
    <rPh sb="3" eb="5">
      <t>セキサン</t>
    </rPh>
    <phoneticPr fontId="24"/>
  </si>
  <si>
    <t>　10°</t>
    <phoneticPr fontId="24"/>
  </si>
  <si>
    <t xml:space="preserve"> 10～24°</t>
    <phoneticPr fontId="24"/>
  </si>
  <si>
    <t>　25°</t>
    <phoneticPr fontId="24"/>
  </si>
  <si>
    <t xml:space="preserve"> 25～34°</t>
    <phoneticPr fontId="24"/>
  </si>
  <si>
    <t>　35°</t>
    <phoneticPr fontId="24"/>
  </si>
  <si>
    <t>35°～</t>
    <phoneticPr fontId="24"/>
  </si>
  <si>
    <t>（注１）</t>
    <rPh sb="1" eb="2">
      <t>チュウ</t>
    </rPh>
    <phoneticPr fontId="24"/>
  </si>
  <si>
    <t>上記単価は、１ｍ当たりの開設単価（土工）であり、枝条片付けを含む。</t>
    <rPh sb="0" eb="2">
      <t>ジョウキ</t>
    </rPh>
    <rPh sb="2" eb="4">
      <t>タンカ</t>
    </rPh>
    <rPh sb="6" eb="9">
      <t>１マ</t>
    </rPh>
    <rPh sb="12" eb="14">
      <t>カイセツ</t>
    </rPh>
    <rPh sb="14" eb="16">
      <t>タンカ</t>
    </rPh>
    <rPh sb="17" eb="18">
      <t>ツチ</t>
    </rPh>
    <rPh sb="18" eb="19">
      <t>コウ</t>
    </rPh>
    <rPh sb="24" eb="26">
      <t>シジョウ</t>
    </rPh>
    <rPh sb="26" eb="28">
      <t>カタヅ</t>
    </rPh>
    <rPh sb="30" eb="31">
      <t>フク</t>
    </rPh>
    <phoneticPr fontId="24"/>
  </si>
  <si>
    <t>ただし、0°タイプは枝条片付けのみとする。</t>
  </si>
  <si>
    <t>（注２）</t>
    <rPh sb="1" eb="2">
      <t>チュウ</t>
    </rPh>
    <phoneticPr fontId="24"/>
  </si>
  <si>
    <t>上記単価は、共通仮設費（10.7％）を含む。</t>
    <rPh sb="0" eb="2">
      <t>ジョウキ</t>
    </rPh>
    <rPh sb="2" eb="4">
      <t>タンカ</t>
    </rPh>
    <rPh sb="6" eb="8">
      <t>キョウツウ</t>
    </rPh>
    <rPh sb="8" eb="10">
      <t>カセツ</t>
    </rPh>
    <rPh sb="10" eb="11">
      <t>ヒ</t>
    </rPh>
    <rPh sb="19" eb="20">
      <t>フク</t>
    </rPh>
    <phoneticPr fontId="24"/>
  </si>
  <si>
    <t>１-２．開設単価（共通仮設費除く）</t>
    <rPh sb="4" eb="6">
      <t>カイセツ</t>
    </rPh>
    <rPh sb="6" eb="8">
      <t>タンカ</t>
    </rPh>
    <rPh sb="9" eb="11">
      <t>キョウツウ</t>
    </rPh>
    <rPh sb="11" eb="13">
      <t>カセツ</t>
    </rPh>
    <rPh sb="13" eb="14">
      <t>ヒ</t>
    </rPh>
    <rPh sb="14" eb="15">
      <t>ノゾ</t>
    </rPh>
    <phoneticPr fontId="24"/>
  </si>
  <si>
    <t>２．丸太組工等の構造物については別途積上計上することとする。</t>
    <rPh sb="2" eb="4">
      <t>マルタ</t>
    </rPh>
    <rPh sb="4" eb="5">
      <t>ク</t>
    </rPh>
    <rPh sb="5" eb="6">
      <t>コウ</t>
    </rPh>
    <rPh sb="6" eb="7">
      <t>トウ</t>
    </rPh>
    <rPh sb="8" eb="11">
      <t>コウゾウブツ</t>
    </rPh>
    <rPh sb="16" eb="18">
      <t>ベット</t>
    </rPh>
    <rPh sb="18" eb="19">
      <t>ツ</t>
    </rPh>
    <rPh sb="19" eb="20">
      <t>ア</t>
    </rPh>
    <rPh sb="20" eb="22">
      <t>ケイジョウ</t>
    </rPh>
    <phoneticPr fontId="24"/>
  </si>
  <si>
    <t>３．丸太組工及び作業道の盛土基礎地盤に段切を行う場合は、掘削・締固を計上することができる。</t>
    <rPh sb="2" eb="4">
      <t>マルタ</t>
    </rPh>
    <rPh sb="4" eb="5">
      <t>グ</t>
    </rPh>
    <rPh sb="5" eb="6">
      <t>コウ</t>
    </rPh>
    <rPh sb="6" eb="7">
      <t>オヨ</t>
    </rPh>
    <rPh sb="8" eb="10">
      <t>サギョウ</t>
    </rPh>
    <rPh sb="10" eb="11">
      <t>ドウ</t>
    </rPh>
    <rPh sb="12" eb="13">
      <t>モリ</t>
    </rPh>
    <rPh sb="13" eb="14">
      <t>ド</t>
    </rPh>
    <rPh sb="14" eb="16">
      <t>キソ</t>
    </rPh>
    <rPh sb="16" eb="18">
      <t>ジバン</t>
    </rPh>
    <rPh sb="19" eb="20">
      <t>ダン</t>
    </rPh>
    <rPh sb="20" eb="21">
      <t>ギ</t>
    </rPh>
    <rPh sb="22" eb="23">
      <t>オコナ</t>
    </rPh>
    <rPh sb="24" eb="26">
      <t>バアイ</t>
    </rPh>
    <rPh sb="28" eb="30">
      <t>クッサク</t>
    </rPh>
    <rPh sb="31" eb="32">
      <t>シ</t>
    </rPh>
    <rPh sb="32" eb="33">
      <t>カタ</t>
    </rPh>
    <rPh sb="34" eb="36">
      <t>ケイジョウ</t>
    </rPh>
    <phoneticPr fontId="24"/>
  </si>
  <si>
    <t>４．路盤工については原則、現場採取（岩）を使用すること。</t>
    <rPh sb="2" eb="4">
      <t>ロバン</t>
    </rPh>
    <rPh sb="4" eb="5">
      <t>コウ</t>
    </rPh>
    <rPh sb="10" eb="12">
      <t>ゲンソク</t>
    </rPh>
    <rPh sb="13" eb="15">
      <t>ゲンバ</t>
    </rPh>
    <rPh sb="15" eb="17">
      <t>サイシュ</t>
    </rPh>
    <rPh sb="18" eb="19">
      <t>ガン</t>
    </rPh>
    <rPh sb="21" eb="23">
      <t>シヨウ</t>
    </rPh>
    <phoneticPr fontId="24"/>
  </si>
  <si>
    <t>　　歩掛についてはＢＨルーズ（礫質土）＋ＤＴ運搬</t>
    <rPh sb="2" eb="3">
      <t>ブ</t>
    </rPh>
    <rPh sb="3" eb="4">
      <t>ガカリ</t>
    </rPh>
    <rPh sb="15" eb="16">
      <t>レキ</t>
    </rPh>
    <rPh sb="16" eb="18">
      <t>シツド</t>
    </rPh>
    <rPh sb="22" eb="24">
      <t>ウンパン</t>
    </rPh>
    <phoneticPr fontId="24"/>
  </si>
  <si>
    <t>５．法面整形は、切土高が1.2ｍ程度を超える箇所のみ計上している。</t>
    <rPh sb="2" eb="3">
      <t>ノリ</t>
    </rPh>
    <rPh sb="3" eb="4">
      <t>メン</t>
    </rPh>
    <rPh sb="4" eb="6">
      <t>セイケイ</t>
    </rPh>
    <rPh sb="8" eb="9">
      <t>キリ</t>
    </rPh>
    <rPh sb="9" eb="10">
      <t>ド</t>
    </rPh>
    <rPh sb="10" eb="11">
      <t>ダカ</t>
    </rPh>
    <rPh sb="16" eb="18">
      <t>テイド</t>
    </rPh>
    <rPh sb="19" eb="20">
      <t>コ</t>
    </rPh>
    <rPh sb="22" eb="24">
      <t>カショ</t>
    </rPh>
    <rPh sb="26" eb="28">
      <t>ケイジョウ</t>
    </rPh>
    <phoneticPr fontId="24"/>
  </si>
  <si>
    <t xml:space="preserve">    ただし、整形は、浮石除去及び最小限の面整形を主な作業とする。</t>
    <phoneticPr fontId="24"/>
  </si>
  <si>
    <t>６．幅員３ｍ以上の作業道の積算は、積上により行うこと。</t>
    <rPh sb="2" eb="4">
      <t>フクイン</t>
    </rPh>
    <rPh sb="6" eb="8">
      <t>イジョウ</t>
    </rPh>
    <rPh sb="9" eb="11">
      <t>サギョウ</t>
    </rPh>
    <rPh sb="11" eb="12">
      <t>ドウ</t>
    </rPh>
    <rPh sb="13" eb="15">
      <t>セキサン</t>
    </rPh>
    <rPh sb="17" eb="19">
      <t>ツミア</t>
    </rPh>
    <rPh sb="22" eb="23">
      <t>オコナ</t>
    </rPh>
    <phoneticPr fontId="24"/>
  </si>
  <si>
    <t>７．土砂の掘削勾配は、切高1.2ｍ程度以内の場合は直切、</t>
    <rPh sb="2" eb="4">
      <t>ドシャ</t>
    </rPh>
    <rPh sb="5" eb="7">
      <t>クッサク</t>
    </rPh>
    <rPh sb="7" eb="9">
      <t>コウバイ</t>
    </rPh>
    <rPh sb="11" eb="12">
      <t>キリ</t>
    </rPh>
    <rPh sb="12" eb="13">
      <t>ダカ</t>
    </rPh>
    <rPh sb="17" eb="19">
      <t>テイド</t>
    </rPh>
    <rPh sb="19" eb="21">
      <t>イナイ</t>
    </rPh>
    <rPh sb="22" eb="24">
      <t>バアイ</t>
    </rPh>
    <rPh sb="25" eb="26">
      <t>チョク</t>
    </rPh>
    <rPh sb="26" eb="27">
      <t>ギ</t>
    </rPh>
    <phoneticPr fontId="24"/>
  </si>
  <si>
    <t xml:space="preserve">    1.2ｍ程度を越える場合は（岩３分切り、土砂６部切り）を標準とする。</t>
    <phoneticPr fontId="24"/>
  </si>
  <si>
    <t>令和６年度　森林作業道（参考）単価表</t>
    <rPh sb="0" eb="2">
      <t>レイワ</t>
    </rPh>
    <rPh sb="3" eb="5">
      <t>ネンド</t>
    </rPh>
    <rPh sb="6" eb="8">
      <t>シンリン</t>
    </rPh>
    <rPh sb="8" eb="10">
      <t>サギョウ</t>
    </rPh>
    <rPh sb="10" eb="11">
      <t>ドウ</t>
    </rPh>
    <rPh sb="12" eb="14">
      <t>サンコウ</t>
    </rPh>
    <rPh sb="15" eb="17">
      <t>タンカ</t>
    </rPh>
    <rPh sb="17" eb="18">
      <t>ヒョウ</t>
    </rPh>
    <phoneticPr fontId="24"/>
  </si>
  <si>
    <t>●丸太組工（積上積算する場合に適用）</t>
    <rPh sb="1" eb="3">
      <t>マルタ</t>
    </rPh>
    <rPh sb="3" eb="4">
      <t>クミ</t>
    </rPh>
    <rPh sb="4" eb="5">
      <t>コウ</t>
    </rPh>
    <rPh sb="6" eb="7">
      <t>ツ</t>
    </rPh>
    <rPh sb="7" eb="8">
      <t>ア</t>
    </rPh>
    <rPh sb="8" eb="10">
      <t>セキサン</t>
    </rPh>
    <rPh sb="12" eb="14">
      <t>バアイ</t>
    </rPh>
    <rPh sb="15" eb="17">
      <t>テキヨウ</t>
    </rPh>
    <phoneticPr fontId="24"/>
  </si>
  <si>
    <t>１　構造物に使用する丸太は、末口12cm以上とすること。</t>
    <rPh sb="2" eb="5">
      <t>コウゾウブツ</t>
    </rPh>
    <rPh sb="6" eb="8">
      <t>シヨウ</t>
    </rPh>
    <rPh sb="10" eb="12">
      <t>マルタ</t>
    </rPh>
    <rPh sb="14" eb="15">
      <t>スエ</t>
    </rPh>
    <rPh sb="15" eb="16">
      <t>クチ</t>
    </rPh>
    <rPh sb="20" eb="22">
      <t>イジョウ</t>
    </rPh>
    <phoneticPr fontId="24"/>
  </si>
  <si>
    <t>２　構造物の高さ（ＳＬ）が、1.60ｍ以上となる場合は、横木の末口18cm以上、控木の末口16cm以上とすること。</t>
    <rPh sb="2" eb="5">
      <t>コウゾウブツ</t>
    </rPh>
    <rPh sb="6" eb="7">
      <t>タカ</t>
    </rPh>
    <rPh sb="19" eb="21">
      <t>イジョウ</t>
    </rPh>
    <rPh sb="24" eb="26">
      <t>バアイ</t>
    </rPh>
    <rPh sb="28" eb="30">
      <t>ヨコギ</t>
    </rPh>
    <rPh sb="31" eb="32">
      <t>スエ</t>
    </rPh>
    <rPh sb="32" eb="33">
      <t>クチ</t>
    </rPh>
    <rPh sb="37" eb="39">
      <t>イジョウ</t>
    </rPh>
    <rPh sb="40" eb="41">
      <t>ヒカ</t>
    </rPh>
    <rPh sb="41" eb="42">
      <t>キ</t>
    </rPh>
    <rPh sb="43" eb="44">
      <t>スエ</t>
    </rPh>
    <rPh sb="44" eb="45">
      <t>クチ</t>
    </rPh>
    <rPh sb="49" eb="51">
      <t>イジョウ</t>
    </rPh>
    <phoneticPr fontId="24"/>
  </si>
  <si>
    <t>　　※構造物の高さは、連続する丸太組の中で、最大の高さ（SL）により判断する。</t>
    <rPh sb="3" eb="6">
      <t>コウゾウブツ</t>
    </rPh>
    <rPh sb="7" eb="8">
      <t>タカ</t>
    </rPh>
    <rPh sb="11" eb="13">
      <t>レンゾク</t>
    </rPh>
    <rPh sb="15" eb="17">
      <t>マルタ</t>
    </rPh>
    <rPh sb="17" eb="18">
      <t>グ</t>
    </rPh>
    <rPh sb="19" eb="20">
      <t>ナカ</t>
    </rPh>
    <rPh sb="22" eb="24">
      <t>サイダイ</t>
    </rPh>
    <rPh sb="25" eb="26">
      <t>タカ</t>
    </rPh>
    <rPh sb="34" eb="36">
      <t>ハンダン</t>
    </rPh>
    <phoneticPr fontId="24"/>
  </si>
  <si>
    <t>単位：１ｍ当たり</t>
    <rPh sb="0" eb="2">
      <t>タンイ</t>
    </rPh>
    <rPh sb="5" eb="6">
      <t>ア</t>
    </rPh>
    <phoneticPr fontId="24"/>
  </si>
  <si>
    <t>　　　　　　　　　　　幅員
段数</t>
    <rPh sb="11" eb="13">
      <t>フクイン</t>
    </rPh>
    <rPh sb="15" eb="17">
      <t>ダンスウ</t>
    </rPh>
    <phoneticPr fontId="24"/>
  </si>
  <si>
    <t>１.５ｍ</t>
  </si>
  <si>
    <t>２.０ｍ</t>
  </si>
  <si>
    <t>２.５ｍ</t>
  </si>
  <si>
    <t>３.０ｍ</t>
  </si>
  <si>
    <t>横木の末口</t>
    <rPh sb="0" eb="2">
      <t>ヨコギ</t>
    </rPh>
    <rPh sb="3" eb="4">
      <t>スエ</t>
    </rPh>
    <rPh sb="4" eb="5">
      <t>クチ</t>
    </rPh>
    <phoneticPr fontId="24"/>
  </si>
  <si>
    <t>２段</t>
    <rPh sb="1" eb="2">
      <t>ダン</t>
    </rPh>
    <phoneticPr fontId="24"/>
  </si>
  <si>
    <t>12cm以上</t>
    <rPh sb="4" eb="6">
      <t>イジョウ</t>
    </rPh>
    <phoneticPr fontId="24"/>
  </si>
  <si>
    <t>３段</t>
    <rPh sb="1" eb="2">
      <t>ダン</t>
    </rPh>
    <phoneticPr fontId="24"/>
  </si>
  <si>
    <t>４段</t>
    <rPh sb="1" eb="2">
      <t>ダン</t>
    </rPh>
    <phoneticPr fontId="24"/>
  </si>
  <si>
    <t>５段</t>
    <rPh sb="1" eb="2">
      <t>ダン</t>
    </rPh>
    <phoneticPr fontId="24"/>
  </si>
  <si>
    <t>６段</t>
    <rPh sb="1" eb="2">
      <t>ダン</t>
    </rPh>
    <phoneticPr fontId="24"/>
  </si>
  <si>
    <t>７段</t>
    <rPh sb="1" eb="2">
      <t>ダン</t>
    </rPh>
    <phoneticPr fontId="24"/>
  </si>
  <si>
    <t>18cm以上</t>
    <rPh sb="4" eb="6">
      <t>イジョウ</t>
    </rPh>
    <phoneticPr fontId="24"/>
  </si>
  <si>
    <t>８段</t>
    <rPh sb="1" eb="2">
      <t>ダン</t>
    </rPh>
    <phoneticPr fontId="24"/>
  </si>
  <si>
    <t>９段</t>
    <rPh sb="1" eb="2">
      <t>ダン</t>
    </rPh>
    <phoneticPr fontId="24"/>
  </si>
  <si>
    <t>10段</t>
    <rPh sb="2" eb="3">
      <t>ダン</t>
    </rPh>
    <phoneticPr fontId="24"/>
  </si>
  <si>
    <t>注意）１　実際に施工された丸太組の段数に応じ単価を適用すること。</t>
    <rPh sb="0" eb="2">
      <t>チュウイ</t>
    </rPh>
    <rPh sb="5" eb="7">
      <t>ジッサイ</t>
    </rPh>
    <rPh sb="8" eb="10">
      <t>セコウ</t>
    </rPh>
    <rPh sb="13" eb="15">
      <t>マルタ</t>
    </rPh>
    <rPh sb="15" eb="16">
      <t>グ</t>
    </rPh>
    <rPh sb="17" eb="19">
      <t>ダンスウ</t>
    </rPh>
    <rPh sb="20" eb="21">
      <t>オウ</t>
    </rPh>
    <rPh sb="22" eb="24">
      <t>タンカ</t>
    </rPh>
    <rPh sb="25" eb="27">
      <t>テキヨウ</t>
    </rPh>
    <phoneticPr fontId="24"/>
  </si>
  <si>
    <t>　　　２　使用する丸太は、現地購入材で積算している。</t>
    <rPh sb="5" eb="7">
      <t>シヨウ</t>
    </rPh>
    <rPh sb="9" eb="11">
      <t>マルタ</t>
    </rPh>
    <rPh sb="13" eb="15">
      <t>ゲンチ</t>
    </rPh>
    <rPh sb="15" eb="17">
      <t>コウニュウ</t>
    </rPh>
    <rPh sb="17" eb="18">
      <t>ザイ</t>
    </rPh>
    <rPh sb="19" eb="21">
      <t>セキサン</t>
    </rPh>
    <phoneticPr fontId="24"/>
  </si>
  <si>
    <t>●作業ポイント・残土処理場（積上積算する場合に適用）</t>
    <rPh sb="1" eb="3">
      <t>サギョウ</t>
    </rPh>
    <rPh sb="8" eb="10">
      <t>ザンド</t>
    </rPh>
    <rPh sb="10" eb="12">
      <t>ショリ</t>
    </rPh>
    <rPh sb="12" eb="13">
      <t>バ</t>
    </rPh>
    <rPh sb="14" eb="15">
      <t>ツ</t>
    </rPh>
    <rPh sb="15" eb="16">
      <t>ア</t>
    </rPh>
    <rPh sb="16" eb="18">
      <t>セキサン</t>
    </rPh>
    <rPh sb="20" eb="22">
      <t>バアイ</t>
    </rPh>
    <rPh sb="23" eb="25">
      <t>テキヨウ</t>
    </rPh>
    <phoneticPr fontId="24"/>
  </si>
  <si>
    <t>単位：円/箇所</t>
    <rPh sb="0" eb="2">
      <t>タンイ</t>
    </rPh>
    <rPh sb="3" eb="4">
      <t>エン</t>
    </rPh>
    <rPh sb="5" eb="7">
      <t>カショ</t>
    </rPh>
    <phoneticPr fontId="24"/>
  </si>
  <si>
    <t>適　　用</t>
    <rPh sb="0" eb="1">
      <t>テキ</t>
    </rPh>
    <rPh sb="3" eb="4">
      <t>ヨウ</t>
    </rPh>
    <phoneticPr fontId="24"/>
  </si>
  <si>
    <t>単　　価</t>
    <rPh sb="0" eb="1">
      <t>タン</t>
    </rPh>
    <rPh sb="3" eb="4">
      <t>アタイ</t>
    </rPh>
    <phoneticPr fontId="24"/>
  </si>
  <si>
    <t>作業ポイント</t>
    <rPh sb="0" eb="2">
      <t>サギョウ</t>
    </rPh>
    <phoneticPr fontId="24"/>
  </si>
  <si>
    <t>切取による場合</t>
    <rPh sb="0" eb="1">
      <t>キ</t>
    </rPh>
    <rPh sb="1" eb="2">
      <t>ト</t>
    </rPh>
    <rPh sb="5" eb="7">
      <t>バアイ</t>
    </rPh>
    <phoneticPr fontId="24"/>
  </si>
  <si>
    <t>60ｍ2以上</t>
    <rPh sb="4" eb="6">
      <t>イジョウ</t>
    </rPh>
    <phoneticPr fontId="24"/>
  </si>
  <si>
    <t>盛土による場合</t>
    <rPh sb="0" eb="2">
      <t>モリド</t>
    </rPh>
    <rPh sb="5" eb="7">
      <t>バアイ</t>
    </rPh>
    <phoneticPr fontId="24"/>
  </si>
  <si>
    <t>残土処理場</t>
    <rPh sb="0" eb="2">
      <t>ザンド</t>
    </rPh>
    <rPh sb="2" eb="5">
      <t>ショリジョウ</t>
    </rPh>
    <phoneticPr fontId="24"/>
  </si>
  <si>
    <t>180ｍ3以上</t>
    <rPh sb="5" eb="7">
      <t>イジョウ</t>
    </rPh>
    <phoneticPr fontId="24"/>
  </si>
  <si>
    <t>（注）ア、作業ポイントにおける盛土の適用にあっては、切取面積の占める割合がおおむね１割以下の場合は適用できる。</t>
  </si>
  <si>
    <t>●盛土基礎工（丸太組工の基礎掘削・締固め及び盛土の締固めを行う場合に適用）</t>
    <rPh sb="1" eb="2">
      <t>モリ</t>
    </rPh>
    <rPh sb="2" eb="3">
      <t>ド</t>
    </rPh>
    <rPh sb="3" eb="5">
      <t>キソ</t>
    </rPh>
    <rPh sb="5" eb="6">
      <t>コウ</t>
    </rPh>
    <rPh sb="7" eb="9">
      <t>マルタ</t>
    </rPh>
    <rPh sb="9" eb="10">
      <t>クミ</t>
    </rPh>
    <rPh sb="10" eb="11">
      <t>コウ</t>
    </rPh>
    <rPh sb="12" eb="14">
      <t>キソ</t>
    </rPh>
    <rPh sb="14" eb="16">
      <t>クッサク</t>
    </rPh>
    <rPh sb="17" eb="18">
      <t>シメ</t>
    </rPh>
    <rPh sb="18" eb="19">
      <t>カタ</t>
    </rPh>
    <rPh sb="20" eb="21">
      <t>オヨ</t>
    </rPh>
    <rPh sb="22" eb="23">
      <t>モリ</t>
    </rPh>
    <rPh sb="23" eb="24">
      <t>ド</t>
    </rPh>
    <rPh sb="25" eb="26">
      <t>シメ</t>
    </rPh>
    <rPh sb="26" eb="27">
      <t>カタ</t>
    </rPh>
    <rPh sb="29" eb="30">
      <t>オコナ</t>
    </rPh>
    <rPh sb="31" eb="33">
      <t>バアイ</t>
    </rPh>
    <rPh sb="34" eb="36">
      <t>テキヨウ</t>
    </rPh>
    <phoneticPr fontId="24"/>
  </si>
  <si>
    <t>タイプ</t>
    <phoneticPr fontId="24"/>
  </si>
  <si>
    <t>2.5m以上～3.0m未満（岩なし）</t>
    <rPh sb="4" eb="6">
      <t>イジョウ</t>
    </rPh>
    <rPh sb="14" eb="15">
      <t>ガン</t>
    </rPh>
    <phoneticPr fontId="24"/>
  </si>
  <si>
    <t>基礎幅1.0ｍ以上</t>
    <rPh sb="0" eb="2">
      <t>キソ</t>
    </rPh>
    <rPh sb="2" eb="3">
      <t>ハバ</t>
    </rPh>
    <rPh sb="7" eb="9">
      <t>イジョウ</t>
    </rPh>
    <phoneticPr fontId="24"/>
  </si>
  <si>
    <t>基礎幅1.5ｍ以上</t>
    <rPh sb="0" eb="2">
      <t>キソ</t>
    </rPh>
    <rPh sb="2" eb="3">
      <t>ハバ</t>
    </rPh>
    <rPh sb="7" eb="9">
      <t>イジョウ</t>
    </rPh>
    <phoneticPr fontId="24"/>
  </si>
  <si>
    <t>（注）ア、上記単価は、丸太組工の基礎掘削・締固を行う場合に構造物の延長に応じて計上することができる。</t>
    <rPh sb="1" eb="2">
      <t>チュウ</t>
    </rPh>
    <rPh sb="5" eb="7">
      <t>ジョウキ</t>
    </rPh>
    <rPh sb="7" eb="9">
      <t>タンカ</t>
    </rPh>
    <rPh sb="11" eb="13">
      <t>マルタ</t>
    </rPh>
    <rPh sb="13" eb="14">
      <t>クミ</t>
    </rPh>
    <rPh sb="14" eb="15">
      <t>コウ</t>
    </rPh>
    <rPh sb="16" eb="18">
      <t>キソ</t>
    </rPh>
    <rPh sb="18" eb="20">
      <t>クッサク</t>
    </rPh>
    <rPh sb="21" eb="22">
      <t>ジ</t>
    </rPh>
    <rPh sb="22" eb="23">
      <t>ガタ</t>
    </rPh>
    <rPh sb="24" eb="25">
      <t>オコナ</t>
    </rPh>
    <rPh sb="26" eb="28">
      <t>バアイ</t>
    </rPh>
    <rPh sb="29" eb="32">
      <t>コウゾウブツ</t>
    </rPh>
    <rPh sb="33" eb="35">
      <t>エンチョウ</t>
    </rPh>
    <rPh sb="36" eb="37">
      <t>オウ</t>
    </rPh>
    <rPh sb="39" eb="41">
      <t>ケイジョウ</t>
    </rPh>
    <phoneticPr fontId="24"/>
  </si>
  <si>
    <t>　　　イ、法尻部分を水平に掘削し盛土の締固を実施する場合は、盛土延長に応じて計上することができる。</t>
    <rPh sb="5" eb="6">
      <t>ノリ</t>
    </rPh>
    <rPh sb="6" eb="7">
      <t>ジリ</t>
    </rPh>
    <rPh sb="7" eb="9">
      <t>ブブン</t>
    </rPh>
    <rPh sb="10" eb="12">
      <t>スイヘイ</t>
    </rPh>
    <rPh sb="13" eb="15">
      <t>クッサク</t>
    </rPh>
    <rPh sb="16" eb="17">
      <t>モリ</t>
    </rPh>
    <rPh sb="17" eb="18">
      <t>ツチ</t>
    </rPh>
    <rPh sb="19" eb="20">
      <t>シ</t>
    </rPh>
    <rPh sb="20" eb="21">
      <t>カタ</t>
    </rPh>
    <rPh sb="22" eb="24">
      <t>ジッシ</t>
    </rPh>
    <rPh sb="26" eb="28">
      <t>バアイ</t>
    </rPh>
    <rPh sb="30" eb="31">
      <t>モリ</t>
    </rPh>
    <rPh sb="31" eb="32">
      <t>ド</t>
    </rPh>
    <rPh sb="32" eb="34">
      <t>エンチョウ</t>
    </rPh>
    <rPh sb="35" eb="36">
      <t>オウ</t>
    </rPh>
    <rPh sb="38" eb="40">
      <t>ケイジョウ</t>
    </rPh>
    <phoneticPr fontId="24"/>
  </si>
  <si>
    <t>　　　　　ただし、掘削幅が基準を満たない場合は、別に定める基準を満たす場合に限り計上できるものとする。</t>
    <rPh sb="9" eb="11">
      <t>クッサク</t>
    </rPh>
    <rPh sb="11" eb="12">
      <t>ハバ</t>
    </rPh>
    <rPh sb="13" eb="15">
      <t>キジュン</t>
    </rPh>
    <rPh sb="16" eb="17">
      <t>ミ</t>
    </rPh>
    <rPh sb="20" eb="22">
      <t>バアイ</t>
    </rPh>
    <rPh sb="24" eb="25">
      <t>ベツ</t>
    </rPh>
    <rPh sb="26" eb="27">
      <t>サダ</t>
    </rPh>
    <rPh sb="29" eb="31">
      <t>キジュン</t>
    </rPh>
    <rPh sb="32" eb="33">
      <t>ミ</t>
    </rPh>
    <rPh sb="35" eb="37">
      <t>バアイ</t>
    </rPh>
    <rPh sb="38" eb="39">
      <t>カギ</t>
    </rPh>
    <rPh sb="40" eb="42">
      <t>ケイジョウ</t>
    </rPh>
    <phoneticPr fontId="24"/>
  </si>
  <si>
    <t>　　　ウ、丸太組工の延長と盛土に応じた延長を重複して計上することは出来ない。</t>
    <rPh sb="5" eb="7">
      <t>マルタ</t>
    </rPh>
    <rPh sb="7" eb="8">
      <t>グ</t>
    </rPh>
    <rPh sb="8" eb="9">
      <t>コウ</t>
    </rPh>
    <rPh sb="10" eb="12">
      <t>エンチョウ</t>
    </rPh>
    <rPh sb="13" eb="15">
      <t>モリツチ</t>
    </rPh>
    <rPh sb="16" eb="17">
      <t>オウ</t>
    </rPh>
    <rPh sb="19" eb="21">
      <t>エンチョウ</t>
    </rPh>
    <rPh sb="22" eb="24">
      <t>ジュウフク</t>
    </rPh>
    <rPh sb="26" eb="28">
      <t>ケイジョウ</t>
    </rPh>
    <rPh sb="33" eb="35">
      <t>デキ</t>
    </rPh>
    <phoneticPr fontId="24"/>
  </si>
  <si>
    <t>　　　エ、上記単価は、共通仮設費（10.7％）を含む。</t>
    <rPh sb="5" eb="7">
      <t>ジョウキ</t>
    </rPh>
    <rPh sb="7" eb="9">
      <t>タンカ</t>
    </rPh>
    <rPh sb="11" eb="13">
      <t>キョウツウ</t>
    </rPh>
    <rPh sb="13" eb="16">
      <t>カセツヒ</t>
    </rPh>
    <rPh sb="24" eb="25">
      <t>フク</t>
    </rPh>
    <phoneticPr fontId="24"/>
  </si>
  <si>
    <t>●盛土基礎工（共通仮設費除く）</t>
    <rPh sb="1" eb="2">
      <t>モリ</t>
    </rPh>
    <rPh sb="2" eb="3">
      <t>ド</t>
    </rPh>
    <rPh sb="3" eb="5">
      <t>キソ</t>
    </rPh>
    <rPh sb="5" eb="6">
      <t>コウ</t>
    </rPh>
    <phoneticPr fontId="24"/>
  </si>
  <si>
    <t>盛土基礎工により路体を構築する作業道の取り扱いについて</t>
    <rPh sb="0" eb="1">
      <t>モ</t>
    </rPh>
    <rPh sb="1" eb="2">
      <t>ド</t>
    </rPh>
    <rPh sb="2" eb="4">
      <t>キソ</t>
    </rPh>
    <rPh sb="4" eb="5">
      <t>コウ</t>
    </rPh>
    <rPh sb="8" eb="9">
      <t>ロ</t>
    </rPh>
    <rPh sb="9" eb="10">
      <t>タイ</t>
    </rPh>
    <rPh sb="11" eb="13">
      <t>コウチク</t>
    </rPh>
    <rPh sb="15" eb="17">
      <t>サギョウ</t>
    </rPh>
    <rPh sb="17" eb="18">
      <t>ドウ</t>
    </rPh>
    <rPh sb="19" eb="20">
      <t>ト</t>
    </rPh>
    <rPh sb="21" eb="22">
      <t>アツカ</t>
    </rPh>
    <phoneticPr fontId="24"/>
  </si>
  <si>
    <t>　　○　標準図</t>
    <rPh sb="4" eb="6">
      <t>ヒョウジュン</t>
    </rPh>
    <rPh sb="6" eb="7">
      <t>ズ</t>
    </rPh>
    <phoneticPr fontId="24"/>
  </si>
  <si>
    <t>　　○　施工管理等について</t>
    <rPh sb="4" eb="6">
      <t>セコウ</t>
    </rPh>
    <rPh sb="6" eb="8">
      <t>カンリ</t>
    </rPh>
    <rPh sb="8" eb="9">
      <t>トウ</t>
    </rPh>
    <phoneticPr fontId="24"/>
  </si>
  <si>
    <t>１．以下の基礎幅を満たす場合に計上可能とする。</t>
    <rPh sb="2" eb="4">
      <t>イカ</t>
    </rPh>
    <rPh sb="5" eb="7">
      <t>キソ</t>
    </rPh>
    <rPh sb="7" eb="8">
      <t>ハバ</t>
    </rPh>
    <rPh sb="9" eb="10">
      <t>ミ</t>
    </rPh>
    <rPh sb="12" eb="14">
      <t>バアイ</t>
    </rPh>
    <rPh sb="15" eb="17">
      <t>ケイジョウ</t>
    </rPh>
    <rPh sb="17" eb="19">
      <t>カノウ</t>
    </rPh>
    <phoneticPr fontId="24"/>
  </si>
  <si>
    <t>全幅員</t>
    <rPh sb="0" eb="1">
      <t>ゼン</t>
    </rPh>
    <rPh sb="1" eb="3">
      <t>フクイン</t>
    </rPh>
    <phoneticPr fontId="24"/>
  </si>
  <si>
    <t>基礎幅W1(m)</t>
    <rPh sb="0" eb="2">
      <t>キソ</t>
    </rPh>
    <rPh sb="2" eb="3">
      <t>ハバ</t>
    </rPh>
    <phoneticPr fontId="24"/>
  </si>
  <si>
    <t>基礎幅W2(m)</t>
    <rPh sb="0" eb="2">
      <t>キソ</t>
    </rPh>
    <rPh sb="2" eb="3">
      <t>ハバ</t>
    </rPh>
    <phoneticPr fontId="24"/>
  </si>
  <si>
    <t>1.5m以上～2.5m未満</t>
  </si>
  <si>
    <t>1.0以上</t>
    <rPh sb="3" eb="5">
      <t>イジョウ</t>
    </rPh>
    <phoneticPr fontId="24"/>
  </si>
  <si>
    <t>2.5m以上～3.0m未満</t>
    <rPh sb="4" eb="6">
      <t>イジョウ</t>
    </rPh>
    <rPh sb="11" eb="13">
      <t>ミマン</t>
    </rPh>
    <phoneticPr fontId="24"/>
  </si>
  <si>
    <t>1.5以上</t>
    <rPh sb="3" eb="5">
      <t>イジョウ</t>
    </rPh>
    <phoneticPr fontId="24"/>
  </si>
  <si>
    <t>２．管理写真の撮影について</t>
    <rPh sb="2" eb="4">
      <t>カンリ</t>
    </rPh>
    <rPh sb="4" eb="6">
      <t>シャシン</t>
    </rPh>
    <rPh sb="7" eb="9">
      <t>サツエイ</t>
    </rPh>
    <phoneticPr fontId="24"/>
  </si>
  <si>
    <t>　・管理点No.1（W1の寸法が確認可能な写真を撮影すること）</t>
    <rPh sb="2" eb="5">
      <t>カンリテン</t>
    </rPh>
    <rPh sb="13" eb="15">
      <t>スンポウ</t>
    </rPh>
    <rPh sb="16" eb="18">
      <t>カクニン</t>
    </rPh>
    <rPh sb="18" eb="20">
      <t>カノウ</t>
    </rPh>
    <rPh sb="21" eb="23">
      <t>シャシン</t>
    </rPh>
    <rPh sb="24" eb="26">
      <t>サツエイ</t>
    </rPh>
    <phoneticPr fontId="24"/>
  </si>
  <si>
    <t>　・撮影箇所等</t>
    <rPh sb="2" eb="4">
      <t>サツエイ</t>
    </rPh>
    <rPh sb="4" eb="6">
      <t>カショ</t>
    </rPh>
    <rPh sb="6" eb="7">
      <t>トウ</t>
    </rPh>
    <phoneticPr fontId="24"/>
  </si>
  <si>
    <t>　　盛土延長50m未満の場合・・・中間点付近　1枚以上</t>
    <rPh sb="2" eb="3">
      <t>モ</t>
    </rPh>
    <rPh sb="3" eb="4">
      <t>ド</t>
    </rPh>
    <rPh sb="4" eb="6">
      <t>エンチョウ</t>
    </rPh>
    <rPh sb="9" eb="11">
      <t>ミマン</t>
    </rPh>
    <rPh sb="12" eb="14">
      <t>バアイ</t>
    </rPh>
    <rPh sb="17" eb="20">
      <t>チュウカンテン</t>
    </rPh>
    <rPh sb="20" eb="22">
      <t>フキン</t>
    </rPh>
    <rPh sb="24" eb="25">
      <t>マイ</t>
    </rPh>
    <rPh sb="25" eb="27">
      <t>イジョウ</t>
    </rPh>
    <phoneticPr fontId="24"/>
  </si>
  <si>
    <t>　　盛土延長200m未満の場合・・・盛土の起点、中間点、終点付近　各1枚以上</t>
    <rPh sb="2" eb="3">
      <t>モ</t>
    </rPh>
    <rPh sb="3" eb="4">
      <t>ド</t>
    </rPh>
    <rPh sb="4" eb="6">
      <t>エンチョウ</t>
    </rPh>
    <rPh sb="10" eb="12">
      <t>ミマン</t>
    </rPh>
    <rPh sb="13" eb="15">
      <t>バアイ</t>
    </rPh>
    <rPh sb="18" eb="20">
      <t>モリツチ</t>
    </rPh>
    <rPh sb="21" eb="23">
      <t>キテン</t>
    </rPh>
    <rPh sb="24" eb="26">
      <t>チュウカン</t>
    </rPh>
    <rPh sb="26" eb="27">
      <t>テン</t>
    </rPh>
    <rPh sb="28" eb="30">
      <t>シュウテン</t>
    </rPh>
    <rPh sb="30" eb="32">
      <t>フキン</t>
    </rPh>
    <rPh sb="33" eb="34">
      <t>カク</t>
    </rPh>
    <rPh sb="35" eb="36">
      <t>マイ</t>
    </rPh>
    <rPh sb="36" eb="38">
      <t>イジョウ</t>
    </rPh>
    <phoneticPr fontId="24"/>
  </si>
  <si>
    <t>　　盛土延長200m以上の場合・・・盛土の起点、終点付近　各１枚以上　</t>
    <rPh sb="2" eb="3">
      <t>モ</t>
    </rPh>
    <rPh sb="3" eb="4">
      <t>ド</t>
    </rPh>
    <rPh sb="4" eb="6">
      <t>エンチョウ</t>
    </rPh>
    <rPh sb="10" eb="12">
      <t>イジョウ</t>
    </rPh>
    <rPh sb="13" eb="15">
      <t>バアイ</t>
    </rPh>
    <rPh sb="18" eb="20">
      <t>モリツチ</t>
    </rPh>
    <rPh sb="21" eb="23">
      <t>キテン</t>
    </rPh>
    <rPh sb="24" eb="26">
      <t>シュウテン</t>
    </rPh>
    <rPh sb="26" eb="28">
      <t>フキン</t>
    </rPh>
    <rPh sb="29" eb="30">
      <t>カク</t>
    </rPh>
    <rPh sb="31" eb="32">
      <t>マイ</t>
    </rPh>
    <rPh sb="32" eb="34">
      <t>イジョウ</t>
    </rPh>
    <phoneticPr fontId="24"/>
  </si>
  <si>
    <t>　　　　　　　　　　　　　　　　　　　　　　　　　　　　　　中間点写真は50m毎に各1枚以上</t>
    <rPh sb="30" eb="33">
      <t>チュウカンテン</t>
    </rPh>
    <rPh sb="33" eb="35">
      <t>シャシン</t>
    </rPh>
    <rPh sb="39" eb="40">
      <t>ゴト</t>
    </rPh>
    <rPh sb="41" eb="42">
      <t>カク</t>
    </rPh>
    <rPh sb="43" eb="44">
      <t>マイ</t>
    </rPh>
    <rPh sb="44" eb="46">
      <t>イジョウ</t>
    </rPh>
    <phoneticPr fontId="24"/>
  </si>
  <si>
    <t>　・管理点No.2（W2の寸法・埋戻部分の締固状況が確認可能な写真を撮影すること）</t>
    <rPh sb="2" eb="5">
      <t>カンリテン</t>
    </rPh>
    <rPh sb="13" eb="15">
      <t>スンポウ</t>
    </rPh>
    <rPh sb="16" eb="17">
      <t>ウ</t>
    </rPh>
    <rPh sb="17" eb="18">
      <t>モド</t>
    </rPh>
    <rPh sb="18" eb="20">
      <t>ブブン</t>
    </rPh>
    <rPh sb="21" eb="22">
      <t>シ</t>
    </rPh>
    <rPh sb="22" eb="23">
      <t>カタ</t>
    </rPh>
    <rPh sb="23" eb="25">
      <t>ジョウキョウ</t>
    </rPh>
    <rPh sb="26" eb="28">
      <t>カクニン</t>
    </rPh>
    <rPh sb="28" eb="30">
      <t>カノウ</t>
    </rPh>
    <rPh sb="31" eb="33">
      <t>シャシン</t>
    </rPh>
    <rPh sb="34" eb="36">
      <t>サツエイ</t>
    </rPh>
    <phoneticPr fontId="24"/>
  </si>
  <si>
    <t>１．丸太組工資材表：１．６ｍ以上（４ｍ当たり）</t>
    <rPh sb="2" eb="4">
      <t>マルタ</t>
    </rPh>
    <rPh sb="4" eb="6">
      <t>クミコウ</t>
    </rPh>
    <rPh sb="6" eb="8">
      <t>シザイ</t>
    </rPh>
    <rPh sb="8" eb="9">
      <t>イチランヒョウ</t>
    </rPh>
    <rPh sb="14" eb="16">
      <t>イジョウ</t>
    </rPh>
    <rPh sb="19" eb="20">
      <t>ア</t>
    </rPh>
    <phoneticPr fontId="24"/>
  </si>
  <si>
    <t>（車道全幅員：３.０ｍの場合）</t>
    <rPh sb="1" eb="3">
      <t>シャドウ</t>
    </rPh>
    <rPh sb="3" eb="4">
      <t>ゼン</t>
    </rPh>
    <rPh sb="4" eb="5">
      <t>フク</t>
    </rPh>
    <rPh sb="5" eb="6">
      <t>イン</t>
    </rPh>
    <rPh sb="12" eb="14">
      <t>バアイ</t>
    </rPh>
    <phoneticPr fontId="24"/>
  </si>
  <si>
    <t>段数</t>
    <rPh sb="0" eb="2">
      <t>ダンスウ</t>
    </rPh>
    <phoneticPr fontId="24"/>
  </si>
  <si>
    <t>横　木</t>
    <rPh sb="0" eb="1">
      <t>ヨコ</t>
    </rPh>
    <rPh sb="2" eb="3">
      <t>キ</t>
    </rPh>
    <phoneticPr fontId="24"/>
  </si>
  <si>
    <t>控　　　木　（末口16cm）</t>
    <rPh sb="0" eb="1">
      <t>ヒカ</t>
    </rPh>
    <rPh sb="4" eb="5">
      <t>キ</t>
    </rPh>
    <rPh sb="7" eb="8">
      <t>スエ</t>
    </rPh>
    <rPh sb="8" eb="9">
      <t>クチ</t>
    </rPh>
    <phoneticPr fontId="24"/>
  </si>
  <si>
    <t>材積合計</t>
    <rPh sb="0" eb="2">
      <t>ザイセキ</t>
    </rPh>
    <rPh sb="2" eb="4">
      <t>ゴウケイ</t>
    </rPh>
    <phoneticPr fontId="24"/>
  </si>
  <si>
    <t>鉄</t>
    <rPh sb="0" eb="1">
      <t>テッキン</t>
    </rPh>
    <phoneticPr fontId="24"/>
  </si>
  <si>
    <t>備　　　考</t>
    <rPh sb="0" eb="5">
      <t>ビコウ</t>
    </rPh>
    <phoneticPr fontId="24"/>
  </si>
  <si>
    <t>(末口18cm)</t>
    <rPh sb="1" eb="2">
      <t>スエ</t>
    </rPh>
    <rPh sb="2" eb="3">
      <t>クチ</t>
    </rPh>
    <phoneticPr fontId="24"/>
  </si>
  <si>
    <t>最上段</t>
    <rPh sb="0" eb="3">
      <t>サイジョウダン</t>
    </rPh>
    <phoneticPr fontId="24"/>
  </si>
  <si>
    <t>下段</t>
    <rPh sb="0" eb="2">
      <t>ゲダン</t>
    </rPh>
    <phoneticPr fontId="24"/>
  </si>
  <si>
    <t>材積計</t>
    <rPh sb="0" eb="2">
      <t>ザイセキ</t>
    </rPh>
    <rPh sb="2" eb="3">
      <t>ケイ</t>
    </rPh>
    <phoneticPr fontId="24"/>
  </si>
  <si>
    <t>筋</t>
    <rPh sb="0" eb="1">
      <t>テッキン</t>
    </rPh>
    <phoneticPr fontId="24"/>
  </si>
  <si>
    <t>L=</t>
  </si>
  <si>
    <t>本</t>
    <rPh sb="0" eb="1">
      <t>ホンスウ</t>
    </rPh>
    <phoneticPr fontId="24"/>
  </si>
  <si>
    <t>本数</t>
    <rPh sb="0" eb="2">
      <t>ホンスウ</t>
    </rPh>
    <phoneticPr fontId="24"/>
  </si>
  <si>
    <t>材積</t>
    <rPh sb="0" eb="2">
      <t>ザイセキ</t>
    </rPh>
    <phoneticPr fontId="24"/>
  </si>
  <si>
    <t>数</t>
    <rPh sb="0" eb="1">
      <t>スウ</t>
    </rPh>
    <phoneticPr fontId="24"/>
  </si>
  <si>
    <t>３段</t>
  </si>
  <si>
    <t>末口</t>
    <rPh sb="0" eb="1">
      <t>スエ</t>
    </rPh>
    <rPh sb="1" eb="2">
      <t>クチ</t>
    </rPh>
    <phoneticPr fontId="24"/>
  </si>
  <si>
    <t>長さ</t>
    <rPh sb="0" eb="1">
      <t>ナガ</t>
    </rPh>
    <phoneticPr fontId="24"/>
  </si>
  <si>
    <t>４段</t>
  </si>
  <si>
    <t>　横　木</t>
    <rPh sb="1" eb="4">
      <t>ヨコキ</t>
    </rPh>
    <phoneticPr fontId="24"/>
  </si>
  <si>
    <t>５段</t>
  </si>
  <si>
    <t>　控　木(最上段)</t>
    <rPh sb="1" eb="2">
      <t>ヒカ</t>
    </rPh>
    <rPh sb="3" eb="4">
      <t>キ</t>
    </rPh>
    <rPh sb="5" eb="8">
      <t>サイジョウダン</t>
    </rPh>
    <phoneticPr fontId="24"/>
  </si>
  <si>
    <t>６段</t>
  </si>
  <si>
    <t>　控　木(下段)</t>
    <rPh sb="1" eb="2">
      <t>ヒカ</t>
    </rPh>
    <rPh sb="3" eb="4">
      <t>キ</t>
    </rPh>
    <rPh sb="5" eb="6">
      <t>ゲ</t>
    </rPh>
    <rPh sb="6" eb="7">
      <t>サイジョウダン</t>
    </rPh>
    <phoneticPr fontId="24"/>
  </si>
  <si>
    <t>７段</t>
  </si>
  <si>
    <t>　鉄　筋</t>
    <rPh sb="1" eb="4">
      <t>テッキン</t>
    </rPh>
    <phoneticPr fontId="24"/>
  </si>
  <si>
    <t xml:space="preserve">D=10 mm </t>
  </si>
  <si>
    <t>－</t>
  </si>
  <si>
    <t>８段</t>
  </si>
  <si>
    <t>９段</t>
  </si>
  <si>
    <t>※ 最上段の控木は、車道幅(全幅)と同じ長さとする。</t>
    <rPh sb="2" eb="5">
      <t>サイジョウダン</t>
    </rPh>
    <rPh sb="10" eb="12">
      <t>シャドウ</t>
    </rPh>
    <rPh sb="12" eb="13">
      <t>ハバ</t>
    </rPh>
    <rPh sb="14" eb="15">
      <t>ゼン</t>
    </rPh>
    <rPh sb="15" eb="16">
      <t>フク</t>
    </rPh>
    <rPh sb="18" eb="19">
      <t>オナ</t>
    </rPh>
    <rPh sb="20" eb="21">
      <t>ナガ</t>
    </rPh>
    <phoneticPr fontId="24"/>
  </si>
  <si>
    <t>１０段</t>
  </si>
  <si>
    <t>（２）丸太積施行定規図</t>
    <rPh sb="3" eb="5">
      <t>マルタ</t>
    </rPh>
    <rPh sb="5" eb="6">
      <t>ツ</t>
    </rPh>
    <rPh sb="6" eb="8">
      <t>セコウ</t>
    </rPh>
    <rPh sb="8" eb="10">
      <t>ジョウギ</t>
    </rPh>
    <rPh sb="10" eb="11">
      <t>ズ</t>
    </rPh>
    <phoneticPr fontId="2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</si>
</sst>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41" formatCode="_ * #,##0_ ;_ * \-#,##0_ ;_ * &quot;-&quot;_ ;_ @_ "/>
    <numFmt numFmtId="176" formatCode="&quot;令和&quot;0&quot;年度高知県造林事業標準単価表&quot;"/>
    <numFmt numFmtId="177" formatCode="&quot;平成&quot;0&quot;年度高知県造林事業標準単価表&quot;"/>
    <numFmt numFmtId="178" formatCode="#,##0_);[Red]\(#,##0\)"/>
    <numFmt numFmtId="179" formatCode="0_);[Red]\(0\)"/>
    <numFmt numFmtId="180" formatCode="#,##0&quot;円&quot;"/>
    <numFmt numFmtId="181" formatCode="0.0"/>
    <numFmt numFmtId="182" formatCode="#0.0&quot;m&quot;"/>
    <numFmt numFmtId="183" formatCode="#,##0_ ;[Red]\-#,##0\ "/>
    <numFmt numFmtId="184" formatCode="#,##0.000_ ;[Red]\-#,##0.000\ "/>
    <numFmt numFmtId="185" formatCode="#&quot; cm &quot;"/>
    <numFmt numFmtId="186" formatCode="#0.0&quot; m &quot;"/>
    <numFmt numFmtId="187" formatCode="#0.000&quot;m3&quot;"/>
  </numFmts>
  <fonts count="36" x14ac:knownFonts="1">
    <font>
      <sz val="11"/>
      <color theme="1"/>
      <name val="ＭＳ Ｐゴシック"/>
      <family val="3"/>
      <scheme val="minor"/>
    </font>
    <font>
      <sz val="11"/>
      <color theme="1"/>
      <name val="ＭＳ Ｐゴシック"/>
      <family val="3"/>
      <scheme val="minor"/>
    </font>
    <font>
      <sz val="6"/>
      <name val="ＭＳ Ｐゴシック"/>
      <family val="3"/>
      <scheme val="minor"/>
    </font>
    <font>
      <sz val="11"/>
      <color theme="1"/>
      <name val="HGｺﾞｼｯｸM"/>
      <family val="3"/>
    </font>
    <font>
      <b/>
      <sz val="20"/>
      <color theme="1"/>
      <name val="HGｺﾞｼｯｸM"/>
      <family val="3"/>
    </font>
    <font>
      <sz val="16"/>
      <color theme="1"/>
      <name val="HGｺﾞｼｯｸM"/>
      <family val="3"/>
    </font>
    <font>
      <sz val="12"/>
      <color theme="1"/>
      <name val="HGｺﾞｼｯｸM"/>
      <family val="3"/>
    </font>
    <font>
      <b/>
      <sz val="16"/>
      <color theme="1"/>
      <name val="HGｺﾞｼｯｸM"/>
      <family val="3"/>
    </font>
    <font>
      <b/>
      <sz val="18"/>
      <color theme="1"/>
      <name val="HGｺﾞｼｯｸM"/>
      <family val="3"/>
    </font>
    <font>
      <sz val="14"/>
      <color theme="1"/>
      <name val="HGｺﾞｼｯｸM"/>
      <family val="3"/>
    </font>
    <font>
      <sz val="8"/>
      <color theme="1"/>
      <name val="HGｺﾞｼｯｸM"/>
      <family val="3"/>
    </font>
    <font>
      <sz val="10"/>
      <color theme="1"/>
      <name val="HGｺﾞｼｯｸM"/>
      <family val="3"/>
    </font>
    <font>
      <sz val="8"/>
      <name val="HGｺﾞｼｯｸM"/>
      <family val="3"/>
    </font>
    <font>
      <sz val="10"/>
      <name val="HGｺﾞｼｯｸM"/>
      <family val="3"/>
    </font>
    <font>
      <sz val="9"/>
      <color theme="1"/>
      <name val="HGｺﾞｼｯｸM"/>
      <family val="3"/>
    </font>
    <font>
      <sz val="9"/>
      <name val="HGｺﾞｼｯｸM"/>
      <family val="3"/>
    </font>
    <font>
      <sz val="11"/>
      <name val="HGｺﾞｼｯｸM"/>
      <family val="3"/>
    </font>
    <font>
      <sz val="14"/>
      <name val="HGｺﾞｼｯｸM"/>
      <family val="3"/>
    </font>
    <font>
      <sz val="11"/>
      <color theme="1"/>
      <name val="ＭＳ ゴシック"/>
      <family val="3"/>
    </font>
    <font>
      <sz val="10"/>
      <color theme="1"/>
      <name val="ＭＳ ゴシック"/>
      <family val="3"/>
    </font>
    <font>
      <sz val="11"/>
      <color theme="1"/>
      <name val="HGｺﾞｼｯｸM"/>
      <family val="3"/>
      <charset val="128"/>
    </font>
    <font>
      <sz val="6"/>
      <name val="ＭＳ Ｐゴシック"/>
      <family val="3"/>
      <charset val="128"/>
      <scheme val="minor"/>
    </font>
    <font>
      <sz val="8"/>
      <color rgb="FFFF0000"/>
      <name val="HGｺﾞｼｯｸM"/>
      <family val="3"/>
      <charset val="128"/>
    </font>
    <font>
      <sz val="16"/>
      <color indexed="8"/>
      <name val="ＭＳ ゴシック"/>
      <family val="3"/>
    </font>
    <font>
      <sz val="6"/>
      <name val="ＭＳ Ｐゴシック"/>
      <family val="3"/>
    </font>
    <font>
      <sz val="10"/>
      <color indexed="8"/>
      <name val="ＭＳ ゴシック"/>
      <family val="3"/>
    </font>
    <font>
      <sz val="10"/>
      <color indexed="8"/>
      <name val="ＭＳ ゴシック"/>
      <family val="3"/>
      <charset val="128"/>
    </font>
    <font>
      <sz val="10"/>
      <name val="ＭＳ ゴシック"/>
      <family val="3"/>
    </font>
    <font>
      <sz val="9.5500000000000007"/>
      <color indexed="8"/>
      <name val="ＭＳ ゴシック"/>
      <family val="3"/>
    </font>
    <font>
      <sz val="16"/>
      <name val="ＭＳ ゴシック"/>
      <family val="3"/>
    </font>
    <font>
      <sz val="11"/>
      <name val="ＭＳ ゴシック"/>
      <family val="3"/>
    </font>
    <font>
      <sz val="14"/>
      <name val="ＭＳ ゴシック"/>
      <family val="3"/>
    </font>
    <font>
      <sz val="9.5500000000000007"/>
      <name val="ＭＳ ゴシック"/>
      <family val="3"/>
    </font>
    <font>
      <sz val="11"/>
      <color theme="1"/>
      <name val="HGPｺﾞｼｯｸM"/>
      <family val="3"/>
    </font>
    <font>
      <b/>
      <sz val="14"/>
      <name val="ＭＳ ゴシック"/>
      <family val="3"/>
    </font>
    <font>
      <b/>
      <sz val="10"/>
      <name val="ＭＳ ゴシック"/>
      <family val="3"/>
    </font>
  </fonts>
  <fills count="4">
    <fill>
      <patternFill patternType="none"/>
    </fill>
    <fill>
      <patternFill patternType="gray125"/>
    </fill>
    <fill>
      <patternFill patternType="solid">
        <fgColor theme="0" tint="-0.14999847407452621"/>
        <bgColor indexed="64"/>
      </patternFill>
    </fill>
    <fill>
      <patternFill patternType="solid">
        <fgColor theme="5" tint="0.39997558519241921"/>
        <bgColor indexed="64"/>
      </patternFill>
    </fill>
  </fills>
  <borders count="102">
    <border>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medium">
        <color indexed="64"/>
      </top>
      <bottom/>
      <diagonal/>
    </border>
    <border>
      <left/>
      <right/>
      <top/>
      <bottom style="medium">
        <color indexed="64"/>
      </bottom>
      <diagonal/>
    </border>
    <border>
      <left/>
      <right/>
      <top/>
      <bottom style="thin">
        <color indexed="64"/>
      </bottom>
      <diagonal/>
    </border>
    <border>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hair">
        <color auto="1"/>
      </bottom>
      <diagonal/>
    </border>
    <border>
      <left style="thin">
        <color indexed="64"/>
      </left>
      <right style="thin">
        <color indexed="64"/>
      </right>
      <top style="hair">
        <color auto="1"/>
      </top>
      <bottom style="hair">
        <color auto="1"/>
      </bottom>
      <diagonal/>
    </border>
    <border>
      <left style="thin">
        <color indexed="64"/>
      </left>
      <right style="thin">
        <color indexed="64"/>
      </right>
      <top style="hair">
        <color auto="1"/>
      </top>
      <bottom style="thin">
        <color indexed="64"/>
      </bottom>
      <diagonal/>
    </border>
    <border>
      <left style="thin">
        <color indexed="64"/>
      </left>
      <right style="thin">
        <color indexed="64"/>
      </right>
      <top style="thin">
        <color indexed="64"/>
      </top>
      <bottom style="hair">
        <color auto="1"/>
      </bottom>
      <diagonal/>
    </border>
    <border>
      <left style="thin">
        <color indexed="64"/>
      </left>
      <right style="thin">
        <color indexed="64"/>
      </right>
      <top style="hair">
        <color auto="1"/>
      </top>
      <bottom/>
      <diagonal/>
    </border>
    <border>
      <left style="thin">
        <color indexed="64"/>
      </left>
      <right style="thin">
        <color indexed="64"/>
      </right>
      <top style="hair">
        <color auto="1"/>
      </top>
      <bottom style="medium">
        <color indexed="64"/>
      </bottom>
      <diagonal/>
    </border>
    <border>
      <left style="thin">
        <color indexed="64"/>
      </left>
      <right style="thin">
        <color indexed="64"/>
      </right>
      <top style="medium">
        <color indexed="64"/>
      </top>
      <bottom style="hair">
        <color auto="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bottom style="hair">
        <color auto="1"/>
      </bottom>
      <diagonal/>
    </border>
    <border>
      <left style="thin">
        <color indexed="64"/>
      </left>
      <right/>
      <top style="hair">
        <color auto="1"/>
      </top>
      <bottom style="hair">
        <color auto="1"/>
      </bottom>
      <diagonal/>
    </border>
    <border>
      <left style="thin">
        <color indexed="64"/>
      </left>
      <right/>
      <top style="hair">
        <color auto="1"/>
      </top>
      <bottom style="thin">
        <color indexed="64"/>
      </bottom>
      <diagonal/>
    </border>
    <border>
      <left style="thin">
        <color indexed="64"/>
      </left>
      <right/>
      <top style="thin">
        <color indexed="64"/>
      </top>
      <bottom style="hair">
        <color auto="1"/>
      </bottom>
      <diagonal/>
    </border>
    <border>
      <left style="thin">
        <color indexed="64"/>
      </left>
      <right/>
      <top style="hair">
        <color auto="1"/>
      </top>
      <bottom/>
      <diagonal/>
    </border>
    <border>
      <left style="thin">
        <color indexed="64"/>
      </left>
      <right/>
      <top style="hair">
        <color auto="1"/>
      </top>
      <bottom style="medium">
        <color indexed="64"/>
      </bottom>
      <diagonal/>
    </border>
    <border>
      <left style="thin">
        <color indexed="64"/>
      </left>
      <right/>
      <top style="medium">
        <color indexed="64"/>
      </top>
      <bottom style="hair">
        <color auto="1"/>
      </bottom>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hair">
        <color auto="1"/>
      </bottom>
      <diagonal/>
    </border>
    <border>
      <left style="thin">
        <color indexed="64"/>
      </left>
      <right style="medium">
        <color indexed="64"/>
      </right>
      <top style="hair">
        <color auto="1"/>
      </top>
      <bottom style="hair">
        <color auto="1"/>
      </bottom>
      <diagonal/>
    </border>
    <border>
      <left style="thin">
        <color indexed="64"/>
      </left>
      <right style="medium">
        <color indexed="64"/>
      </right>
      <top style="hair">
        <color auto="1"/>
      </top>
      <bottom style="thin">
        <color indexed="64"/>
      </bottom>
      <diagonal/>
    </border>
    <border>
      <left style="thin">
        <color indexed="64"/>
      </left>
      <right style="medium">
        <color indexed="64"/>
      </right>
      <top style="thin">
        <color indexed="64"/>
      </top>
      <bottom style="hair">
        <color auto="1"/>
      </bottom>
      <diagonal/>
    </border>
    <border>
      <left style="thin">
        <color indexed="64"/>
      </left>
      <right style="medium">
        <color indexed="64"/>
      </right>
      <top style="hair">
        <color auto="1"/>
      </top>
      <bottom/>
      <diagonal/>
    </border>
    <border>
      <left style="thin">
        <color indexed="64"/>
      </left>
      <right style="medium">
        <color indexed="64"/>
      </right>
      <top style="hair">
        <color auto="1"/>
      </top>
      <bottom style="medium">
        <color indexed="64"/>
      </bottom>
      <diagonal/>
    </border>
    <border>
      <left style="thin">
        <color indexed="64"/>
      </left>
      <right style="medium">
        <color indexed="64"/>
      </right>
      <top style="medium">
        <color indexed="64"/>
      </top>
      <bottom style="hair">
        <color auto="1"/>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hair">
        <color indexed="64"/>
      </top>
      <bottom/>
      <diagonal/>
    </border>
    <border>
      <left style="thin">
        <color indexed="64"/>
      </left>
      <right style="thin">
        <color indexed="64"/>
      </right>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hair">
        <color auto="1"/>
      </top>
      <bottom style="hair">
        <color indexed="64"/>
      </bottom>
      <diagonal/>
    </border>
    <border>
      <left/>
      <right style="thin">
        <color indexed="64"/>
      </right>
      <top/>
      <bottom style="hair">
        <color auto="1"/>
      </bottom>
      <diagonal/>
    </border>
    <border>
      <left style="medium">
        <color indexed="64"/>
      </left>
      <right style="thin">
        <color indexed="64"/>
      </right>
      <top style="medium">
        <color indexed="64"/>
      </top>
      <bottom style="hair">
        <color auto="1"/>
      </bottom>
      <diagonal/>
    </border>
    <border>
      <left style="medium">
        <color indexed="64"/>
      </left>
      <right style="thin">
        <color indexed="64"/>
      </right>
      <top style="hair">
        <color auto="1"/>
      </top>
      <bottom style="hair">
        <color auto="1"/>
      </bottom>
      <diagonal/>
    </border>
    <border>
      <left style="medium">
        <color indexed="64"/>
      </left>
      <right style="thin">
        <color indexed="64"/>
      </right>
      <top style="thin">
        <color indexed="64"/>
      </top>
      <bottom style="hair">
        <color auto="1"/>
      </bottom>
      <diagonal/>
    </border>
    <border>
      <left style="medium">
        <color indexed="64"/>
      </left>
      <right style="thin">
        <color indexed="64"/>
      </right>
      <top style="hair">
        <color auto="1"/>
      </top>
      <bottom style="medium">
        <color indexed="64"/>
      </bottom>
      <diagonal/>
    </border>
    <border>
      <left/>
      <right/>
      <top style="thick">
        <color theme="9" tint="-0.499984740745262"/>
      </top>
      <bottom/>
      <diagonal/>
    </border>
    <border diagonalUp="1">
      <left/>
      <right/>
      <top style="thick">
        <color theme="9" tint="-0.499984740745262"/>
      </top>
      <bottom/>
      <diagonal style="thick">
        <color theme="9" tint="-0.499984740745262"/>
      </diagonal>
    </border>
    <border diagonalUp="1">
      <left/>
      <right/>
      <top/>
      <bottom/>
      <diagonal style="thick">
        <color theme="9" tint="-0.499984740745262"/>
      </diagonal>
    </border>
    <border diagonalUp="1">
      <left/>
      <right style="thin">
        <color indexed="64"/>
      </right>
      <top style="thick">
        <color theme="9" tint="-0.499984740745262"/>
      </top>
      <bottom/>
      <diagonal style="thick">
        <color theme="9" tint="-0.499984740745262"/>
      </diagonal>
    </border>
    <border diagonalUp="1">
      <left/>
      <right style="thin">
        <color indexed="64"/>
      </right>
      <top/>
      <bottom/>
      <diagonal style="thick">
        <color theme="9" tint="-0.499984740745262"/>
      </diagonal>
    </border>
    <border diagonalUp="1">
      <left style="thin">
        <color indexed="64"/>
      </left>
      <right/>
      <top style="thick">
        <color theme="9" tint="-0.499984740745262"/>
      </top>
      <bottom/>
      <diagonal style="thick">
        <color theme="9" tint="-0.499984740745262"/>
      </diagonal>
    </border>
    <border diagonalUp="1">
      <left style="thin">
        <color indexed="64"/>
      </left>
      <right/>
      <top/>
      <bottom/>
      <diagonal style="thick">
        <color theme="9" tint="-0.499984740745262"/>
      </diagonal>
    </border>
    <border diagonalDown="1">
      <left style="medium">
        <color indexed="64"/>
      </left>
      <right/>
      <top style="medium">
        <color indexed="64"/>
      </top>
      <bottom/>
      <diagonal style="medium">
        <color indexed="64"/>
      </diagonal>
    </border>
    <border diagonalUp="1">
      <left style="medium">
        <color indexed="64"/>
      </left>
      <right/>
      <top/>
      <bottom style="medium">
        <color indexed="64"/>
      </bottom>
      <diagonal style="medium">
        <color indexed="64"/>
      </diagonal>
    </border>
    <border diagonalUp="1">
      <left/>
      <right style="medium">
        <color indexed="64"/>
      </right>
      <top style="medium">
        <color indexed="64"/>
      </top>
      <bottom/>
      <diagonal style="medium">
        <color indexed="64"/>
      </diagonal>
    </border>
    <border diagonalDown="1">
      <left/>
      <right style="medium">
        <color indexed="64"/>
      </right>
      <top/>
      <bottom style="medium">
        <color indexed="64"/>
      </bottom>
      <diagonal style="medium">
        <color indexed="64"/>
      </diagonal>
    </border>
    <border diagonalDown="1">
      <left/>
      <right/>
      <top/>
      <bottom/>
      <diagonal style="medium">
        <color rgb="FF0070C0"/>
      </diagonal>
    </border>
    <border diagonalUp="1">
      <left/>
      <right/>
      <top/>
      <bottom/>
      <diagonal style="medium">
        <color rgb="FF0070C0"/>
      </diagonal>
    </border>
    <border diagonalUp="1">
      <left/>
      <right/>
      <top/>
      <bottom/>
      <diagonal style="medium">
        <color theme="8" tint="0.39997558519241921"/>
      </diagonal>
    </border>
    <border diagonalDown="1">
      <left/>
      <right/>
      <top/>
      <bottom/>
      <diagonal style="medium">
        <color theme="8" tint="0.39997558519241921"/>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hair">
        <color indexed="64"/>
      </bottom>
      <diagonal/>
    </border>
    <border>
      <left/>
      <right style="thin">
        <color indexed="64"/>
      </right>
      <top style="thin">
        <color indexed="64"/>
      </top>
      <bottom style="hair">
        <color indexed="64"/>
      </bottom>
      <diagonal/>
    </border>
    <border>
      <left/>
      <right style="thin">
        <color indexed="64"/>
      </right>
      <top style="hair">
        <color auto="1"/>
      </top>
      <bottom/>
      <diagonal/>
    </border>
    <border>
      <left/>
      <right style="thin">
        <color indexed="64"/>
      </right>
      <top style="hair">
        <color auto="1"/>
      </top>
      <bottom style="medium">
        <color indexed="64"/>
      </bottom>
      <diagonal/>
    </border>
    <border>
      <left/>
      <right style="thin">
        <color indexed="64"/>
      </right>
      <top style="medium">
        <color indexed="64"/>
      </top>
      <bottom style="hair">
        <color auto="1"/>
      </bottom>
      <diagonal/>
    </border>
    <border>
      <left style="medium">
        <color indexed="64"/>
      </left>
      <right style="thin">
        <color indexed="64"/>
      </right>
      <top style="hair">
        <color indexed="64"/>
      </top>
      <bottom style="thin">
        <color indexed="64"/>
      </bottom>
      <diagonal/>
    </border>
    <border>
      <left/>
      <right style="thin">
        <color indexed="64"/>
      </right>
      <top style="hair">
        <color auto="1"/>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Down="1">
      <left style="medium">
        <color indexed="64"/>
      </left>
      <right style="thin">
        <color indexed="64"/>
      </right>
      <top style="medium">
        <color indexed="64"/>
      </top>
      <bottom/>
      <diagonal style="thin">
        <color indexed="64"/>
      </diagonal>
    </border>
    <border>
      <left style="thin">
        <color indexed="64"/>
      </left>
      <right style="medium">
        <color indexed="64"/>
      </right>
      <top style="medium">
        <color indexed="64"/>
      </top>
      <bottom/>
      <diagonal/>
    </border>
    <border diagonalDown="1">
      <left style="medium">
        <color indexed="64"/>
      </left>
      <right style="thin">
        <color indexed="64"/>
      </right>
      <top/>
      <bottom style="thin">
        <color indexed="64"/>
      </bottom>
      <diagonal style="thin">
        <color indexed="64"/>
      </diagonal>
    </border>
    <border>
      <left style="thin">
        <color indexed="64"/>
      </left>
      <right style="medium">
        <color indexed="64"/>
      </right>
      <top/>
      <bottom style="thin">
        <color indexed="64"/>
      </bottom>
      <diagonal/>
    </border>
  </borders>
  <cellStyleXfs count="11">
    <xf numFmtId="0" fontId="0" fillId="0" borderId="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cellStyleXfs>
  <cellXfs count="540">
    <xf numFmtId="0" fontId="0" fillId="0" borderId="0" xfId="0">
      <alignment vertical="center"/>
    </xf>
    <xf numFmtId="0" fontId="3" fillId="0" borderId="0" xfId="0" applyFont="1">
      <alignment vertical="center"/>
    </xf>
    <xf numFmtId="177" fontId="5" fillId="0" borderId="0" xfId="0" applyNumberFormat="1" applyFont="1" applyAlignment="1">
      <alignment horizontal="center" vertical="center"/>
    </xf>
    <xf numFmtId="0" fontId="3" fillId="0" borderId="0" xfId="5" applyFont="1" applyFill="1" applyBorder="1">
      <alignment vertical="center"/>
    </xf>
    <xf numFmtId="0" fontId="10" fillId="0" borderId="0" xfId="5" applyFont="1" applyFill="1" applyBorder="1" applyAlignment="1">
      <alignment horizontal="center" vertical="center"/>
    </xf>
    <xf numFmtId="38" fontId="3" fillId="0" borderId="0" xfId="10" applyFont="1" applyFill="1" applyBorder="1" applyAlignment="1">
      <alignment horizontal="center" vertical="center"/>
    </xf>
    <xf numFmtId="0" fontId="10" fillId="0" borderId="22" xfId="5" applyFont="1" applyFill="1" applyBorder="1" applyAlignment="1">
      <alignment horizontal="center" vertical="center"/>
    </xf>
    <xf numFmtId="0" fontId="10" fillId="0" borderId="23" xfId="5" applyFont="1" applyFill="1" applyBorder="1" applyAlignment="1">
      <alignment horizontal="center" vertical="center"/>
    </xf>
    <xf numFmtId="0" fontId="10" fillId="0" borderId="24" xfId="5" applyFont="1" applyFill="1" applyBorder="1" applyAlignment="1">
      <alignment horizontal="center" vertical="center"/>
    </xf>
    <xf numFmtId="0" fontId="10" fillId="0" borderId="26" xfId="5" applyFont="1" applyFill="1" applyBorder="1" applyAlignment="1">
      <alignment horizontal="center" vertical="center"/>
    </xf>
    <xf numFmtId="0" fontId="10" fillId="0" borderId="27" xfId="5" applyFont="1" applyFill="1" applyBorder="1" applyAlignment="1">
      <alignment horizontal="center" vertical="center"/>
    </xf>
    <xf numFmtId="0" fontId="10" fillId="0" borderId="28" xfId="5" applyFont="1" applyFill="1" applyBorder="1" applyAlignment="1">
      <alignment horizontal="center" vertical="center"/>
    </xf>
    <xf numFmtId="0" fontId="10" fillId="0" borderId="30" xfId="5" applyFont="1" applyFill="1" applyBorder="1" applyAlignment="1">
      <alignment horizontal="center" vertical="center"/>
    </xf>
    <xf numFmtId="38" fontId="11" fillId="0" borderId="24" xfId="10" applyFont="1" applyFill="1" applyBorder="1" applyAlignment="1">
      <alignment horizontal="right" vertical="center" wrapText="1"/>
    </xf>
    <xf numFmtId="38" fontId="11" fillId="0" borderId="25" xfId="10" applyFont="1" applyFill="1" applyBorder="1" applyAlignment="1">
      <alignment horizontal="right" vertical="center" wrapText="1"/>
    </xf>
    <xf numFmtId="38" fontId="11" fillId="0" borderId="26" xfId="10" applyFont="1" applyFill="1" applyBorder="1" applyAlignment="1">
      <alignment horizontal="right" vertical="center" wrapText="1"/>
    </xf>
    <xf numFmtId="38" fontId="11" fillId="0" borderId="27" xfId="10" applyFont="1" applyFill="1" applyBorder="1" applyAlignment="1">
      <alignment horizontal="right" vertical="center" wrapText="1"/>
    </xf>
    <xf numFmtId="38" fontId="11" fillId="0" borderId="27" xfId="2" applyFont="1" applyFill="1" applyBorder="1" applyAlignment="1">
      <alignment horizontal="right" vertical="center"/>
    </xf>
    <xf numFmtId="38" fontId="11" fillId="0" borderId="25" xfId="2" applyFont="1" applyFill="1" applyBorder="1" applyAlignment="1">
      <alignment horizontal="right" vertical="center"/>
    </xf>
    <xf numFmtId="38" fontId="11" fillId="0" borderId="26" xfId="2" applyFont="1" applyFill="1" applyBorder="1" applyAlignment="1">
      <alignment horizontal="right" vertical="center"/>
    </xf>
    <xf numFmtId="38" fontId="11" fillId="0" borderId="28" xfId="2" applyFont="1" applyFill="1" applyBorder="1" applyAlignment="1">
      <alignment horizontal="right" vertical="center"/>
    </xf>
    <xf numFmtId="38" fontId="11" fillId="0" borderId="29" xfId="2" applyFont="1" applyFill="1" applyBorder="1" applyAlignment="1">
      <alignment horizontal="right" vertical="center"/>
    </xf>
    <xf numFmtId="38" fontId="11" fillId="0" borderId="30" xfId="2" applyFont="1" applyFill="1" applyBorder="1" applyAlignment="1">
      <alignment horizontal="right" vertical="center"/>
    </xf>
    <xf numFmtId="38" fontId="11" fillId="0" borderId="30" xfId="10" applyFont="1" applyFill="1" applyBorder="1" applyAlignment="1">
      <alignment horizontal="right" vertical="center" wrapText="1"/>
    </xf>
    <xf numFmtId="38" fontId="11" fillId="0" borderId="28" xfId="10" applyFont="1" applyFill="1" applyBorder="1" applyAlignment="1">
      <alignment horizontal="right" vertical="center" wrapText="1"/>
    </xf>
    <xf numFmtId="38" fontId="11" fillId="0" borderId="24" xfId="10" applyFont="1" applyFill="1" applyBorder="1" applyAlignment="1">
      <alignment horizontal="right" vertical="center"/>
    </xf>
    <xf numFmtId="38" fontId="13" fillId="0" borderId="27" xfId="2" applyFont="1" applyFill="1" applyBorder="1" applyAlignment="1">
      <alignment horizontal="right" vertical="center"/>
    </xf>
    <xf numFmtId="9" fontId="3" fillId="0" borderId="23" xfId="5" applyNumberFormat="1" applyFont="1" applyFill="1" applyBorder="1" applyAlignment="1">
      <alignment horizontal="center" vertical="center"/>
    </xf>
    <xf numFmtId="38" fontId="11" fillId="0" borderId="33" xfId="2" applyFont="1" applyFill="1" applyBorder="1" applyAlignment="1">
      <alignment horizontal="right" vertical="center"/>
    </xf>
    <xf numFmtId="38" fontId="11" fillId="0" borderId="34" xfId="2" applyFont="1" applyFill="1" applyBorder="1" applyAlignment="1">
      <alignment horizontal="right" vertical="center"/>
    </xf>
    <xf numFmtId="38" fontId="11" fillId="0" borderId="35" xfId="2" applyFont="1" applyFill="1" applyBorder="1" applyAlignment="1">
      <alignment horizontal="right" vertical="center"/>
    </xf>
    <xf numFmtId="38" fontId="11" fillId="0" borderId="36" xfId="2" applyFont="1" applyFill="1" applyBorder="1" applyAlignment="1">
      <alignment horizontal="right" vertical="center"/>
    </xf>
    <xf numFmtId="38" fontId="11" fillId="0" borderId="37" xfId="2" applyFont="1" applyFill="1" applyBorder="1" applyAlignment="1">
      <alignment horizontal="right" vertical="center"/>
    </xf>
    <xf numFmtId="38" fontId="11" fillId="0" borderId="38" xfId="2" applyFont="1" applyFill="1" applyBorder="1" applyAlignment="1">
      <alignment horizontal="right" vertical="center"/>
    </xf>
    <xf numFmtId="38" fontId="11" fillId="0" borderId="39" xfId="2" applyFont="1" applyFill="1" applyBorder="1" applyAlignment="1">
      <alignment horizontal="right" vertical="center"/>
    </xf>
    <xf numFmtId="0" fontId="3" fillId="0" borderId="0" xfId="5" applyFont="1" applyFill="1" applyAlignment="1">
      <alignment horizontal="center" vertical="center"/>
    </xf>
    <xf numFmtId="0" fontId="10" fillId="0" borderId="42" xfId="5" applyFont="1" applyFill="1" applyBorder="1" applyAlignment="1">
      <alignment horizontal="center" vertical="center"/>
    </xf>
    <xf numFmtId="9" fontId="3" fillId="0" borderId="43" xfId="5" applyNumberFormat="1" applyFont="1" applyFill="1" applyBorder="1" applyAlignment="1">
      <alignment horizontal="center" vertical="center"/>
    </xf>
    <xf numFmtId="38" fontId="11" fillId="0" borderId="44" xfId="2" applyFont="1" applyFill="1" applyBorder="1" applyAlignment="1">
      <alignment horizontal="right" vertical="center"/>
    </xf>
    <xf numFmtId="38" fontId="11" fillId="0" borderId="45" xfId="2" applyFont="1" applyFill="1" applyBorder="1" applyAlignment="1">
      <alignment horizontal="right" vertical="center"/>
    </xf>
    <xf numFmtId="38" fontId="11" fillId="0" borderId="46" xfId="2" applyFont="1" applyFill="1" applyBorder="1" applyAlignment="1">
      <alignment horizontal="right" vertical="center"/>
    </xf>
    <xf numFmtId="38" fontId="11" fillId="0" borderId="47" xfId="2" applyFont="1" applyFill="1" applyBorder="1" applyAlignment="1">
      <alignment horizontal="right" vertical="center"/>
    </xf>
    <xf numFmtId="38" fontId="11" fillId="0" borderId="48" xfId="2" applyFont="1" applyFill="1" applyBorder="1" applyAlignment="1">
      <alignment horizontal="right" vertical="center"/>
    </xf>
    <xf numFmtId="38" fontId="11" fillId="0" borderId="49" xfId="2" applyFont="1" applyFill="1" applyBorder="1" applyAlignment="1">
      <alignment horizontal="right" vertical="center"/>
    </xf>
    <xf numFmtId="38" fontId="11" fillId="0" borderId="50" xfId="2" applyFont="1" applyFill="1" applyBorder="1" applyAlignment="1">
      <alignment horizontal="right" vertical="center"/>
    </xf>
    <xf numFmtId="9" fontId="3" fillId="0" borderId="51" xfId="5" applyNumberFormat="1" applyFont="1" applyFill="1" applyBorder="1" applyAlignment="1">
      <alignment horizontal="center" vertical="center"/>
    </xf>
    <xf numFmtId="38" fontId="3" fillId="0" borderId="0" xfId="10" applyFont="1">
      <alignment vertical="center"/>
    </xf>
    <xf numFmtId="0" fontId="14" fillId="0" borderId="0" xfId="5" applyFont="1" applyFill="1" applyBorder="1" applyAlignment="1">
      <alignment horizontal="center" vertical="center" wrapText="1"/>
    </xf>
    <xf numFmtId="0" fontId="11" fillId="0" borderId="0" xfId="5" applyFont="1" applyFill="1" applyBorder="1" applyAlignment="1">
      <alignment horizontal="center" vertical="center" wrapText="1"/>
    </xf>
    <xf numFmtId="38" fontId="3" fillId="0" borderId="0" xfId="10" applyFont="1" applyFill="1" applyBorder="1" applyAlignment="1">
      <alignment horizontal="center" vertical="center" wrapText="1"/>
    </xf>
    <xf numFmtId="0" fontId="10" fillId="0" borderId="56" xfId="5" applyFont="1" applyFill="1" applyBorder="1" applyAlignment="1">
      <alignment horizontal="center" vertical="center"/>
    </xf>
    <xf numFmtId="38" fontId="11" fillId="0" borderId="0" xfId="2" applyFont="1" applyFill="1" applyBorder="1" applyAlignment="1">
      <alignment horizontal="right" vertical="center"/>
    </xf>
    <xf numFmtId="38" fontId="11" fillId="0" borderId="29" xfId="10" applyFont="1" applyFill="1" applyBorder="1" applyAlignment="1">
      <alignment horizontal="right" vertical="center" wrapText="1"/>
    </xf>
    <xf numFmtId="38" fontId="11" fillId="0" borderId="0" xfId="10" applyFont="1" applyFill="1" applyBorder="1" applyAlignment="1">
      <alignment horizontal="right" vertical="center" wrapText="1"/>
    </xf>
    <xf numFmtId="38" fontId="11" fillId="0" borderId="56" xfId="2" applyFont="1" applyFill="1" applyBorder="1" applyAlignment="1">
      <alignment horizontal="right" vertical="center"/>
    </xf>
    <xf numFmtId="0" fontId="16" fillId="0" borderId="0" xfId="5" applyFont="1" applyFill="1">
      <alignment vertical="center"/>
    </xf>
    <xf numFmtId="0" fontId="12" fillId="0" borderId="24" xfId="5" applyFont="1" applyFill="1" applyBorder="1">
      <alignment vertical="center"/>
    </xf>
    <xf numFmtId="0" fontId="12" fillId="0" borderId="26" xfId="5" applyFont="1" applyFill="1" applyBorder="1">
      <alignment vertical="center"/>
    </xf>
    <xf numFmtId="0" fontId="12" fillId="0" borderId="27" xfId="5" applyFont="1" applyFill="1" applyBorder="1">
      <alignment vertical="center"/>
    </xf>
    <xf numFmtId="0" fontId="12" fillId="0" borderId="25" xfId="5" applyFont="1" applyFill="1" applyBorder="1">
      <alignment vertical="center"/>
    </xf>
    <xf numFmtId="0" fontId="12" fillId="0" borderId="56" xfId="5" applyFont="1" applyFill="1" applyBorder="1">
      <alignment vertical="center"/>
    </xf>
    <xf numFmtId="0" fontId="12" fillId="0" borderId="22" xfId="5" applyFont="1" applyFill="1" applyBorder="1">
      <alignment vertical="center"/>
    </xf>
    <xf numFmtId="0" fontId="12" fillId="0" borderId="22" xfId="5" applyFont="1" applyFill="1" applyBorder="1" applyAlignment="1">
      <alignment horizontal="center" vertical="center"/>
    </xf>
    <xf numFmtId="0" fontId="12" fillId="0" borderId="23" xfId="5" applyFont="1" applyFill="1" applyBorder="1" applyAlignment="1">
      <alignment horizontal="center" vertical="center"/>
    </xf>
    <xf numFmtId="38" fontId="13" fillId="0" borderId="24" xfId="2" applyFont="1" applyFill="1" applyBorder="1" applyAlignment="1">
      <alignment horizontal="right" vertical="center"/>
    </xf>
    <xf numFmtId="38" fontId="13" fillId="0" borderId="26" xfId="2" applyFont="1" applyFill="1" applyBorder="1" applyAlignment="1">
      <alignment horizontal="right" vertical="center"/>
    </xf>
    <xf numFmtId="38" fontId="13" fillId="0" borderId="28" xfId="2" applyFont="1" applyFill="1" applyBorder="1" applyAlignment="1">
      <alignment horizontal="right" vertical="center"/>
    </xf>
    <xf numFmtId="38" fontId="13" fillId="0" borderId="32" xfId="2" applyFont="1" applyFill="1" applyBorder="1" applyAlignment="1">
      <alignment horizontal="right" vertical="center"/>
    </xf>
    <xf numFmtId="38" fontId="13" fillId="0" borderId="57" xfId="2" applyFont="1" applyFill="1" applyBorder="1" applyAlignment="1">
      <alignment horizontal="right" vertical="center"/>
    </xf>
    <xf numFmtId="38" fontId="13" fillId="0" borderId="22" xfId="2" applyFont="1" applyFill="1" applyBorder="1" applyAlignment="1">
      <alignment horizontal="right" vertical="center"/>
    </xf>
    <xf numFmtId="38" fontId="13" fillId="0" borderId="25" xfId="2" applyFont="1" applyFill="1" applyBorder="1" applyAlignment="1">
      <alignment horizontal="right" vertical="center"/>
    </xf>
    <xf numFmtId="38" fontId="13" fillId="0" borderId="56" xfId="2" applyFont="1" applyFill="1" applyBorder="1" applyAlignment="1">
      <alignment horizontal="right" vertical="center"/>
    </xf>
    <xf numFmtId="38" fontId="13" fillId="0" borderId="31" xfId="2" applyFont="1" applyFill="1" applyBorder="1" applyAlignment="1">
      <alignment horizontal="right" vertical="center"/>
    </xf>
    <xf numFmtId="0" fontId="16" fillId="0" borderId="0" xfId="5" applyFont="1" applyFill="1" applyAlignment="1">
      <alignment horizontal="center" vertical="center"/>
    </xf>
    <xf numFmtId="0" fontId="12" fillId="0" borderId="62" xfId="0" applyFont="1" applyFill="1" applyBorder="1">
      <alignment vertical="center"/>
    </xf>
    <xf numFmtId="0" fontId="12" fillId="2" borderId="63" xfId="0" applyFont="1" applyFill="1" applyBorder="1">
      <alignment vertical="center"/>
    </xf>
    <xf numFmtId="0" fontId="12" fillId="0" borderId="63" xfId="0" applyFont="1" applyFill="1" applyBorder="1">
      <alignment vertical="center"/>
    </xf>
    <xf numFmtId="0" fontId="12" fillId="0" borderId="64" xfId="0" applyFont="1" applyFill="1" applyBorder="1">
      <alignment vertical="center"/>
    </xf>
    <xf numFmtId="0" fontId="15" fillId="0" borderId="22" xfId="5" applyFont="1" applyFill="1" applyBorder="1" applyAlignment="1">
      <alignment horizontal="center" vertical="center"/>
    </xf>
    <xf numFmtId="0" fontId="15" fillId="0" borderId="23" xfId="5" applyFont="1" applyFill="1" applyBorder="1" applyAlignment="1">
      <alignment horizontal="center" vertical="center"/>
    </xf>
    <xf numFmtId="178" fontId="13" fillId="0" borderId="30" xfId="0" applyNumberFormat="1" applyFont="1" applyFill="1" applyBorder="1">
      <alignment vertical="center"/>
    </xf>
    <xf numFmtId="178" fontId="13" fillId="2" borderId="25" xfId="0" applyNumberFormat="1" applyFont="1" applyFill="1" applyBorder="1">
      <alignment vertical="center"/>
    </xf>
    <xf numFmtId="178" fontId="13" fillId="0" borderId="25" xfId="0" applyNumberFormat="1" applyFont="1" applyFill="1" applyBorder="1">
      <alignment vertical="center"/>
    </xf>
    <xf numFmtId="178" fontId="13" fillId="0" borderId="27" xfId="0" applyNumberFormat="1" applyFont="1" applyFill="1" applyBorder="1">
      <alignment vertical="center"/>
    </xf>
    <xf numFmtId="178" fontId="13" fillId="0" borderId="29" xfId="0" applyNumberFormat="1" applyFont="1" applyFill="1" applyBorder="1">
      <alignment vertical="center"/>
    </xf>
    <xf numFmtId="178" fontId="13" fillId="0" borderId="30" xfId="2" applyNumberFormat="1" applyFont="1" applyFill="1" applyBorder="1" applyAlignment="1">
      <alignment horizontal="right" vertical="center"/>
    </xf>
    <xf numFmtId="178" fontId="13" fillId="2" borderId="25" xfId="2" applyNumberFormat="1" applyFont="1" applyFill="1" applyBorder="1" applyAlignment="1">
      <alignment horizontal="right" vertical="center"/>
    </xf>
    <xf numFmtId="178" fontId="13" fillId="0" borderId="25" xfId="2" applyNumberFormat="1" applyFont="1" applyFill="1" applyBorder="1" applyAlignment="1">
      <alignment horizontal="right" vertical="center"/>
    </xf>
    <xf numFmtId="178" fontId="13" fillId="0" borderId="27" xfId="2" applyNumberFormat="1" applyFont="1" applyFill="1" applyBorder="1" applyAlignment="1">
      <alignment horizontal="right" vertical="center"/>
    </xf>
    <xf numFmtId="178" fontId="13" fillId="0" borderId="29" xfId="2" applyNumberFormat="1" applyFont="1" applyFill="1" applyBorder="1" applyAlignment="1">
      <alignment horizontal="right" vertical="center"/>
    </xf>
    <xf numFmtId="178" fontId="13" fillId="0" borderId="39" xfId="2" applyNumberFormat="1" applyFont="1" applyFill="1" applyBorder="1" applyAlignment="1">
      <alignment horizontal="right" vertical="center"/>
    </xf>
    <xf numFmtId="178" fontId="13" fillId="2" borderId="34" xfId="2" applyNumberFormat="1" applyFont="1" applyFill="1" applyBorder="1" applyAlignment="1">
      <alignment horizontal="right" vertical="center"/>
    </xf>
    <xf numFmtId="178" fontId="13" fillId="0" borderId="34" xfId="2" applyNumberFormat="1" applyFont="1" applyFill="1" applyBorder="1" applyAlignment="1">
      <alignment horizontal="right" vertical="center"/>
    </xf>
    <xf numFmtId="178" fontId="13" fillId="0" borderId="36" xfId="2" applyNumberFormat="1" applyFont="1" applyFill="1" applyBorder="1" applyAlignment="1">
      <alignment horizontal="right" vertical="center"/>
    </xf>
    <xf numFmtId="178" fontId="13" fillId="0" borderId="38" xfId="2" applyNumberFormat="1" applyFont="1" applyFill="1" applyBorder="1" applyAlignment="1">
      <alignment horizontal="right" vertical="center"/>
    </xf>
    <xf numFmtId="178" fontId="13" fillId="0" borderId="50" xfId="2" applyNumberFormat="1" applyFont="1" applyFill="1" applyBorder="1" applyAlignment="1">
      <alignment horizontal="right" vertical="center"/>
    </xf>
    <xf numFmtId="178" fontId="13" fillId="2" borderId="45" xfId="2" applyNumberFormat="1" applyFont="1" applyFill="1" applyBorder="1" applyAlignment="1">
      <alignment horizontal="right" vertical="center"/>
    </xf>
    <xf numFmtId="178" fontId="13" fillId="0" borderId="45" xfId="2" applyNumberFormat="1" applyFont="1" applyFill="1" applyBorder="1" applyAlignment="1">
      <alignment horizontal="right" vertical="center"/>
    </xf>
    <xf numFmtId="178" fontId="13" fillId="0" borderId="47" xfId="2" applyNumberFormat="1" applyFont="1" applyFill="1" applyBorder="1" applyAlignment="1">
      <alignment horizontal="right" vertical="center"/>
    </xf>
    <xf numFmtId="178" fontId="13" fillId="0" borderId="49" xfId="2" applyNumberFormat="1" applyFont="1" applyFill="1" applyBorder="1" applyAlignment="1">
      <alignment horizontal="right" vertical="center"/>
    </xf>
    <xf numFmtId="0" fontId="10" fillId="0" borderId="62" xfId="0" applyFont="1" applyFill="1" applyBorder="1">
      <alignment vertical="center"/>
    </xf>
    <xf numFmtId="0" fontId="10" fillId="2" borderId="63" xfId="0" applyFont="1" applyFill="1" applyBorder="1">
      <alignment vertical="center"/>
    </xf>
    <xf numFmtId="0" fontId="10" fillId="0" borderId="63" xfId="0" applyFont="1" applyFill="1" applyBorder="1">
      <alignment vertical="center"/>
    </xf>
    <xf numFmtId="0" fontId="10" fillId="0" borderId="64" xfId="0" applyFont="1" applyFill="1" applyBorder="1">
      <alignment vertical="center"/>
    </xf>
    <xf numFmtId="0" fontId="10" fillId="0" borderId="65" xfId="0" applyFont="1" applyFill="1" applyBorder="1">
      <alignment vertical="center"/>
    </xf>
    <xf numFmtId="178" fontId="11" fillId="0" borderId="30" xfId="0" applyNumberFormat="1" applyFont="1" applyFill="1" applyBorder="1">
      <alignment vertical="center"/>
    </xf>
    <xf numFmtId="178" fontId="11" fillId="2" borderId="25" xfId="0" applyNumberFormat="1" applyFont="1" applyFill="1" applyBorder="1">
      <alignment vertical="center"/>
    </xf>
    <xf numFmtId="178" fontId="11" fillId="0" borderId="25" xfId="0" applyNumberFormat="1" applyFont="1" applyFill="1" applyBorder="1">
      <alignment vertical="center"/>
    </xf>
    <xf numFmtId="178" fontId="11" fillId="0" borderId="27" xfId="0" applyNumberFormat="1" applyFont="1" applyFill="1" applyBorder="1">
      <alignment vertical="center"/>
    </xf>
    <xf numFmtId="178" fontId="11" fillId="0" borderId="29" xfId="0" applyNumberFormat="1" applyFont="1" applyFill="1" applyBorder="1">
      <alignment vertical="center"/>
    </xf>
    <xf numFmtId="0" fontId="18" fillId="0" borderId="0" xfId="0" applyFont="1">
      <alignment vertical="center"/>
    </xf>
    <xf numFmtId="0" fontId="18" fillId="0" borderId="13" xfId="0" applyFont="1" applyBorder="1">
      <alignment vertical="center"/>
    </xf>
    <xf numFmtId="0" fontId="18" fillId="0" borderId="0" xfId="0" applyFont="1" applyBorder="1">
      <alignment vertical="center"/>
    </xf>
    <xf numFmtId="0" fontId="18" fillId="0" borderId="66" xfId="0" applyFont="1" applyBorder="1">
      <alignment vertical="center"/>
    </xf>
    <xf numFmtId="0" fontId="18" fillId="0" borderId="67" xfId="0" applyFont="1" applyBorder="1">
      <alignment vertical="center"/>
    </xf>
    <xf numFmtId="0" fontId="18" fillId="0" borderId="68" xfId="0" applyFont="1" applyBorder="1">
      <alignment vertical="center"/>
    </xf>
    <xf numFmtId="0" fontId="18" fillId="0" borderId="17" xfId="0" applyFont="1" applyBorder="1">
      <alignment vertical="center"/>
    </xf>
    <xf numFmtId="0" fontId="18" fillId="0" borderId="69" xfId="0" applyFont="1" applyBorder="1">
      <alignment vertical="center"/>
    </xf>
    <xf numFmtId="0" fontId="18" fillId="0" borderId="70" xfId="0" applyFont="1" applyBorder="1">
      <alignment vertical="center"/>
    </xf>
    <xf numFmtId="0" fontId="18" fillId="3" borderId="11" xfId="0" applyFont="1" applyFill="1" applyBorder="1">
      <alignment vertical="center"/>
    </xf>
    <xf numFmtId="0" fontId="18" fillId="3" borderId="9" xfId="0" applyFont="1" applyFill="1" applyBorder="1">
      <alignment vertical="center"/>
    </xf>
    <xf numFmtId="0" fontId="18" fillId="3" borderId="8" xfId="0" applyFont="1" applyFill="1" applyBorder="1">
      <alignment vertical="center"/>
    </xf>
    <xf numFmtId="0" fontId="18" fillId="3" borderId="10" xfId="0" applyFont="1" applyFill="1" applyBorder="1">
      <alignment vertical="center"/>
    </xf>
    <xf numFmtId="0" fontId="18" fillId="3" borderId="20" xfId="0" applyFont="1" applyFill="1" applyBorder="1">
      <alignment vertical="center"/>
    </xf>
    <xf numFmtId="0" fontId="18" fillId="3" borderId="18" xfId="0" applyFont="1" applyFill="1" applyBorder="1">
      <alignment vertical="center"/>
    </xf>
    <xf numFmtId="0" fontId="18" fillId="3" borderId="17" xfId="0" applyFont="1" applyFill="1" applyBorder="1">
      <alignment vertical="center"/>
    </xf>
    <xf numFmtId="0" fontId="18" fillId="3" borderId="19" xfId="0" applyFont="1" applyFill="1" applyBorder="1">
      <alignment vertical="center"/>
    </xf>
    <xf numFmtId="0" fontId="18" fillId="0" borderId="71" xfId="0" applyFont="1" applyBorder="1">
      <alignment vertical="center"/>
    </xf>
    <xf numFmtId="0" fontId="18" fillId="0" borderId="72" xfId="0" applyFont="1" applyBorder="1">
      <alignment vertical="center"/>
    </xf>
    <xf numFmtId="0" fontId="18" fillId="3" borderId="73" xfId="0" applyFont="1" applyFill="1" applyBorder="1">
      <alignment vertical="center"/>
    </xf>
    <xf numFmtId="0" fontId="18" fillId="3" borderId="74" xfId="0" applyFont="1" applyFill="1" applyBorder="1">
      <alignment vertical="center"/>
    </xf>
    <xf numFmtId="0" fontId="18" fillId="0" borderId="53" xfId="0" applyFont="1" applyBorder="1">
      <alignment vertical="center"/>
    </xf>
    <xf numFmtId="0" fontId="18" fillId="3" borderId="75" xfId="0" applyFont="1" applyFill="1" applyBorder="1">
      <alignment vertical="center"/>
    </xf>
    <xf numFmtId="0" fontId="18" fillId="3" borderId="76" xfId="0" applyFont="1" applyFill="1" applyBorder="1">
      <alignment vertical="center"/>
    </xf>
    <xf numFmtId="0" fontId="18" fillId="0" borderId="77" xfId="0" applyFont="1" applyBorder="1">
      <alignment vertical="center"/>
    </xf>
    <xf numFmtId="0" fontId="18" fillId="0" borderId="78" xfId="0" applyFont="1" applyBorder="1">
      <alignment vertical="center"/>
    </xf>
    <xf numFmtId="0" fontId="18" fillId="0" borderId="79" xfId="0" applyFont="1" applyBorder="1">
      <alignment vertical="center"/>
    </xf>
    <xf numFmtId="0" fontId="18" fillId="0" borderId="80" xfId="0" applyFont="1" applyBorder="1">
      <alignment vertical="center"/>
    </xf>
    <xf numFmtId="0" fontId="19" fillId="0" borderId="0" xfId="0" applyFont="1">
      <alignment vertical="center"/>
    </xf>
    <xf numFmtId="0" fontId="19" fillId="0" borderId="0" xfId="0" applyFont="1" applyAlignment="1">
      <alignment vertical="center"/>
    </xf>
    <xf numFmtId="0" fontId="12" fillId="0" borderId="65" xfId="0" applyFont="1" applyFill="1" applyBorder="1">
      <alignment vertical="center"/>
    </xf>
    <xf numFmtId="0" fontId="10" fillId="0" borderId="0" xfId="5" applyFont="1" applyFill="1" applyBorder="1" applyAlignment="1">
      <alignment horizontal="center" vertical="center"/>
    </xf>
    <xf numFmtId="38" fontId="3" fillId="0" borderId="0" xfId="10" applyFont="1" applyFill="1" applyBorder="1" applyAlignment="1">
      <alignment horizontal="center" vertical="center"/>
    </xf>
    <xf numFmtId="38" fontId="3" fillId="0" borderId="0" xfId="10" applyFont="1" applyFill="1" applyBorder="1" applyAlignment="1">
      <alignment horizontal="center" vertical="center"/>
    </xf>
    <xf numFmtId="0" fontId="10" fillId="0" borderId="0" xfId="5" applyFont="1" applyFill="1" applyBorder="1" applyAlignment="1">
      <alignment horizontal="center" vertical="center"/>
    </xf>
    <xf numFmtId="0" fontId="3" fillId="0" borderId="0" xfId="5" applyFont="1" applyFill="1" applyBorder="1" applyAlignment="1">
      <alignment horizontal="center" vertical="center" wrapText="1"/>
    </xf>
    <xf numFmtId="0" fontId="10" fillId="0" borderId="22" xfId="5" applyFont="1" applyFill="1" applyBorder="1" applyAlignment="1">
      <alignment horizontal="center" vertical="center"/>
    </xf>
    <xf numFmtId="0" fontId="10" fillId="0" borderId="23" xfId="5" applyFont="1" applyFill="1" applyBorder="1" applyAlignment="1">
      <alignment horizontal="center" vertical="center"/>
    </xf>
    <xf numFmtId="38" fontId="11" fillId="0" borderId="24" xfId="2" applyFont="1" applyFill="1" applyBorder="1" applyAlignment="1">
      <alignment horizontal="right" vertical="center"/>
    </xf>
    <xf numFmtId="0" fontId="10" fillId="0" borderId="57" xfId="5" applyFont="1" applyFill="1" applyBorder="1" applyAlignment="1">
      <alignment horizontal="center" vertical="center"/>
    </xf>
    <xf numFmtId="38" fontId="11" fillId="0" borderId="57" xfId="10" applyFont="1" applyFill="1" applyBorder="1" applyAlignment="1">
      <alignment horizontal="right" vertical="center" wrapText="1"/>
    </xf>
    <xf numFmtId="38" fontId="11" fillId="0" borderId="57" xfId="2" applyFont="1" applyFill="1" applyBorder="1" applyAlignment="1">
      <alignment horizontal="right" vertical="center"/>
    </xf>
    <xf numFmtId="0" fontId="10" fillId="0" borderId="31" xfId="5" applyFont="1" applyFill="1" applyBorder="1" applyAlignment="1">
      <alignment horizontal="center" vertical="center"/>
    </xf>
    <xf numFmtId="38" fontId="11" fillId="0" borderId="31" xfId="10" applyFont="1" applyFill="1" applyBorder="1" applyAlignment="1">
      <alignment horizontal="right" vertical="center" wrapText="1"/>
    </xf>
    <xf numFmtId="38" fontId="11" fillId="0" borderId="31" xfId="2" applyFont="1" applyFill="1" applyBorder="1" applyAlignment="1">
      <alignment horizontal="right" vertical="center"/>
    </xf>
    <xf numFmtId="0" fontId="10" fillId="0" borderId="0" xfId="5" applyFont="1" applyFill="1" applyBorder="1" applyAlignment="1">
      <alignment horizontal="center" vertical="center" wrapText="1"/>
    </xf>
    <xf numFmtId="38" fontId="11" fillId="0" borderId="32" xfId="10" applyFont="1" applyFill="1" applyBorder="1" applyAlignment="1">
      <alignment horizontal="right" vertical="center" wrapText="1"/>
    </xf>
    <xf numFmtId="0" fontId="10" fillId="0" borderId="58" xfId="5" applyFont="1" applyFill="1" applyBorder="1" applyAlignment="1">
      <alignment horizontal="center" vertical="center"/>
    </xf>
    <xf numFmtId="38" fontId="11" fillId="0" borderId="32" xfId="2" applyFont="1" applyFill="1" applyBorder="1" applyAlignment="1">
      <alignment horizontal="right" vertical="center"/>
    </xf>
    <xf numFmtId="0" fontId="10" fillId="0" borderId="29" xfId="5" applyFont="1" applyFill="1" applyBorder="1" applyAlignment="1">
      <alignment horizontal="center" vertical="center"/>
    </xf>
    <xf numFmtId="38" fontId="11" fillId="0" borderId="56" xfId="10" applyFont="1" applyFill="1" applyBorder="1" applyAlignment="1">
      <alignment horizontal="right" vertical="center" wrapText="1"/>
    </xf>
    <xf numFmtId="38" fontId="11" fillId="0" borderId="58" xfId="10" applyFont="1" applyFill="1" applyBorder="1" applyAlignment="1">
      <alignment horizontal="right" vertical="center" wrapText="1"/>
    </xf>
    <xf numFmtId="38" fontId="11" fillId="0" borderId="58" xfId="2" applyFont="1" applyFill="1" applyBorder="1" applyAlignment="1">
      <alignment horizontal="right" vertical="center"/>
    </xf>
    <xf numFmtId="38" fontId="11" fillId="0" borderId="11" xfId="2" applyFont="1" applyFill="1" applyBorder="1" applyAlignment="1">
      <alignment horizontal="right" vertical="center"/>
    </xf>
    <xf numFmtId="0" fontId="3" fillId="0" borderId="0" xfId="5" applyFont="1" applyFill="1" applyAlignment="1">
      <alignment horizontal="right" vertical="center"/>
    </xf>
    <xf numFmtId="38" fontId="11" fillId="0" borderId="88" xfId="2" applyFont="1" applyFill="1" applyBorder="1" applyAlignment="1">
      <alignment horizontal="right" vertical="center"/>
    </xf>
    <xf numFmtId="38" fontId="11" fillId="0" borderId="89" xfId="2" applyFont="1" applyFill="1" applyBorder="1" applyAlignment="1">
      <alignment horizontal="right" vertical="center"/>
    </xf>
    <xf numFmtId="38" fontId="11" fillId="0" borderId="61" xfId="2" applyFont="1" applyFill="1" applyBorder="1" applyAlignment="1">
      <alignment horizontal="right" vertical="center"/>
    </xf>
    <xf numFmtId="38" fontId="11" fillId="0" borderId="90" xfId="2" applyFont="1" applyFill="1" applyBorder="1" applyAlignment="1">
      <alignment horizontal="right" vertical="center"/>
    </xf>
    <xf numFmtId="0" fontId="10" fillId="0" borderId="22" xfId="5" applyFont="1" applyFill="1" applyBorder="1" applyAlignment="1">
      <alignment horizontal="center" vertical="center"/>
    </xf>
    <xf numFmtId="0" fontId="10" fillId="0" borderId="23" xfId="5" applyFont="1" applyFill="1" applyBorder="1" applyAlignment="1">
      <alignment horizontal="center" vertical="center"/>
    </xf>
    <xf numFmtId="0" fontId="15" fillId="0" borderId="22" xfId="5" applyFont="1" applyFill="1" applyBorder="1" applyAlignment="1">
      <alignment horizontal="center" vertical="center"/>
    </xf>
    <xf numFmtId="0" fontId="15" fillId="0" borderId="23" xfId="5" applyFont="1" applyFill="1" applyBorder="1" applyAlignment="1">
      <alignment horizontal="center" vertical="center"/>
    </xf>
    <xf numFmtId="0" fontId="10" fillId="0" borderId="22" xfId="5" applyFont="1" applyFill="1" applyBorder="1" applyAlignment="1">
      <alignment horizontal="center" vertical="center"/>
    </xf>
    <xf numFmtId="0" fontId="10" fillId="0" borderId="23" xfId="5" applyFont="1" applyFill="1" applyBorder="1" applyAlignment="1">
      <alignment horizontal="center" vertical="center"/>
    </xf>
    <xf numFmtId="0" fontId="10" fillId="0" borderId="32" xfId="5" applyFont="1" applyFill="1" applyBorder="1" applyAlignment="1">
      <alignment horizontal="center" vertical="center"/>
    </xf>
    <xf numFmtId="178" fontId="13" fillId="2" borderId="32" xfId="0" applyNumberFormat="1" applyFont="1" applyFill="1" applyBorder="1">
      <alignment vertical="center"/>
    </xf>
    <xf numFmtId="178" fontId="13" fillId="2" borderId="32" xfId="2" applyNumberFormat="1" applyFont="1" applyFill="1" applyBorder="1" applyAlignment="1">
      <alignment horizontal="right" vertical="center"/>
    </xf>
    <xf numFmtId="178" fontId="13" fillId="0" borderId="32" xfId="0" applyNumberFormat="1" applyFont="1" applyFill="1" applyBorder="1">
      <alignment vertical="center"/>
    </xf>
    <xf numFmtId="178" fontId="13" fillId="0" borderId="32" xfId="2" applyNumberFormat="1" applyFont="1" applyFill="1" applyBorder="1" applyAlignment="1">
      <alignment horizontal="right" vertical="center"/>
    </xf>
    <xf numFmtId="178" fontId="13" fillId="0" borderId="31" xfId="0" applyNumberFormat="1" applyFont="1" applyFill="1" applyBorder="1">
      <alignment vertical="center"/>
    </xf>
    <xf numFmtId="178" fontId="13" fillId="0" borderId="31" xfId="2" applyNumberFormat="1" applyFont="1" applyFill="1" applyBorder="1" applyAlignment="1">
      <alignment horizontal="right" vertical="center"/>
    </xf>
    <xf numFmtId="38" fontId="11" fillId="0" borderId="84" xfId="2" applyFont="1" applyFill="1" applyBorder="1" applyAlignment="1">
      <alignment horizontal="right" vertical="center"/>
    </xf>
    <xf numFmtId="0" fontId="10" fillId="0" borderId="22" xfId="5" applyFont="1" applyFill="1" applyBorder="1" applyAlignment="1">
      <alignment horizontal="center" vertical="center"/>
    </xf>
    <xf numFmtId="0" fontId="10" fillId="0" borderId="23" xfId="5" applyFont="1" applyFill="1" applyBorder="1" applyAlignment="1">
      <alignment horizontal="center" vertical="center"/>
    </xf>
    <xf numFmtId="0" fontId="12" fillId="0" borderId="22" xfId="5" applyFont="1" applyFill="1" applyBorder="1" applyAlignment="1">
      <alignment horizontal="center" vertical="center"/>
    </xf>
    <xf numFmtId="0" fontId="12" fillId="0" borderId="23" xfId="5" applyFont="1" applyFill="1" applyBorder="1" applyAlignment="1">
      <alignment horizontal="center" vertical="center"/>
    </xf>
    <xf numFmtId="0" fontId="15" fillId="0" borderId="22" xfId="5" applyFont="1" applyFill="1" applyBorder="1" applyAlignment="1">
      <alignment horizontal="center" vertical="center"/>
    </xf>
    <xf numFmtId="0" fontId="15" fillId="0" borderId="23" xfId="5" applyFont="1" applyFill="1" applyBorder="1" applyAlignment="1">
      <alignment horizontal="center" vertical="center"/>
    </xf>
    <xf numFmtId="0" fontId="12" fillId="0" borderId="32" xfId="5" applyFont="1" applyFill="1" applyBorder="1">
      <alignment vertical="center"/>
    </xf>
    <xf numFmtId="0" fontId="3" fillId="0" borderId="0" xfId="5" applyFont="1" applyFill="1">
      <alignment vertical="center"/>
    </xf>
    <xf numFmtId="0" fontId="10" fillId="0" borderId="83" xfId="5" applyFont="1" applyFill="1" applyBorder="1" applyAlignment="1">
      <alignment horizontal="center" vertical="center"/>
    </xf>
    <xf numFmtId="0" fontId="14" fillId="0" borderId="62" xfId="5" applyFont="1" applyFill="1" applyBorder="1" applyAlignment="1">
      <alignment vertical="center" wrapText="1"/>
    </xf>
    <xf numFmtId="0" fontId="14" fillId="2" borderId="63" xfId="5" applyFont="1" applyFill="1" applyBorder="1" applyAlignment="1">
      <alignment vertical="center" wrapText="1"/>
    </xf>
    <xf numFmtId="38" fontId="11" fillId="2" borderId="32" xfId="2" applyFont="1" applyFill="1" applyBorder="1" applyAlignment="1">
      <alignment horizontal="right" vertical="center"/>
    </xf>
    <xf numFmtId="38" fontId="11" fillId="2" borderId="34" xfId="2" applyFont="1" applyFill="1" applyBorder="1" applyAlignment="1">
      <alignment horizontal="right" vertical="center"/>
    </xf>
    <xf numFmtId="38" fontId="11" fillId="2" borderId="45" xfId="2" applyFont="1" applyFill="1" applyBorder="1" applyAlignment="1">
      <alignment horizontal="right" vertical="center"/>
    </xf>
    <xf numFmtId="0" fontId="14" fillId="0" borderId="63" xfId="5" applyFont="1" applyFill="1" applyBorder="1" applyAlignment="1">
      <alignment vertical="center" wrapText="1"/>
    </xf>
    <xf numFmtId="0" fontId="14" fillId="0" borderId="55" xfId="5" applyFont="1" applyFill="1" applyBorder="1" applyAlignment="1">
      <alignment vertical="center" wrapText="1"/>
    </xf>
    <xf numFmtId="0" fontId="14" fillId="0" borderId="64" xfId="5" applyFont="1" applyFill="1" applyBorder="1" applyAlignment="1">
      <alignment vertical="center" wrapText="1"/>
    </xf>
    <xf numFmtId="0" fontId="14" fillId="0" borderId="92" xfId="5" applyFont="1" applyFill="1" applyBorder="1" applyAlignment="1">
      <alignment vertical="center" wrapText="1"/>
    </xf>
    <xf numFmtId="0" fontId="14" fillId="0" borderId="65" xfId="5" applyFont="1" applyFill="1" applyBorder="1" applyAlignment="1">
      <alignment vertical="center" wrapText="1"/>
    </xf>
    <xf numFmtId="0" fontId="12" fillId="0" borderId="57" xfId="5" applyFont="1" applyFill="1" applyBorder="1">
      <alignment vertical="center"/>
    </xf>
    <xf numFmtId="178" fontId="11" fillId="2" borderId="32" xfId="0" applyNumberFormat="1" applyFont="1" applyFill="1" applyBorder="1">
      <alignment vertical="center"/>
    </xf>
    <xf numFmtId="178" fontId="11" fillId="0" borderId="32" xfId="0" applyNumberFormat="1" applyFont="1" applyFill="1" applyBorder="1">
      <alignment vertical="center"/>
    </xf>
    <xf numFmtId="0" fontId="10" fillId="0" borderId="92" xfId="0" applyFont="1" applyFill="1" applyBorder="1">
      <alignment vertical="center"/>
    </xf>
    <xf numFmtId="178" fontId="11" fillId="0" borderId="57" xfId="0" applyNumberFormat="1" applyFont="1" applyFill="1" applyBorder="1">
      <alignment vertical="center"/>
    </xf>
    <xf numFmtId="178" fontId="13" fillId="0" borderId="57" xfId="2" applyNumberFormat="1" applyFont="1" applyFill="1" applyBorder="1" applyAlignment="1">
      <alignment horizontal="right" vertical="center"/>
    </xf>
    <xf numFmtId="178" fontId="13" fillId="0" borderId="35" xfId="2" applyNumberFormat="1" applyFont="1" applyFill="1" applyBorder="1" applyAlignment="1">
      <alignment horizontal="right" vertical="center"/>
    </xf>
    <xf numFmtId="178" fontId="13" fillId="0" borderId="46" xfId="2" applyNumberFormat="1" applyFont="1" applyFill="1" applyBorder="1" applyAlignment="1">
      <alignment horizontal="right" vertical="center"/>
    </xf>
    <xf numFmtId="178" fontId="11" fillId="0" borderId="31" xfId="0" applyNumberFormat="1" applyFont="1" applyFill="1" applyBorder="1">
      <alignment vertical="center"/>
    </xf>
    <xf numFmtId="0" fontId="16" fillId="0" borderId="0" xfId="5" applyFont="1" applyFill="1" applyAlignment="1">
      <alignment horizontal="center"/>
    </xf>
    <xf numFmtId="176" fontId="4" fillId="0" borderId="0" xfId="0" applyNumberFormat="1" applyFont="1" applyAlignment="1">
      <alignment horizontal="center" vertical="center"/>
    </xf>
    <xf numFmtId="179" fontId="6" fillId="0" borderId="0" xfId="0" applyNumberFormat="1" applyFont="1" applyAlignment="1">
      <alignment horizontal="center" vertical="center"/>
    </xf>
    <xf numFmtId="179" fontId="7" fillId="0" borderId="0" xfId="0" applyNumberFormat="1" applyFont="1" applyAlignment="1">
      <alignment horizontal="center" vertical="center"/>
    </xf>
    <xf numFmtId="0" fontId="8" fillId="0" borderId="0" xfId="0" applyFont="1" applyAlignment="1">
      <alignment horizontal="center" vertical="center"/>
    </xf>
    <xf numFmtId="0" fontId="9" fillId="0" borderId="0" xfId="5" applyFont="1" applyFill="1" applyAlignment="1">
      <alignment horizontal="center" vertical="center"/>
    </xf>
    <xf numFmtId="0" fontId="10" fillId="0" borderId="1" xfId="5" applyFont="1" applyFill="1" applyBorder="1" applyAlignment="1">
      <alignment horizontal="center" vertical="center"/>
    </xf>
    <xf numFmtId="0" fontId="10" fillId="0" borderId="2" xfId="5" applyFont="1" applyFill="1" applyBorder="1" applyAlignment="1">
      <alignment horizontal="center" vertical="center"/>
    </xf>
    <xf numFmtId="0" fontId="10" fillId="0" borderId="3" xfId="5" applyFont="1" applyFill="1" applyBorder="1" applyAlignment="1">
      <alignment horizontal="center" vertical="center"/>
    </xf>
    <xf numFmtId="0" fontId="10" fillId="0" borderId="7" xfId="5" applyFont="1" applyFill="1" applyBorder="1" applyAlignment="1">
      <alignment horizontal="center" vertical="center"/>
    </xf>
    <xf numFmtId="0" fontId="10" fillId="0" borderId="12" xfId="5" applyFont="1" applyFill="1" applyBorder="1" applyAlignment="1">
      <alignment horizontal="center" vertical="center"/>
    </xf>
    <xf numFmtId="0" fontId="10" fillId="0" borderId="16" xfId="5" applyFont="1" applyFill="1" applyBorder="1" applyAlignment="1">
      <alignment horizontal="center" vertical="center"/>
    </xf>
    <xf numFmtId="0" fontId="10" fillId="0" borderId="8" xfId="5" applyFont="1" applyFill="1" applyBorder="1" applyAlignment="1">
      <alignment horizontal="center" vertical="center"/>
    </xf>
    <xf numFmtId="0" fontId="10" fillId="0" borderId="0" xfId="5" applyFont="1" applyFill="1" applyBorder="1" applyAlignment="1">
      <alignment horizontal="center" vertical="center"/>
    </xf>
    <xf numFmtId="0" fontId="10" fillId="0" borderId="17" xfId="5" applyFont="1" applyFill="1" applyBorder="1" applyAlignment="1">
      <alignment horizontal="center" vertical="center"/>
    </xf>
    <xf numFmtId="0" fontId="10" fillId="0" borderId="9" xfId="5" applyFont="1" applyFill="1" applyBorder="1" applyAlignment="1">
      <alignment horizontal="center" vertical="center"/>
    </xf>
    <xf numFmtId="0" fontId="10" fillId="0" borderId="13" xfId="5" applyFont="1" applyFill="1" applyBorder="1" applyAlignment="1">
      <alignment horizontal="center" vertical="center"/>
    </xf>
    <xf numFmtId="0" fontId="10" fillId="0" borderId="18" xfId="5" applyFont="1" applyFill="1" applyBorder="1" applyAlignment="1">
      <alignment horizontal="center" vertical="center"/>
    </xf>
    <xf numFmtId="0" fontId="10" fillId="0" borderId="21" xfId="5" applyFont="1" applyFill="1" applyBorder="1" applyAlignment="1">
      <alignment horizontal="center" vertical="center"/>
    </xf>
    <xf numFmtId="0" fontId="10" fillId="0" borderId="22" xfId="5" applyFont="1" applyFill="1" applyBorder="1" applyAlignment="1">
      <alignment horizontal="center" vertical="center"/>
    </xf>
    <xf numFmtId="0" fontId="10" fillId="0" borderId="23" xfId="5" applyFont="1" applyFill="1" applyBorder="1" applyAlignment="1">
      <alignment horizontal="center" vertical="center"/>
    </xf>
    <xf numFmtId="0" fontId="10" fillId="0" borderId="21" xfId="5" applyFont="1" applyFill="1" applyBorder="1" applyAlignment="1">
      <alignment horizontal="center" vertical="center" wrapText="1"/>
    </xf>
    <xf numFmtId="0" fontId="10" fillId="0" borderId="22" xfId="5" applyFont="1" applyFill="1" applyBorder="1" applyAlignment="1">
      <alignment horizontal="center" vertical="center" wrapText="1"/>
    </xf>
    <xf numFmtId="0" fontId="10" fillId="0" borderId="23" xfId="5" applyFont="1" applyFill="1" applyBorder="1" applyAlignment="1">
      <alignment horizontal="center" vertical="center" wrapText="1"/>
    </xf>
    <xf numFmtId="0" fontId="12" fillId="0" borderId="7" xfId="5" applyFont="1" applyFill="1" applyBorder="1" applyAlignment="1">
      <alignment horizontal="center" vertical="center"/>
    </xf>
    <xf numFmtId="0" fontId="12" fillId="0" borderId="12" xfId="5" applyFont="1" applyFill="1" applyBorder="1" applyAlignment="1">
      <alignment horizontal="center" vertical="center"/>
    </xf>
    <xf numFmtId="0" fontId="12" fillId="0" borderId="40" xfId="5" applyFont="1" applyFill="1" applyBorder="1" applyAlignment="1">
      <alignment horizontal="center" vertical="center"/>
    </xf>
    <xf numFmtId="0" fontId="12" fillId="0" borderId="10" xfId="5" applyFont="1" applyFill="1" applyBorder="1" applyAlignment="1">
      <alignment horizontal="center" vertical="center"/>
    </xf>
    <xf numFmtId="0" fontId="12" fillId="0" borderId="14" xfId="5" applyFont="1" applyFill="1" applyBorder="1" applyAlignment="1">
      <alignment horizontal="center" vertical="center"/>
    </xf>
    <xf numFmtId="0" fontId="12" fillId="0" borderId="41" xfId="5" applyFont="1" applyFill="1" applyBorder="1" applyAlignment="1">
      <alignment horizontal="center" vertical="center"/>
    </xf>
    <xf numFmtId="38" fontId="3" fillId="0" borderId="7" xfId="10" applyFont="1" applyFill="1" applyBorder="1" applyAlignment="1">
      <alignment horizontal="center" vertical="center" wrapText="1"/>
    </xf>
    <xf numFmtId="38" fontId="3" fillId="0" borderId="8" xfId="10" applyFont="1" applyFill="1" applyBorder="1" applyAlignment="1">
      <alignment horizontal="center" vertical="center"/>
    </xf>
    <xf numFmtId="38" fontId="3" fillId="0" borderId="10" xfId="10" applyFont="1" applyFill="1" applyBorder="1" applyAlignment="1">
      <alignment horizontal="center" vertical="center"/>
    </xf>
    <xf numFmtId="38" fontId="3" fillId="0" borderId="12" xfId="10" applyFont="1" applyFill="1" applyBorder="1" applyAlignment="1">
      <alignment horizontal="center" vertical="center" wrapText="1"/>
    </xf>
    <xf numFmtId="38" fontId="3" fillId="0" borderId="0" xfId="10" applyFont="1" applyFill="1" applyBorder="1" applyAlignment="1">
      <alignment horizontal="center" vertical="center"/>
    </xf>
    <xf numFmtId="38" fontId="3" fillId="0" borderId="14" xfId="10" applyFont="1" applyFill="1" applyBorder="1" applyAlignment="1">
      <alignment horizontal="center" vertical="center"/>
    </xf>
    <xf numFmtId="38" fontId="3" fillId="0" borderId="16" xfId="10" applyFont="1" applyFill="1" applyBorder="1" applyAlignment="1">
      <alignment horizontal="center" vertical="center" wrapText="1"/>
    </xf>
    <xf numFmtId="38" fontId="3" fillId="0" borderId="17" xfId="10" applyFont="1" applyFill="1" applyBorder="1" applyAlignment="1">
      <alignment horizontal="center" vertical="center"/>
    </xf>
    <xf numFmtId="38" fontId="3" fillId="0" borderId="19" xfId="10" applyFont="1" applyFill="1" applyBorder="1" applyAlignment="1">
      <alignment horizontal="center" vertical="center"/>
    </xf>
    <xf numFmtId="38" fontId="3" fillId="0" borderId="11" xfId="10" applyFont="1" applyFill="1" applyBorder="1" applyAlignment="1">
      <alignment horizontal="center" vertical="center" wrapText="1"/>
    </xf>
    <xf numFmtId="38" fontId="3" fillId="0" borderId="15" xfId="10" applyFont="1" applyFill="1" applyBorder="1" applyAlignment="1">
      <alignment horizontal="center" vertical="center" wrapText="1"/>
    </xf>
    <xf numFmtId="38" fontId="3" fillId="0" borderId="20" xfId="10" applyFont="1" applyFill="1" applyBorder="1" applyAlignment="1">
      <alignment horizontal="center" vertical="center" wrapText="1"/>
    </xf>
    <xf numFmtId="3" fontId="3" fillId="0" borderId="11" xfId="5" applyNumberFormat="1" applyFont="1" applyFill="1" applyBorder="1" applyAlignment="1">
      <alignment horizontal="center" vertical="center" wrapText="1"/>
    </xf>
    <xf numFmtId="3" fontId="3" fillId="0" borderId="8" xfId="5" applyNumberFormat="1" applyFont="1" applyFill="1" applyBorder="1" applyAlignment="1">
      <alignment horizontal="center" vertical="center"/>
    </xf>
    <xf numFmtId="3" fontId="3" fillId="0" borderId="10" xfId="5" applyNumberFormat="1" applyFont="1" applyFill="1" applyBorder="1" applyAlignment="1">
      <alignment horizontal="center" vertical="center"/>
    </xf>
    <xf numFmtId="3" fontId="3" fillId="0" borderId="20" xfId="5" applyNumberFormat="1" applyFont="1" applyFill="1" applyBorder="1" applyAlignment="1">
      <alignment horizontal="center" vertical="center" wrapText="1"/>
    </xf>
    <xf numFmtId="3" fontId="3" fillId="0" borderId="17" xfId="5" applyNumberFormat="1" applyFont="1" applyFill="1" applyBorder="1" applyAlignment="1">
      <alignment horizontal="center" vertical="center"/>
    </xf>
    <xf numFmtId="3" fontId="3" fillId="0" borderId="19" xfId="5" applyNumberFormat="1" applyFont="1" applyFill="1" applyBorder="1" applyAlignment="1">
      <alignment horizontal="center" vertical="center"/>
    </xf>
    <xf numFmtId="3" fontId="3" fillId="0" borderId="9" xfId="5" applyNumberFormat="1" applyFont="1" applyFill="1" applyBorder="1" applyAlignment="1">
      <alignment horizontal="center" vertical="center"/>
    </xf>
    <xf numFmtId="38" fontId="3" fillId="0" borderId="13" xfId="10" applyFont="1" applyFill="1" applyBorder="1" applyAlignment="1">
      <alignment horizontal="center" vertical="center"/>
    </xf>
    <xf numFmtId="3" fontId="3" fillId="0" borderId="18" xfId="5" applyNumberFormat="1" applyFont="1" applyFill="1" applyBorder="1" applyAlignment="1">
      <alignment horizontal="center" vertical="center"/>
    </xf>
    <xf numFmtId="0" fontId="10" fillId="0" borderId="4" xfId="5" applyFont="1" applyFill="1" applyBorder="1" applyAlignment="1">
      <alignment horizontal="center" vertical="center" wrapText="1"/>
    </xf>
    <xf numFmtId="0" fontId="10" fillId="0" borderId="5" xfId="5" applyFont="1" applyFill="1" applyBorder="1" applyAlignment="1">
      <alignment horizontal="center" vertical="center" wrapText="1"/>
    </xf>
    <xf numFmtId="0" fontId="10" fillId="0" borderId="6" xfId="5" applyFont="1" applyFill="1" applyBorder="1" applyAlignment="1">
      <alignment horizontal="center" vertical="center" wrapText="1"/>
    </xf>
    <xf numFmtId="0" fontId="3" fillId="0" borderId="12" xfId="5" applyFont="1" applyFill="1" applyBorder="1" applyAlignment="1">
      <alignment horizontal="center" vertical="center" wrapText="1"/>
    </xf>
    <xf numFmtId="0" fontId="3" fillId="0" borderId="0" xfId="5" applyFont="1" applyFill="1" applyBorder="1" applyAlignment="1">
      <alignment horizontal="center" vertical="center" wrapText="1"/>
    </xf>
    <xf numFmtId="38" fontId="3" fillId="0" borderId="16" xfId="10" applyFont="1" applyFill="1" applyBorder="1" applyAlignment="1">
      <alignment horizontal="center" vertical="center"/>
    </xf>
    <xf numFmtId="38" fontId="3" fillId="0" borderId="8" xfId="10" applyFont="1" applyFill="1" applyBorder="1" applyAlignment="1">
      <alignment horizontal="center" vertical="center" wrapText="1"/>
    </xf>
    <xf numFmtId="38" fontId="3" fillId="0" borderId="10" xfId="10" applyFont="1" applyFill="1" applyBorder="1" applyAlignment="1">
      <alignment horizontal="center" vertical="center" wrapText="1"/>
    </xf>
    <xf numFmtId="0" fontId="3" fillId="0" borderId="15" xfId="5" applyFont="1" applyFill="1" applyBorder="1" applyAlignment="1">
      <alignment horizontal="center" vertical="center" wrapText="1"/>
    </xf>
    <xf numFmtId="0" fontId="3" fillId="0" borderId="14" xfId="5" applyFont="1" applyFill="1" applyBorder="1" applyAlignment="1">
      <alignment horizontal="center" vertical="center" wrapText="1"/>
    </xf>
    <xf numFmtId="38" fontId="3" fillId="0" borderId="20" xfId="10" applyFont="1" applyFill="1" applyBorder="1" applyAlignment="1">
      <alignment horizontal="center" vertical="center"/>
    </xf>
    <xf numFmtId="38" fontId="3" fillId="0" borderId="7" xfId="10" applyFont="1" applyFill="1" applyBorder="1" applyAlignment="1">
      <alignment vertical="center"/>
    </xf>
    <xf numFmtId="38" fontId="3" fillId="0" borderId="12" xfId="10" applyFont="1" applyFill="1" applyBorder="1" applyAlignment="1">
      <alignment vertical="center"/>
    </xf>
    <xf numFmtId="38" fontId="3" fillId="0" borderId="16" xfId="10" applyFont="1" applyFill="1" applyBorder="1" applyAlignment="1">
      <alignment vertical="center"/>
    </xf>
    <xf numFmtId="38" fontId="3" fillId="0" borderId="8" xfId="10" applyFont="1" applyFill="1" applyBorder="1" applyAlignment="1">
      <alignment vertical="center"/>
    </xf>
    <xf numFmtId="38" fontId="3" fillId="0" borderId="0" xfId="10" applyFont="1" applyFill="1" applyBorder="1" applyAlignment="1">
      <alignment vertical="center"/>
    </xf>
    <xf numFmtId="38" fontId="3" fillId="0" borderId="17" xfId="10" applyFont="1" applyFill="1" applyBorder="1" applyAlignment="1">
      <alignment vertical="center"/>
    </xf>
    <xf numFmtId="38" fontId="9" fillId="0" borderId="0" xfId="10" applyFont="1" applyFill="1" applyAlignment="1">
      <alignment horizontal="center" vertical="center"/>
    </xf>
    <xf numFmtId="38" fontId="3" fillId="0" borderId="9" xfId="10" applyFont="1" applyFill="1" applyBorder="1" applyAlignment="1">
      <alignment vertical="center"/>
    </xf>
    <xf numFmtId="38" fontId="3" fillId="0" borderId="13" xfId="10" applyFont="1" applyFill="1" applyBorder="1" applyAlignment="1">
      <alignment vertical="center"/>
    </xf>
    <xf numFmtId="38" fontId="3" fillId="0" borderId="18" xfId="10" applyFont="1" applyFill="1" applyBorder="1" applyAlignment="1">
      <alignment vertical="center"/>
    </xf>
    <xf numFmtId="0" fontId="14" fillId="0" borderId="4" xfId="5" applyFont="1" applyFill="1" applyBorder="1" applyAlignment="1">
      <alignment horizontal="center" vertical="center" wrapText="1"/>
    </xf>
    <xf numFmtId="0" fontId="14" fillId="0" borderId="5" xfId="5" applyFont="1" applyFill="1" applyBorder="1" applyAlignment="1">
      <alignment horizontal="center" vertical="center" wrapText="1"/>
    </xf>
    <xf numFmtId="0" fontId="14" fillId="0" borderId="6" xfId="5" applyFont="1" applyFill="1" applyBorder="1" applyAlignment="1">
      <alignment horizontal="center" vertical="center" wrapText="1"/>
    </xf>
    <xf numFmtId="38" fontId="3" fillId="0" borderId="7" xfId="10" applyFont="1" applyFill="1" applyBorder="1" applyAlignment="1">
      <alignment horizontal="center" vertical="center"/>
    </xf>
    <xf numFmtId="38" fontId="3" fillId="0" borderId="12" xfId="10" applyFont="1" applyFill="1" applyBorder="1" applyAlignment="1">
      <alignment horizontal="center" vertical="center"/>
    </xf>
    <xf numFmtId="38" fontId="3" fillId="0" borderId="9" xfId="10" applyFont="1" applyFill="1" applyBorder="1" applyAlignment="1">
      <alignment horizontal="center" vertical="center"/>
    </xf>
    <xf numFmtId="38" fontId="3" fillId="0" borderId="18" xfId="10" applyFont="1" applyFill="1" applyBorder="1" applyAlignment="1">
      <alignment horizontal="center" vertical="center"/>
    </xf>
    <xf numFmtId="0" fontId="15" fillId="0" borderId="7" xfId="5" applyFont="1" applyFill="1" applyBorder="1" applyAlignment="1">
      <alignment horizontal="center" vertical="center"/>
    </xf>
    <xf numFmtId="0" fontId="15" fillId="0" borderId="12" xfId="5" applyFont="1" applyFill="1" applyBorder="1" applyAlignment="1">
      <alignment horizontal="center" vertical="center"/>
    </xf>
    <xf numFmtId="0" fontId="15" fillId="0" borderId="40" xfId="5" applyFont="1" applyFill="1" applyBorder="1" applyAlignment="1">
      <alignment horizontal="center" vertical="center"/>
    </xf>
    <xf numFmtId="0" fontId="15" fillId="0" borderId="10" xfId="5" applyFont="1" applyFill="1" applyBorder="1" applyAlignment="1">
      <alignment horizontal="center" vertical="center"/>
    </xf>
    <xf numFmtId="0" fontId="15" fillId="0" borderId="14" xfId="5" applyFont="1" applyFill="1" applyBorder="1" applyAlignment="1">
      <alignment horizontal="center" vertical="center"/>
    </xf>
    <xf numFmtId="0" fontId="15" fillId="0" borderId="41" xfId="5" applyFont="1" applyFill="1" applyBorder="1" applyAlignment="1">
      <alignment horizontal="center" vertical="center"/>
    </xf>
    <xf numFmtId="0" fontId="10" fillId="0" borderId="52" xfId="5" applyFont="1" applyFill="1" applyBorder="1" applyAlignment="1">
      <alignment horizontal="center" vertical="center"/>
    </xf>
    <xf numFmtId="0" fontId="10" fillId="0" borderId="53" xfId="5" applyFont="1" applyFill="1" applyBorder="1" applyAlignment="1">
      <alignment horizontal="center" vertical="center"/>
    </xf>
    <xf numFmtId="0" fontId="10" fillId="0" borderId="54" xfId="5" applyFont="1" applyFill="1" applyBorder="1" applyAlignment="1">
      <alignment horizontal="center" vertical="center"/>
    </xf>
    <xf numFmtId="38" fontId="10" fillId="0" borderId="7" xfId="10" applyFont="1" applyFill="1" applyBorder="1" applyAlignment="1">
      <alignment horizontal="center" vertical="center"/>
    </xf>
    <xf numFmtId="38" fontId="10" fillId="0" borderId="16" xfId="10" applyFont="1" applyFill="1" applyBorder="1" applyAlignment="1">
      <alignment horizontal="center" vertical="center"/>
    </xf>
    <xf numFmtId="38" fontId="10" fillId="0" borderId="8" xfId="10" applyFont="1" applyFill="1" applyBorder="1" applyAlignment="1">
      <alignment horizontal="center" vertical="center"/>
    </xf>
    <xf numFmtId="38" fontId="10" fillId="0" borderId="17" xfId="10" applyFont="1" applyFill="1" applyBorder="1" applyAlignment="1">
      <alignment horizontal="center" vertical="center"/>
    </xf>
    <xf numFmtId="38" fontId="10" fillId="0" borderId="9" xfId="10" applyFont="1" applyFill="1" applyBorder="1" applyAlignment="1">
      <alignment horizontal="center" vertical="center"/>
    </xf>
    <xf numFmtId="38" fontId="10" fillId="0" borderId="18" xfId="10" applyFont="1" applyFill="1" applyBorder="1" applyAlignment="1">
      <alignment horizontal="center" vertical="center"/>
    </xf>
    <xf numFmtId="0" fontId="10" fillId="0" borderId="55" xfId="5" applyFont="1" applyFill="1" applyBorder="1" applyAlignment="1">
      <alignment horizontal="center" vertical="center" wrapText="1"/>
    </xf>
    <xf numFmtId="0" fontId="12" fillId="0" borderId="31" xfId="5" applyFont="1" applyFill="1" applyBorder="1" applyAlignment="1">
      <alignment horizontal="left" vertical="center" wrapText="1"/>
    </xf>
    <xf numFmtId="0" fontId="12" fillId="0" borderId="31" xfId="5" applyFont="1" applyFill="1" applyBorder="1" applyAlignment="1">
      <alignment horizontal="left" vertical="center"/>
    </xf>
    <xf numFmtId="0" fontId="12" fillId="0" borderId="32" xfId="5" applyFont="1" applyFill="1" applyBorder="1" applyAlignment="1">
      <alignment horizontal="left" vertical="center" wrapText="1"/>
    </xf>
    <xf numFmtId="0" fontId="12" fillId="0" borderId="32" xfId="5" applyFont="1" applyFill="1" applyBorder="1" applyAlignment="1">
      <alignment horizontal="left" vertical="center"/>
    </xf>
    <xf numFmtId="0" fontId="12" fillId="0" borderId="57" xfId="5" applyFont="1" applyFill="1" applyBorder="1" applyAlignment="1">
      <alignment horizontal="left" vertical="center" wrapText="1"/>
    </xf>
    <xf numFmtId="0" fontId="12" fillId="0" borderId="57" xfId="5" applyFont="1" applyFill="1" applyBorder="1" applyAlignment="1">
      <alignment horizontal="left" vertical="center"/>
    </xf>
    <xf numFmtId="0" fontId="17" fillId="0" borderId="0" xfId="5" applyFont="1" applyFill="1" applyAlignment="1">
      <alignment horizontal="center" vertical="center"/>
    </xf>
    <xf numFmtId="0" fontId="12" fillId="0" borderId="26" xfId="5" applyFont="1" applyFill="1" applyBorder="1" applyAlignment="1">
      <alignment horizontal="left" vertical="center"/>
    </xf>
    <xf numFmtId="0" fontId="12" fillId="0" borderId="27" xfId="5" applyFont="1" applyFill="1" applyBorder="1" applyAlignment="1">
      <alignment horizontal="left" vertical="center"/>
    </xf>
    <xf numFmtId="0" fontId="12" fillId="0" borderId="34" xfId="5" applyFont="1" applyFill="1" applyBorder="1" applyAlignment="1">
      <alignment horizontal="left" vertical="center"/>
    </xf>
    <xf numFmtId="0" fontId="12" fillId="0" borderId="60" xfId="5" applyFont="1" applyFill="1" applyBorder="1" applyAlignment="1">
      <alignment horizontal="left" vertical="center"/>
    </xf>
    <xf numFmtId="0" fontId="12" fillId="0" borderId="33" xfId="5" applyFont="1" applyFill="1" applyBorder="1" applyAlignment="1">
      <alignment horizontal="left" vertical="center"/>
    </xf>
    <xf numFmtId="0" fontId="12" fillId="0" borderId="61" xfId="5" applyFont="1" applyFill="1" applyBorder="1" applyAlignment="1">
      <alignment horizontal="left" vertical="center"/>
    </xf>
    <xf numFmtId="0" fontId="12" fillId="0" borderId="22" xfId="5" applyFont="1" applyFill="1" applyBorder="1" applyAlignment="1">
      <alignment horizontal="left" vertical="center"/>
    </xf>
    <xf numFmtId="0" fontId="12" fillId="0" borderId="1" xfId="5" applyFont="1" applyFill="1" applyBorder="1" applyAlignment="1">
      <alignment horizontal="center" vertical="center"/>
    </xf>
    <xf numFmtId="0" fontId="12" fillId="0" borderId="2" xfId="5" applyFont="1" applyFill="1" applyBorder="1" applyAlignment="1">
      <alignment horizontal="center" vertical="center"/>
    </xf>
    <xf numFmtId="0" fontId="12" fillId="0" borderId="3" xfId="5" applyFont="1" applyFill="1" applyBorder="1" applyAlignment="1">
      <alignment horizontal="center" vertical="center"/>
    </xf>
    <xf numFmtId="0" fontId="12" fillId="0" borderId="21" xfId="5" applyFont="1" applyFill="1" applyBorder="1" applyAlignment="1">
      <alignment horizontal="center" vertical="center"/>
    </xf>
    <xf numFmtId="0" fontId="12" fillId="0" borderId="22" xfId="5" applyFont="1" applyFill="1" applyBorder="1" applyAlignment="1">
      <alignment horizontal="center" vertical="center"/>
    </xf>
    <xf numFmtId="0" fontId="12" fillId="0" borderId="23" xfId="5" applyFont="1" applyFill="1" applyBorder="1" applyAlignment="1">
      <alignment horizontal="center" vertical="center"/>
    </xf>
    <xf numFmtId="0" fontId="12" fillId="0" borderId="21" xfId="5" applyFont="1" applyFill="1" applyBorder="1" applyAlignment="1">
      <alignment horizontal="center" vertical="center" wrapText="1"/>
    </xf>
    <xf numFmtId="0" fontId="12" fillId="0" borderId="22" xfId="5" applyFont="1" applyFill="1" applyBorder="1" applyAlignment="1">
      <alignment horizontal="center" vertical="center" wrapText="1"/>
    </xf>
    <xf numFmtId="0" fontId="12" fillId="0" borderId="23" xfId="5" applyFont="1" applyFill="1" applyBorder="1" applyAlignment="1">
      <alignment horizontal="center" vertical="center" wrapText="1"/>
    </xf>
    <xf numFmtId="0" fontId="12" fillId="0" borderId="24" xfId="5" applyFont="1" applyFill="1" applyBorder="1" applyAlignment="1">
      <alignment horizontal="left" vertical="center"/>
    </xf>
    <xf numFmtId="0" fontId="12" fillId="0" borderId="58" xfId="5" applyFont="1" applyFill="1" applyBorder="1" applyAlignment="1">
      <alignment horizontal="center" vertical="center" wrapText="1"/>
    </xf>
    <xf numFmtId="0" fontId="12" fillId="0" borderId="56" xfId="5" applyFont="1" applyFill="1" applyBorder="1" applyAlignment="1">
      <alignment horizontal="center" vertical="center" wrapText="1"/>
    </xf>
    <xf numFmtId="0" fontId="12" fillId="0" borderId="59" xfId="5" applyFont="1" applyFill="1" applyBorder="1" applyAlignment="1">
      <alignment horizontal="center" vertical="center" wrapText="1"/>
    </xf>
    <xf numFmtId="0" fontId="12" fillId="0" borderId="27" xfId="5" applyFont="1" applyFill="1" applyBorder="1" applyAlignment="1">
      <alignment horizontal="center" vertical="center" wrapText="1"/>
    </xf>
    <xf numFmtId="0" fontId="12" fillId="0" borderId="25" xfId="5" applyFont="1" applyFill="1" applyBorder="1" applyAlignment="1">
      <alignment horizontal="center" vertical="center" wrapText="1"/>
    </xf>
    <xf numFmtId="0" fontId="12" fillId="0" borderId="26" xfId="5" applyFont="1" applyFill="1" applyBorder="1" applyAlignment="1">
      <alignment horizontal="center" vertical="center" wrapText="1"/>
    </xf>
    <xf numFmtId="0" fontId="12" fillId="0" borderId="30" xfId="0" applyFont="1" applyFill="1" applyBorder="1">
      <alignment vertical="center"/>
    </xf>
    <xf numFmtId="0" fontId="12" fillId="2" borderId="25" xfId="0" applyFont="1" applyFill="1" applyBorder="1">
      <alignment vertical="center"/>
    </xf>
    <xf numFmtId="0" fontId="12" fillId="0" borderId="25" xfId="5" applyFont="1" applyFill="1" applyBorder="1">
      <alignment vertical="center"/>
    </xf>
    <xf numFmtId="0" fontId="12" fillId="0" borderId="27" xfId="5" applyFont="1" applyFill="1" applyBorder="1">
      <alignment vertical="center"/>
    </xf>
    <xf numFmtId="0" fontId="12" fillId="0" borderId="29" xfId="0" applyFont="1" applyFill="1" applyBorder="1">
      <alignment vertical="center"/>
    </xf>
    <xf numFmtId="0" fontId="15" fillId="0" borderId="1" xfId="5" applyFont="1" applyFill="1" applyBorder="1" applyAlignment="1">
      <alignment horizontal="center" vertical="center"/>
    </xf>
    <xf numFmtId="0" fontId="15" fillId="0" borderId="2" xfId="5" applyFont="1" applyFill="1" applyBorder="1" applyAlignment="1">
      <alignment horizontal="center" vertical="center"/>
    </xf>
    <xf numFmtId="0" fontId="15" fillId="0" borderId="3" xfId="5" applyFont="1" applyFill="1" applyBorder="1" applyAlignment="1">
      <alignment horizontal="center" vertical="center"/>
    </xf>
    <xf numFmtId="0" fontId="15" fillId="0" borderId="21" xfId="5" applyFont="1" applyFill="1" applyBorder="1" applyAlignment="1">
      <alignment horizontal="center" vertical="center"/>
    </xf>
    <xf numFmtId="0" fontId="15" fillId="0" borderId="22" xfId="5" applyFont="1" applyFill="1" applyBorder="1" applyAlignment="1">
      <alignment horizontal="center" vertical="center"/>
    </xf>
    <xf numFmtId="0" fontId="15" fillId="0" borderId="23" xfId="5" applyFont="1" applyFill="1" applyBorder="1" applyAlignment="1">
      <alignment horizontal="center" vertical="center"/>
    </xf>
    <xf numFmtId="0" fontId="15" fillId="0" borderId="21" xfId="5" applyFont="1" applyFill="1" applyBorder="1" applyAlignment="1">
      <alignment horizontal="center" vertical="center" wrapText="1"/>
    </xf>
    <xf numFmtId="0" fontId="15" fillId="0" borderId="22" xfId="5" applyFont="1" applyFill="1" applyBorder="1" applyAlignment="1">
      <alignment horizontal="center" vertical="center" wrapText="1"/>
    </xf>
    <xf numFmtId="0" fontId="15" fillId="0" borderId="23" xfId="5" applyFont="1" applyFill="1" applyBorder="1" applyAlignment="1">
      <alignment horizontal="center" vertical="center" wrapText="1"/>
    </xf>
    <xf numFmtId="0" fontId="12" fillId="2" borderId="32" xfId="0" applyFont="1" applyFill="1" applyBorder="1">
      <alignment vertical="center"/>
    </xf>
    <xf numFmtId="0" fontId="12" fillId="0" borderId="32" xfId="5" applyFont="1" applyFill="1" applyBorder="1">
      <alignment vertical="center"/>
    </xf>
    <xf numFmtId="0" fontId="12" fillId="0" borderId="31" xfId="5" applyFont="1" applyFill="1" applyBorder="1">
      <alignment vertical="center"/>
    </xf>
    <xf numFmtId="0" fontId="10" fillId="0" borderId="30" xfId="0" applyFont="1" applyFill="1" applyBorder="1">
      <alignment vertical="center"/>
    </xf>
    <xf numFmtId="0" fontId="10" fillId="2" borderId="25" xfId="0" applyFont="1" applyFill="1" applyBorder="1">
      <alignment vertical="center"/>
    </xf>
    <xf numFmtId="0" fontId="10" fillId="0" borderId="25" xfId="0" applyFont="1" applyFill="1" applyBorder="1">
      <alignment vertical="center"/>
    </xf>
    <xf numFmtId="0" fontId="10" fillId="0" borderId="27" xfId="0" applyFont="1" applyFill="1" applyBorder="1">
      <alignment vertical="center"/>
    </xf>
    <xf numFmtId="0" fontId="10" fillId="0" borderId="29" xfId="0" applyFont="1" applyFill="1" applyBorder="1">
      <alignment vertical="center"/>
    </xf>
    <xf numFmtId="0" fontId="10" fillId="0" borderId="34" xfId="5" applyFont="1" applyFill="1" applyBorder="1" applyAlignment="1">
      <alignment horizontal="left" vertical="center" indent="1"/>
    </xf>
    <xf numFmtId="0" fontId="14" fillId="0" borderId="60" xfId="5" applyFont="1" applyFill="1" applyBorder="1" applyAlignment="1">
      <alignment horizontal="left" vertical="center" indent="1"/>
    </xf>
    <xf numFmtId="0" fontId="10" fillId="2" borderId="34" xfId="5" applyFont="1" applyFill="1" applyBorder="1" applyAlignment="1">
      <alignment horizontal="left" vertical="center" indent="1"/>
    </xf>
    <xf numFmtId="0" fontId="14" fillId="2" borderId="60" xfId="5" applyFont="1" applyFill="1" applyBorder="1" applyAlignment="1">
      <alignment horizontal="left" vertical="center" indent="1"/>
    </xf>
    <xf numFmtId="0" fontId="10" fillId="0" borderId="38" xfId="5" applyFont="1" applyFill="1" applyBorder="1" applyAlignment="1">
      <alignment horizontal="left" vertical="center" indent="1"/>
    </xf>
    <xf numFmtId="0" fontId="14" fillId="0" borderId="90" xfId="5" applyFont="1" applyFill="1" applyBorder="1" applyAlignment="1">
      <alignment horizontal="left" vertical="center" indent="1"/>
    </xf>
    <xf numFmtId="0" fontId="10" fillId="0" borderId="35" xfId="5" applyFont="1" applyFill="1" applyBorder="1" applyAlignment="1">
      <alignment horizontal="left" vertical="center" indent="1"/>
    </xf>
    <xf numFmtId="0" fontId="14" fillId="0" borderId="93" xfId="5" applyFont="1" applyFill="1" applyBorder="1" applyAlignment="1">
      <alignment horizontal="left" vertical="center" indent="1"/>
    </xf>
    <xf numFmtId="0" fontId="10" fillId="0" borderId="36" xfId="5" applyFont="1" applyFill="1" applyBorder="1" applyAlignment="1">
      <alignment horizontal="left" vertical="center" indent="1"/>
    </xf>
    <xf numFmtId="0" fontId="14" fillId="0" borderId="88" xfId="5" applyFont="1" applyFill="1" applyBorder="1" applyAlignment="1">
      <alignment horizontal="left" vertical="center" indent="1"/>
    </xf>
    <xf numFmtId="0" fontId="10" fillId="0" borderId="37" xfId="5" applyFont="1" applyFill="1" applyBorder="1" applyAlignment="1">
      <alignment horizontal="left" vertical="center" indent="1"/>
    </xf>
    <xf numFmtId="0" fontId="14" fillId="0" borderId="89" xfId="5" applyFont="1" applyFill="1" applyBorder="1" applyAlignment="1">
      <alignment horizontal="left" vertical="center" indent="1"/>
    </xf>
    <xf numFmtId="0" fontId="10" fillId="0" borderId="39" xfId="5" applyFont="1" applyFill="1" applyBorder="1" applyAlignment="1">
      <alignment horizontal="left" vertical="center" indent="1"/>
    </xf>
    <xf numFmtId="0" fontId="14" fillId="0" borderId="91" xfId="5" applyFont="1" applyFill="1" applyBorder="1" applyAlignment="1">
      <alignment horizontal="left" vertical="center" indent="1"/>
    </xf>
    <xf numFmtId="0" fontId="3" fillId="0" borderId="0" xfId="5" applyFont="1" applyFill="1" applyAlignment="1">
      <alignment horizontal="right" vertical="center"/>
    </xf>
    <xf numFmtId="0" fontId="12" fillId="0" borderId="39" xfId="5" applyFont="1" applyFill="1" applyBorder="1" applyAlignment="1">
      <alignment horizontal="left" vertical="center" wrapText="1"/>
    </xf>
    <xf numFmtId="0" fontId="12" fillId="0" borderId="91" xfId="5" applyFont="1" applyFill="1" applyBorder="1" applyAlignment="1">
      <alignment horizontal="left" vertical="center" wrapText="1"/>
    </xf>
    <xf numFmtId="0" fontId="12" fillId="0" borderId="34" xfId="5" applyFont="1" applyFill="1" applyBorder="1" applyAlignment="1">
      <alignment horizontal="left" vertical="center" wrapText="1"/>
    </xf>
    <xf numFmtId="0" fontId="12" fillId="0" borderId="60" xfId="5" applyFont="1" applyFill="1" applyBorder="1" applyAlignment="1">
      <alignment horizontal="left" vertical="center" wrapText="1"/>
    </xf>
    <xf numFmtId="0" fontId="12" fillId="0" borderId="35" xfId="5" applyFont="1" applyFill="1" applyBorder="1" applyAlignment="1">
      <alignment horizontal="left" vertical="center" wrapText="1"/>
    </xf>
    <xf numFmtId="0" fontId="12" fillId="0" borderId="93" xfId="5" applyFont="1" applyFill="1" applyBorder="1" applyAlignment="1">
      <alignment horizontal="left" vertical="center" wrapText="1"/>
    </xf>
    <xf numFmtId="0" fontId="17" fillId="0" borderId="15" xfId="5" applyFont="1" applyFill="1" applyBorder="1" applyAlignment="1">
      <alignment horizontal="center" vertical="center"/>
    </xf>
    <xf numFmtId="0" fontId="12" fillId="0" borderId="4" xfId="5" applyFont="1" applyFill="1" applyBorder="1" applyAlignment="1">
      <alignment horizontal="center" vertical="center"/>
    </xf>
    <xf numFmtId="0" fontId="12" fillId="0" borderId="5" xfId="5" applyFont="1" applyFill="1" applyBorder="1" applyAlignment="1">
      <alignment horizontal="center" vertical="center"/>
    </xf>
    <xf numFmtId="0" fontId="12" fillId="0" borderId="6" xfId="5" applyFont="1" applyFill="1" applyBorder="1" applyAlignment="1">
      <alignment horizontal="center" vertical="center"/>
    </xf>
    <xf numFmtId="0" fontId="12" fillId="0" borderId="16" xfId="5" applyFont="1" applyFill="1" applyBorder="1" applyAlignment="1">
      <alignment horizontal="center" vertical="center"/>
    </xf>
    <xf numFmtId="0" fontId="12" fillId="0" borderId="8" xfId="5" applyFont="1" applyFill="1" applyBorder="1" applyAlignment="1">
      <alignment horizontal="center" vertical="center"/>
    </xf>
    <xf numFmtId="0" fontId="12" fillId="0" borderId="17" xfId="5" applyFont="1" applyFill="1" applyBorder="1" applyAlignment="1">
      <alignment horizontal="center" vertical="center"/>
    </xf>
    <xf numFmtId="0" fontId="12" fillId="0" borderId="9" xfId="5" applyFont="1" applyFill="1" applyBorder="1" applyAlignment="1">
      <alignment horizontal="center" vertical="center"/>
    </xf>
    <xf numFmtId="0" fontId="12" fillId="0" borderId="18" xfId="5" applyFont="1" applyFill="1" applyBorder="1" applyAlignment="1">
      <alignment horizontal="center" vertical="center"/>
    </xf>
    <xf numFmtId="0" fontId="12" fillId="0" borderId="81" xfId="5" applyFont="1" applyFill="1" applyBorder="1" applyAlignment="1">
      <alignment horizontal="center" vertical="center" wrapText="1"/>
    </xf>
    <xf numFmtId="0" fontId="12" fillId="0" borderId="82" xfId="5" applyFont="1" applyFill="1" applyBorder="1" applyAlignment="1">
      <alignment horizontal="center" vertical="center" wrapText="1"/>
    </xf>
    <xf numFmtId="0" fontId="16" fillId="0" borderId="0" xfId="5" applyFont="1" applyFill="1" applyAlignment="1">
      <alignment horizontal="right" vertical="center"/>
    </xf>
    <xf numFmtId="0" fontId="10" fillId="0" borderId="32" xfId="0" applyFont="1" applyFill="1" applyBorder="1">
      <alignment vertical="center"/>
    </xf>
    <xf numFmtId="0" fontId="10" fillId="2" borderId="32" xfId="0" applyFont="1" applyFill="1" applyBorder="1">
      <alignment vertical="center"/>
    </xf>
    <xf numFmtId="0" fontId="10" fillId="0" borderId="31" xfId="0" applyFont="1" applyFill="1" applyBorder="1">
      <alignment vertical="center"/>
    </xf>
    <xf numFmtId="0" fontId="10" fillId="0" borderId="57" xfId="0" applyFont="1" applyFill="1" applyBorder="1">
      <alignment vertical="center"/>
    </xf>
    <xf numFmtId="0" fontId="17" fillId="0" borderId="0" xfId="5" applyFont="1" applyFill="1" applyAlignment="1">
      <alignment horizontal="right" vertical="center"/>
    </xf>
    <xf numFmtId="0" fontId="10" fillId="0" borderId="39" xfId="0" applyFont="1" applyFill="1" applyBorder="1">
      <alignment vertical="center"/>
    </xf>
    <xf numFmtId="0" fontId="10" fillId="0" borderId="91" xfId="0" applyFont="1" applyFill="1" applyBorder="1">
      <alignment vertical="center"/>
    </xf>
    <xf numFmtId="0" fontId="10" fillId="0" borderId="36" xfId="0" applyFont="1" applyFill="1" applyBorder="1">
      <alignment vertical="center"/>
    </xf>
    <xf numFmtId="0" fontId="10" fillId="0" borderId="88" xfId="0" applyFont="1" applyFill="1" applyBorder="1">
      <alignment vertical="center"/>
    </xf>
    <xf numFmtId="38" fontId="3" fillId="0" borderId="9" xfId="10" applyFont="1" applyFill="1" applyBorder="1" applyAlignment="1">
      <alignment horizontal="center" vertical="center" wrapText="1"/>
    </xf>
    <xf numFmtId="0" fontId="10" fillId="0" borderId="86" xfId="5" applyFont="1" applyFill="1" applyBorder="1" applyAlignment="1">
      <alignment horizontal="center" vertical="center" wrapText="1"/>
    </xf>
    <xf numFmtId="0" fontId="10" fillId="0" borderId="85" xfId="5" applyFont="1" applyFill="1" applyBorder="1" applyAlignment="1">
      <alignment horizontal="center" vertical="center" wrapText="1"/>
    </xf>
    <xf numFmtId="0" fontId="10" fillId="0" borderId="53" xfId="5" applyFont="1" applyFill="1" applyBorder="1" applyAlignment="1">
      <alignment horizontal="center" vertical="center" wrapText="1"/>
    </xf>
    <xf numFmtId="0" fontId="10" fillId="0" borderId="54" xfId="5" applyFont="1" applyFill="1" applyBorder="1" applyAlignment="1">
      <alignment horizontal="center" vertical="center" wrapText="1"/>
    </xf>
    <xf numFmtId="0" fontId="3" fillId="0" borderId="13" xfId="5" applyFont="1" applyFill="1" applyBorder="1" applyAlignment="1">
      <alignment horizontal="center" vertical="center" wrapText="1"/>
    </xf>
    <xf numFmtId="38" fontId="3" fillId="0" borderId="0" xfId="10" applyFont="1" applyFill="1" applyBorder="1" applyAlignment="1">
      <alignment horizontal="center" vertical="center" wrapText="1"/>
    </xf>
    <xf numFmtId="0" fontId="10" fillId="0" borderId="87" xfId="5" applyFont="1" applyFill="1" applyBorder="1" applyAlignment="1">
      <alignment horizontal="center" vertical="center" wrapText="1"/>
    </xf>
    <xf numFmtId="0" fontId="23" fillId="0" borderId="0" xfId="0" applyFont="1" applyFill="1" applyAlignment="1">
      <alignment horizontal="center" vertical="center"/>
    </xf>
    <xf numFmtId="0" fontId="23" fillId="0" borderId="0" xfId="0" applyFont="1" applyFill="1" applyAlignment="1">
      <alignment vertical="center"/>
    </xf>
    <xf numFmtId="0" fontId="25" fillId="0" borderId="0" xfId="0" applyFont="1" applyFill="1" applyAlignment="1">
      <alignment vertical="center"/>
    </xf>
    <xf numFmtId="0" fontId="23" fillId="0" borderId="0" xfId="0" applyFont="1" applyFill="1" applyAlignment="1">
      <alignment horizontal="center" vertical="center"/>
    </xf>
    <xf numFmtId="0" fontId="26" fillId="0" borderId="0" xfId="0" applyFont="1" applyFill="1" applyAlignment="1">
      <alignment vertical="center"/>
    </xf>
    <xf numFmtId="0" fontId="27" fillId="0" borderId="0" xfId="0" applyFont="1" applyFill="1" applyAlignment="1">
      <alignment horizontal="right" vertical="center"/>
    </xf>
    <xf numFmtId="0" fontId="27" fillId="0" borderId="0" xfId="0" applyFont="1" applyFill="1" applyAlignment="1">
      <alignment vertical="center"/>
    </xf>
    <xf numFmtId="0" fontId="25" fillId="0" borderId="58" xfId="0" applyFont="1" applyFill="1" applyBorder="1" applyAlignment="1">
      <alignment horizontal="center" vertical="center"/>
    </xf>
    <xf numFmtId="0" fontId="25" fillId="0" borderId="94" xfId="0" applyFont="1" applyFill="1" applyBorder="1" applyAlignment="1">
      <alignment horizontal="center" vertical="center"/>
    </xf>
    <xf numFmtId="0" fontId="25" fillId="0" borderId="95" xfId="0" applyFont="1" applyFill="1" applyBorder="1" applyAlignment="1">
      <alignment horizontal="center" vertical="center"/>
    </xf>
    <xf numFmtId="0" fontId="25" fillId="0" borderId="96" xfId="0" applyFont="1" applyFill="1" applyBorder="1" applyAlignment="1">
      <alignment horizontal="center" vertical="center"/>
    </xf>
    <xf numFmtId="0" fontId="28" fillId="0" borderId="0" xfId="0" applyFont="1" applyFill="1" applyBorder="1" applyAlignment="1">
      <alignment vertical="center"/>
    </xf>
    <xf numFmtId="0" fontId="25" fillId="0" borderId="56" xfId="0" applyFont="1" applyFill="1" applyBorder="1" applyAlignment="1">
      <alignment horizontal="center" vertical="center"/>
    </xf>
    <xf numFmtId="0" fontId="25" fillId="0" borderId="58" xfId="0" applyFont="1" applyFill="1" applyBorder="1" applyAlignment="1">
      <alignment horizontal="center" vertical="center" shrinkToFit="1"/>
    </xf>
    <xf numFmtId="0" fontId="25" fillId="0" borderId="58" xfId="0" applyFont="1" applyFill="1" applyBorder="1" applyAlignment="1">
      <alignment horizontal="center" vertical="center" wrapText="1" shrinkToFit="1"/>
    </xf>
    <xf numFmtId="0" fontId="25" fillId="0" borderId="8" xfId="0" applyFont="1" applyFill="1" applyBorder="1" applyAlignment="1">
      <alignment horizontal="center" vertical="center" shrinkToFit="1"/>
    </xf>
    <xf numFmtId="0" fontId="25" fillId="0" borderId="22" xfId="0" applyFont="1" applyFill="1" applyBorder="1" applyAlignment="1">
      <alignment horizontal="center" vertical="center"/>
    </xf>
    <xf numFmtId="0" fontId="25" fillId="0" borderId="22" xfId="0" applyFont="1" applyFill="1" applyBorder="1" applyAlignment="1">
      <alignment horizontal="left" vertical="center"/>
    </xf>
    <xf numFmtId="41" fontId="25" fillId="0" borderId="22" xfId="0" applyNumberFormat="1" applyFont="1" applyFill="1" applyBorder="1" applyAlignment="1">
      <alignment vertical="center"/>
    </xf>
    <xf numFmtId="41" fontId="25" fillId="0" borderId="97" xfId="0" applyNumberFormat="1" applyFont="1" applyFill="1" applyBorder="1" applyAlignment="1">
      <alignment vertical="center"/>
    </xf>
    <xf numFmtId="0" fontId="25" fillId="0" borderId="22" xfId="0" applyFont="1" applyFill="1" applyBorder="1" applyAlignment="1">
      <alignment horizontal="center" vertical="center" shrinkToFit="1"/>
    </xf>
    <xf numFmtId="0" fontId="28" fillId="0" borderId="8" xfId="0" applyFont="1" applyFill="1" applyBorder="1" applyAlignment="1">
      <alignment vertical="center"/>
    </xf>
    <xf numFmtId="0" fontId="25" fillId="0" borderId="0" xfId="0" applyFont="1" applyFill="1" applyAlignment="1">
      <alignment horizontal="right" vertical="center"/>
    </xf>
    <xf numFmtId="41" fontId="25" fillId="0" borderId="59" xfId="0" applyNumberFormat="1" applyFont="1" applyFill="1" applyBorder="1" applyAlignment="1">
      <alignment vertical="center"/>
    </xf>
    <xf numFmtId="0" fontId="28" fillId="0" borderId="0" xfId="0" applyFont="1" applyFill="1" applyAlignment="1"/>
    <xf numFmtId="0" fontId="18" fillId="0" borderId="0" xfId="0" applyFont="1" applyFill="1" applyAlignment="1"/>
    <xf numFmtId="0" fontId="29" fillId="0" borderId="0" xfId="0" applyFont="1" applyFill="1" applyAlignment="1"/>
    <xf numFmtId="0" fontId="29" fillId="0" borderId="0" xfId="0" applyFont="1" applyFill="1" applyBorder="1" applyAlignment="1">
      <alignment horizontal="center"/>
    </xf>
    <xf numFmtId="0" fontId="30" fillId="0" borderId="0" xfId="0" applyFont="1" applyFill="1" applyAlignment="1">
      <alignment horizontal="center"/>
    </xf>
    <xf numFmtId="0" fontId="31" fillId="0" borderId="0" xfId="0" applyFont="1" applyFill="1" applyAlignment="1"/>
    <xf numFmtId="0" fontId="30" fillId="0" borderId="0" xfId="0" applyFont="1" applyFill="1" applyAlignment="1"/>
    <xf numFmtId="0" fontId="18" fillId="0" borderId="0" xfId="0" applyFont="1" applyFill="1" applyAlignment="1">
      <alignment horizontal="right"/>
    </xf>
    <xf numFmtId="0" fontId="18" fillId="0" borderId="98" xfId="0" applyFont="1" applyFill="1" applyBorder="1" applyAlignment="1">
      <alignment horizontal="left" wrapText="1"/>
    </xf>
    <xf numFmtId="0" fontId="18" fillId="0" borderId="81" xfId="0" applyFont="1" applyFill="1" applyBorder="1" applyAlignment="1">
      <alignment horizontal="left" wrapText="1"/>
    </xf>
    <xf numFmtId="0" fontId="18" fillId="0" borderId="81" xfId="0" applyFont="1" applyFill="1" applyBorder="1" applyAlignment="1">
      <alignment horizontal="center"/>
    </xf>
    <xf numFmtId="0" fontId="18" fillId="0" borderId="99" xfId="0" applyFont="1" applyFill="1" applyBorder="1" applyAlignment="1">
      <alignment horizontal="center"/>
    </xf>
    <xf numFmtId="0" fontId="18" fillId="0" borderId="100" xfId="0" applyFont="1" applyFill="1" applyBorder="1" applyAlignment="1">
      <alignment horizontal="left"/>
    </xf>
    <xf numFmtId="0" fontId="18" fillId="0" borderId="59" xfId="0" applyFont="1" applyFill="1" applyBorder="1" applyAlignment="1">
      <alignment horizontal="center"/>
    </xf>
    <xf numFmtId="0" fontId="18" fillId="0" borderId="59" xfId="0" applyFont="1" applyFill="1" applyBorder="1" applyAlignment="1">
      <alignment horizontal="center"/>
    </xf>
    <xf numFmtId="0" fontId="18" fillId="0" borderId="101" xfId="0" applyFont="1" applyFill="1" applyBorder="1" applyAlignment="1">
      <alignment horizontal="center"/>
    </xf>
    <xf numFmtId="0" fontId="18" fillId="0" borderId="86" xfId="0" applyFont="1" applyFill="1" applyBorder="1" applyAlignment="1">
      <alignment horizontal="center"/>
    </xf>
    <xf numFmtId="0" fontId="30" fillId="0" borderId="58" xfId="0" applyFont="1" applyFill="1" applyBorder="1" applyAlignment="1">
      <alignment horizontal="center"/>
    </xf>
    <xf numFmtId="180" fontId="30" fillId="0" borderId="22" xfId="0" applyNumberFormat="1" applyFont="1" applyFill="1" applyBorder="1" applyAlignment="1"/>
    <xf numFmtId="180" fontId="30" fillId="0" borderId="83" xfId="0" applyNumberFormat="1" applyFont="1" applyFill="1" applyBorder="1" applyAlignment="1"/>
    <xf numFmtId="0" fontId="18" fillId="0" borderId="3" xfId="0" applyFont="1" applyFill="1" applyBorder="1" applyAlignment="1">
      <alignment horizontal="center"/>
    </xf>
    <xf numFmtId="0" fontId="30" fillId="0" borderId="23" xfId="0" applyFont="1" applyFill="1" applyBorder="1" applyAlignment="1">
      <alignment horizontal="center"/>
    </xf>
    <xf numFmtId="180" fontId="30" fillId="0" borderId="23" xfId="0" applyNumberFormat="1" applyFont="1" applyFill="1" applyBorder="1" applyAlignment="1"/>
    <xf numFmtId="180" fontId="30" fillId="0" borderId="51" xfId="0" applyNumberFormat="1" applyFont="1" applyFill="1" applyBorder="1" applyAlignment="1"/>
    <xf numFmtId="0" fontId="18" fillId="0" borderId="0" xfId="0" applyFont="1" applyFill="1" applyBorder="1" applyAlignment="1"/>
    <xf numFmtId="0" fontId="27" fillId="0" borderId="22" xfId="0" applyFont="1" applyFill="1" applyBorder="1" applyAlignment="1">
      <alignment horizontal="center" vertical="center"/>
    </xf>
    <xf numFmtId="0" fontId="32" fillId="0" borderId="22" xfId="0" applyFont="1" applyFill="1" applyBorder="1" applyAlignment="1">
      <alignment horizontal="center" vertical="center"/>
    </xf>
    <xf numFmtId="0" fontId="27" fillId="0" borderId="94" xfId="0" applyFont="1" applyFill="1" applyBorder="1" applyAlignment="1">
      <alignment horizontal="center" vertical="center"/>
    </xf>
    <xf numFmtId="0" fontId="32" fillId="0" borderId="96" xfId="0" applyFont="1" applyFill="1" applyBorder="1" applyAlignment="1">
      <alignment horizontal="center" vertical="center"/>
    </xf>
    <xf numFmtId="0" fontId="27" fillId="0" borderId="22" xfId="0" applyFont="1" applyFill="1" applyBorder="1" applyAlignment="1">
      <alignment horizontal="center" vertical="center"/>
    </xf>
    <xf numFmtId="0" fontId="27" fillId="0" borderId="11" xfId="0" applyFont="1" applyFill="1" applyBorder="1" applyAlignment="1">
      <alignment horizontal="center" vertical="center"/>
    </xf>
    <xf numFmtId="0" fontId="32" fillId="0" borderId="20" xfId="0" applyFont="1" applyFill="1" applyBorder="1" applyAlignment="1">
      <alignment horizontal="center" vertical="center"/>
    </xf>
    <xf numFmtId="0" fontId="32" fillId="0" borderId="58" xfId="0" applyFont="1" applyFill="1" applyBorder="1" applyAlignment="1">
      <alignment horizontal="center" vertical="center"/>
    </xf>
    <xf numFmtId="0" fontId="27" fillId="0" borderId="58" xfId="0" applyFont="1" applyFill="1" applyBorder="1" applyAlignment="1">
      <alignment horizontal="center" vertical="center"/>
    </xf>
    <xf numFmtId="0" fontId="27" fillId="0" borderId="8" xfId="0" applyFont="1" applyFill="1" applyBorder="1" applyAlignment="1">
      <alignment vertical="center"/>
    </xf>
    <xf numFmtId="0" fontId="32" fillId="0" borderId="17" xfId="0" applyFont="1" applyFill="1" applyBorder="1" applyAlignment="1">
      <alignment vertical="center"/>
    </xf>
    <xf numFmtId="0" fontId="27" fillId="0" borderId="8" xfId="0" applyFont="1" applyFill="1" applyBorder="1" applyAlignment="1">
      <alignment horizontal="center" vertical="center"/>
    </xf>
    <xf numFmtId="0" fontId="27" fillId="0" borderId="59" xfId="0" applyFont="1" applyFill="1" applyBorder="1" applyAlignment="1">
      <alignment horizontal="center" vertical="center"/>
    </xf>
    <xf numFmtId="38" fontId="27" fillId="0" borderId="59" xfId="0" applyNumberFormat="1" applyFont="1" applyFill="1" applyBorder="1" applyAlignment="1">
      <alignment vertical="center"/>
    </xf>
    <xf numFmtId="0" fontId="32" fillId="0" borderId="17" xfId="0" applyFont="1" applyFill="1" applyBorder="1" applyAlignment="1">
      <alignment horizontal="center" vertical="center"/>
    </xf>
    <xf numFmtId="38" fontId="27" fillId="0" borderId="58" xfId="0" applyNumberFormat="1" applyFont="1" applyFill="1" applyBorder="1" applyAlignment="1">
      <alignment vertical="center"/>
    </xf>
    <xf numFmtId="0" fontId="27" fillId="0" borderId="59" xfId="0" applyFont="1" applyFill="1" applyBorder="1" applyAlignment="1">
      <alignment vertical="center"/>
    </xf>
    <xf numFmtId="0" fontId="32" fillId="0" borderId="59" xfId="0" applyFont="1" applyFill="1" applyBorder="1" applyAlignment="1">
      <alignment vertical="center"/>
    </xf>
    <xf numFmtId="0" fontId="27" fillId="0" borderId="10" xfId="0" applyFont="1" applyFill="1" applyBorder="1" applyAlignment="1">
      <alignment vertical="center"/>
    </xf>
    <xf numFmtId="0" fontId="27" fillId="0" borderId="11" xfId="0" applyFont="1" applyFill="1" applyBorder="1" applyAlignment="1">
      <alignment vertical="center"/>
    </xf>
    <xf numFmtId="0" fontId="32" fillId="0" borderId="20" xfId="0" applyFont="1" applyFill="1" applyBorder="1" applyAlignment="1">
      <alignment vertical="center"/>
    </xf>
    <xf numFmtId="0" fontId="27" fillId="0" borderId="11" xfId="0" applyFont="1" applyFill="1" applyBorder="1" applyAlignment="1">
      <alignment vertical="center"/>
    </xf>
    <xf numFmtId="0" fontId="27" fillId="0" borderId="20" xfId="0" applyFont="1" applyFill="1" applyBorder="1" applyAlignment="1">
      <alignment vertical="center"/>
    </xf>
    <xf numFmtId="0" fontId="27" fillId="0" borderId="19" xfId="0" applyFont="1" applyFill="1" applyBorder="1" applyAlignment="1">
      <alignment vertical="center"/>
    </xf>
    <xf numFmtId="0" fontId="27" fillId="0" borderId="15" xfId="0" applyFont="1" applyFill="1" applyBorder="1" applyAlignment="1">
      <alignment vertical="center"/>
    </xf>
    <xf numFmtId="0" fontId="25" fillId="0" borderId="22" xfId="0" applyFont="1" applyFill="1" applyBorder="1" applyAlignment="1">
      <alignment horizontal="center" vertical="center" shrinkToFit="1"/>
    </xf>
    <xf numFmtId="0" fontId="25" fillId="0" borderId="59" xfId="0" applyFont="1" applyFill="1" applyBorder="1" applyAlignment="1">
      <alignment horizontal="center" vertical="center"/>
    </xf>
    <xf numFmtId="0" fontId="25" fillId="0" borderId="0" xfId="0" applyFont="1" applyFill="1" applyAlignment="1">
      <alignment horizontal="left" vertical="center"/>
    </xf>
    <xf numFmtId="0" fontId="33" fillId="0" borderId="0" xfId="0" applyFont="1" applyAlignment="1">
      <alignment horizontal="center" vertical="center"/>
    </xf>
    <xf numFmtId="0" fontId="33" fillId="0" borderId="0" xfId="0" applyFont="1">
      <alignment vertical="center"/>
    </xf>
    <xf numFmtId="0" fontId="33" fillId="0" borderId="22" xfId="0" applyFont="1" applyBorder="1" applyAlignment="1">
      <alignment horizontal="center" vertical="center"/>
    </xf>
    <xf numFmtId="181" fontId="33" fillId="0" borderId="22" xfId="0" applyNumberFormat="1" applyFont="1" applyBorder="1" applyAlignment="1">
      <alignment horizontal="center" vertical="center"/>
    </xf>
    <xf numFmtId="0" fontId="33" fillId="0" borderId="0" xfId="0" applyFont="1" applyFill="1" applyBorder="1" applyAlignment="1">
      <alignment horizontal="left" vertical="center"/>
    </xf>
    <xf numFmtId="0" fontId="34" fillId="0" borderId="0" xfId="0" applyFont="1" applyAlignment="1">
      <alignment vertical="center"/>
    </xf>
    <xf numFmtId="0" fontId="35" fillId="0" borderId="0" xfId="0" applyFont="1" applyAlignment="1"/>
    <xf numFmtId="0" fontId="35" fillId="0" borderId="0" xfId="0" applyFont="1" applyAlignment="1">
      <alignment vertical="center"/>
    </xf>
    <xf numFmtId="0" fontId="18" fillId="0" borderId="0" xfId="0" applyFont="1" applyAlignment="1">
      <alignment vertical="center"/>
    </xf>
    <xf numFmtId="0" fontId="35" fillId="0" borderId="58" xfId="0" applyFont="1" applyBorder="1" applyAlignment="1">
      <alignment horizontal="center" vertical="center"/>
    </xf>
    <xf numFmtId="0" fontId="35" fillId="0" borderId="11" xfId="0" applyFont="1" applyBorder="1" applyAlignment="1">
      <alignment horizontal="centerContinuous" vertical="center"/>
    </xf>
    <xf numFmtId="0" fontId="35" fillId="0" borderId="20" xfId="0" applyFont="1" applyBorder="1" applyAlignment="1">
      <alignment horizontal="centerContinuous" vertical="center"/>
    </xf>
    <xf numFmtId="0" fontId="35" fillId="0" borderId="95" xfId="0" applyFont="1" applyBorder="1" applyAlignment="1">
      <alignment horizontal="centerContinuous" vertical="center"/>
    </xf>
    <xf numFmtId="0" fontId="35" fillId="0" borderId="96" xfId="0" applyFont="1" applyBorder="1" applyAlignment="1">
      <alignment horizontal="centerContinuous" vertical="center"/>
    </xf>
    <xf numFmtId="0" fontId="35" fillId="0" borderId="58" xfId="0" applyFont="1" applyBorder="1" applyAlignment="1">
      <alignment horizontal="center" vertical="center"/>
    </xf>
    <xf numFmtId="0" fontId="35" fillId="0" borderId="11" xfId="0" applyFont="1" applyBorder="1" applyAlignment="1">
      <alignment horizontal="center" vertical="center"/>
    </xf>
    <xf numFmtId="0" fontId="35" fillId="0" borderId="15" xfId="0" applyFont="1" applyBorder="1" applyAlignment="1">
      <alignment horizontal="center" vertical="center"/>
    </xf>
    <xf numFmtId="0" fontId="35" fillId="0" borderId="20" xfId="0" applyFont="1" applyBorder="1" applyAlignment="1">
      <alignment horizontal="center" vertical="center"/>
    </xf>
    <xf numFmtId="0" fontId="35" fillId="0" borderId="56" xfId="0" applyFont="1" applyBorder="1" applyAlignment="1">
      <alignment horizontal="center" vertical="center"/>
    </xf>
    <xf numFmtId="0" fontId="35" fillId="0" borderId="8" xfId="0" applyFont="1" applyBorder="1" applyAlignment="1">
      <alignment horizontal="centerContinuous" vertical="center"/>
    </xf>
    <xf numFmtId="0" fontId="35" fillId="0" borderId="17" xfId="0" applyFont="1" applyBorder="1" applyAlignment="1">
      <alignment horizontal="centerContinuous" vertical="center"/>
    </xf>
    <xf numFmtId="0" fontId="35" fillId="0" borderId="56" xfId="0" applyFont="1" applyBorder="1" applyAlignment="1">
      <alignment horizontal="center" vertical="center"/>
    </xf>
    <xf numFmtId="0" fontId="35" fillId="0" borderId="8" xfId="0" applyFont="1" applyBorder="1" applyAlignment="1">
      <alignment horizontal="center" vertical="center"/>
    </xf>
    <xf numFmtId="0" fontId="35" fillId="0" borderId="0" xfId="0" applyFont="1" applyBorder="1" applyAlignment="1">
      <alignment horizontal="center" vertical="center"/>
    </xf>
    <xf numFmtId="0" fontId="35" fillId="0" borderId="17" xfId="0" applyFont="1" applyBorder="1" applyAlignment="1">
      <alignment horizontal="center" vertical="center"/>
    </xf>
    <xf numFmtId="0" fontId="35" fillId="0" borderId="10" xfId="0" applyFont="1" applyBorder="1" applyAlignment="1">
      <alignment horizontal="right" vertical="center"/>
    </xf>
    <xf numFmtId="182" fontId="35" fillId="0" borderId="19" xfId="0" applyNumberFormat="1" applyFont="1" applyBorder="1" applyAlignment="1">
      <alignment horizontal="left" vertical="center"/>
    </xf>
    <xf numFmtId="0" fontId="35" fillId="0" borderId="59" xfId="0" applyFont="1" applyBorder="1" applyAlignment="1">
      <alignment horizontal="center" vertical="center"/>
    </xf>
    <xf numFmtId="0" fontId="35" fillId="0" borderId="96" xfId="0" applyFont="1" applyBorder="1" applyAlignment="1">
      <alignment horizontal="center" vertical="center"/>
    </xf>
    <xf numFmtId="0" fontId="35" fillId="0" borderId="22" xfId="0" applyFont="1" applyBorder="1" applyAlignment="1">
      <alignment horizontal="center" vertical="center"/>
    </xf>
    <xf numFmtId="0" fontId="35" fillId="0" borderId="59" xfId="0" applyFont="1" applyBorder="1" applyAlignment="1">
      <alignment horizontal="center" vertical="center"/>
    </xf>
    <xf numFmtId="0" fontId="35" fillId="0" borderId="10" xfId="0" applyFont="1" applyBorder="1" applyAlignment="1">
      <alignment horizontal="center" vertical="center"/>
    </xf>
    <xf numFmtId="0" fontId="35" fillId="0" borderId="14" xfId="0" applyFont="1" applyBorder="1" applyAlignment="1">
      <alignment horizontal="center" vertical="center"/>
    </xf>
    <xf numFmtId="0" fontId="35" fillId="0" borderId="19" xfId="0" applyFont="1" applyBorder="1" applyAlignment="1">
      <alignment horizontal="center" vertical="center"/>
    </xf>
    <xf numFmtId="183" fontId="35" fillId="0" borderId="22" xfId="0" applyNumberFormat="1" applyFont="1" applyBorder="1" applyAlignment="1">
      <alignment vertical="center"/>
    </xf>
    <xf numFmtId="184" fontId="35" fillId="0" borderId="22" xfId="0" applyNumberFormat="1" applyFont="1" applyBorder="1" applyAlignment="1">
      <alignment vertical="center"/>
    </xf>
    <xf numFmtId="0" fontId="35" fillId="0" borderId="11" xfId="0" applyFont="1" applyBorder="1" applyAlignment="1">
      <alignment vertical="center"/>
    </xf>
    <xf numFmtId="0" fontId="35" fillId="0" borderId="15" xfId="0" applyFont="1" applyBorder="1" applyAlignment="1">
      <alignment vertical="center"/>
    </xf>
    <xf numFmtId="0" fontId="35" fillId="0" borderId="20" xfId="0" applyFont="1" applyBorder="1" applyAlignment="1">
      <alignment vertical="center"/>
    </xf>
    <xf numFmtId="0" fontId="35" fillId="0" borderId="8" xfId="0" applyFont="1" applyBorder="1" applyAlignment="1">
      <alignment vertical="center"/>
    </xf>
    <xf numFmtId="0" fontId="35" fillId="0" borderId="0" xfId="0" applyFont="1" applyBorder="1" applyAlignment="1">
      <alignment horizontal="center" vertical="center"/>
    </xf>
    <xf numFmtId="0" fontId="35" fillId="0" borderId="17" xfId="0" applyFont="1" applyBorder="1" applyAlignment="1">
      <alignment horizontal="center" vertical="center"/>
    </xf>
    <xf numFmtId="185" fontId="35" fillId="0" borderId="0" xfId="0" applyNumberFormat="1" applyFont="1" applyBorder="1" applyAlignment="1">
      <alignment vertical="center"/>
    </xf>
    <xf numFmtId="186" fontId="35" fillId="0" borderId="0" xfId="0" applyNumberFormat="1" applyFont="1" applyBorder="1" applyAlignment="1">
      <alignment vertical="center"/>
    </xf>
    <xf numFmtId="187" fontId="35" fillId="0" borderId="17" xfId="0" applyNumberFormat="1" applyFont="1" applyBorder="1" applyAlignment="1">
      <alignment vertical="center"/>
    </xf>
    <xf numFmtId="0" fontId="35" fillId="0" borderId="0" xfId="0" applyFont="1" applyBorder="1" applyAlignment="1">
      <alignment horizontal="right" vertical="center"/>
    </xf>
    <xf numFmtId="0" fontId="35" fillId="0" borderId="0" xfId="0" applyFont="1" applyBorder="1" applyAlignment="1">
      <alignment vertical="center"/>
    </xf>
    <xf numFmtId="0" fontId="35" fillId="0" borderId="17" xfId="0" applyFont="1" applyBorder="1" applyAlignment="1">
      <alignment vertical="center"/>
    </xf>
    <xf numFmtId="0" fontId="35" fillId="0" borderId="8" xfId="0" applyFont="1" applyBorder="1" applyAlignment="1">
      <alignment horizontal="center" vertical="center" shrinkToFit="1"/>
    </xf>
    <xf numFmtId="0" fontId="35" fillId="0" borderId="0" xfId="0" applyFont="1" applyBorder="1" applyAlignment="1">
      <alignment horizontal="center" vertical="center" shrinkToFit="1"/>
    </xf>
    <xf numFmtId="0" fontId="35" fillId="0" borderId="17" xfId="0" applyFont="1" applyBorder="1" applyAlignment="1">
      <alignment horizontal="center" vertical="center" shrinkToFit="1"/>
    </xf>
    <xf numFmtId="0" fontId="35" fillId="0" borderId="10" xfId="0" applyFont="1" applyBorder="1" applyAlignment="1">
      <alignment vertical="center"/>
    </xf>
    <xf numFmtId="0" fontId="35" fillId="0" borderId="14" xfId="0" applyFont="1" applyBorder="1" applyAlignment="1">
      <alignment vertical="center"/>
    </xf>
    <xf numFmtId="0" fontId="35" fillId="0" borderId="19" xfId="0" applyFont="1" applyBorder="1" applyAlignment="1">
      <alignment vertical="center"/>
    </xf>
    <xf numFmtId="0" fontId="0" fillId="0" borderId="0" xfId="0" applyAlignment="1"/>
  </cellXfs>
  <cellStyles count="11">
    <cellStyle name="パーセント 2" xfId="1"/>
    <cellStyle name="桁区切り" xfId="10" builtinId="6"/>
    <cellStyle name="桁区切り 2" xfId="2"/>
    <cellStyle name="桁区切り 3" xfId="3"/>
    <cellStyle name="桁区切り 4" xfId="4"/>
    <cellStyle name="標準" xfId="0" builtinId="0"/>
    <cellStyle name="標準 2" xfId="5"/>
    <cellStyle name="標準 2 2" xfId="6"/>
    <cellStyle name="標準 2 3" xfId="7"/>
    <cellStyle name="標準 3" xfId="8"/>
    <cellStyle name="標準 4" xfId="9"/>
  </cellStyles>
  <dxfs count="0"/>
  <tableStyles count="0" defaultTableStyle="TableStyleMedium9" defaultPivotStyle="PivotStyleLight16"/>
  <colors>
    <mruColors>
      <color rgb="FFFFFF99"/>
      <color rgb="FFFFDB75"/>
      <color rgb="FFCCFFCC"/>
      <color rgb="FF99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xdr:col>
      <xdr:colOff>6350</xdr:colOff>
      <xdr:row>45</xdr:row>
      <xdr:rowOff>6350</xdr:rowOff>
    </xdr:from>
    <xdr:to>
      <xdr:col>48</xdr:col>
      <xdr:colOff>34925</xdr:colOff>
      <xdr:row>51</xdr:row>
      <xdr:rowOff>15875</xdr:rowOff>
    </xdr:to>
    <xdr:sp macro="" textlink="">
      <xdr:nvSpPr>
        <xdr:cNvPr id="2" name="テキスト ボックス 1"/>
        <xdr:cNvSpPr txBox="1"/>
      </xdr:nvSpPr>
      <xdr:spPr>
        <a:xfrm>
          <a:off x="768350" y="3435350"/>
          <a:ext cx="2924175" cy="4667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800">
              <a:latin typeface="ＭＳ ゴシック"/>
              <a:ea typeface="ＭＳ ゴシック"/>
            </a:rPr>
            <a:t>（補助ネット一体型）</a:t>
          </a:r>
          <a:endParaRPr kumimoji="1" lang="en-US" altLang="ja-JP" sz="1800">
            <a:latin typeface="ＭＳ ゴシック"/>
            <a:ea typeface="ＭＳ ゴシック"/>
          </a:endParaRPr>
        </a:p>
      </xdr:txBody>
    </xdr:sp>
    <xdr:clientData/>
  </xdr:twoCellAnchor>
  <xdr:twoCellAnchor>
    <xdr:from>
      <xdr:col>20</xdr:col>
      <xdr:colOff>52705</xdr:colOff>
      <xdr:row>125</xdr:row>
      <xdr:rowOff>12065</xdr:rowOff>
    </xdr:from>
    <xdr:to>
      <xdr:col>20</xdr:col>
      <xdr:colOff>52705</xdr:colOff>
      <xdr:row>160</xdr:row>
      <xdr:rowOff>67945</xdr:rowOff>
    </xdr:to>
    <xdr:cxnSp macro="">
      <xdr:nvCxnSpPr>
        <xdr:cNvPr id="6" name="直線コネクタ 5"/>
        <xdr:cNvCxnSpPr>
          <a:endCxn id="7" idx="2"/>
        </xdr:cNvCxnSpPr>
      </xdr:nvCxnSpPr>
      <xdr:spPr>
        <a:xfrm>
          <a:off x="1576705" y="9537065"/>
          <a:ext cx="0" cy="2722880"/>
        </a:xfrm>
        <a:prstGeom prst="straightConnector1">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38100</xdr:colOff>
      <xdr:row>163</xdr:row>
      <xdr:rowOff>73025</xdr:rowOff>
    </xdr:from>
    <xdr:to>
      <xdr:col>31</xdr:col>
      <xdr:colOff>45085</xdr:colOff>
      <xdr:row>164</xdr:row>
      <xdr:rowOff>66675</xdr:rowOff>
    </xdr:to>
    <xdr:cxnSp macro="">
      <xdr:nvCxnSpPr>
        <xdr:cNvPr id="20" name="直線コネクタ 19"/>
        <xdr:cNvCxnSpPr>
          <a:stCxn id="7" idx="0"/>
        </xdr:cNvCxnSpPr>
      </xdr:nvCxnSpPr>
      <xdr:spPr>
        <a:xfrm>
          <a:off x="1866900" y="12493625"/>
          <a:ext cx="540385" cy="69850"/>
        </a:xfrm>
        <a:prstGeom prst="straightConnector1">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50800</xdr:colOff>
      <xdr:row>157</xdr:row>
      <xdr:rowOff>2540</xdr:rowOff>
    </xdr:from>
    <xdr:to>
      <xdr:col>29</xdr:col>
      <xdr:colOff>50165</xdr:colOff>
      <xdr:row>164</xdr:row>
      <xdr:rowOff>0</xdr:rowOff>
    </xdr:to>
    <xdr:sp macro="" textlink="">
      <xdr:nvSpPr>
        <xdr:cNvPr id="7" name="円弧 6"/>
        <xdr:cNvSpPr/>
      </xdr:nvSpPr>
      <xdr:spPr>
        <a:xfrm>
          <a:off x="1574800" y="11965940"/>
          <a:ext cx="685165" cy="530860"/>
        </a:xfrm>
        <a:prstGeom prst="arc">
          <a:avLst>
            <a:gd name="adj1" fmla="val 6050721"/>
            <a:gd name="adj2" fmla="val 10510175"/>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endParaRPr kumimoji="1" lang="ja-JP" altLang="en-US" sz="1100"/>
        </a:p>
      </xdr:txBody>
    </xdr:sp>
    <xdr:clientData/>
  </xdr:twoCellAnchor>
  <xdr:twoCellAnchor>
    <xdr:from>
      <xdr:col>20</xdr:col>
      <xdr:colOff>57150</xdr:colOff>
      <xdr:row>160</xdr:row>
      <xdr:rowOff>9525</xdr:rowOff>
    </xdr:from>
    <xdr:to>
      <xdr:col>21</xdr:col>
      <xdr:colOff>38100</xdr:colOff>
      <xdr:row>160</xdr:row>
      <xdr:rowOff>66675</xdr:rowOff>
    </xdr:to>
    <xdr:sp macro="" textlink="">
      <xdr:nvSpPr>
        <xdr:cNvPr id="12" name="円/楕円 11"/>
        <xdr:cNvSpPr/>
      </xdr:nvSpPr>
      <xdr:spPr>
        <a:xfrm>
          <a:off x="1581150" y="12201525"/>
          <a:ext cx="57150" cy="57150"/>
        </a:xfrm>
        <a:prstGeom prst="ellipse">
          <a:avLst/>
        </a:prstGeom>
        <a:solidFill>
          <a:srgbClr val="00B050"/>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19</xdr:col>
      <xdr:colOff>66675</xdr:colOff>
      <xdr:row>123</xdr:row>
      <xdr:rowOff>5080</xdr:rowOff>
    </xdr:from>
    <xdr:to>
      <xdr:col>85</xdr:col>
      <xdr:colOff>52705</xdr:colOff>
      <xdr:row>164</xdr:row>
      <xdr:rowOff>57150</xdr:rowOff>
    </xdr:to>
    <xdr:cxnSp macro="">
      <xdr:nvCxnSpPr>
        <xdr:cNvPr id="42" name="直線コネクタ 41"/>
        <xdr:cNvCxnSpPr/>
      </xdr:nvCxnSpPr>
      <xdr:spPr>
        <a:xfrm>
          <a:off x="1514475" y="9377680"/>
          <a:ext cx="5015230" cy="3176270"/>
        </a:xfrm>
        <a:prstGeom prst="straightConnector1">
          <a:avLst/>
        </a:prstGeom>
        <a:ln w="28575">
          <a:solidFill>
            <a:srgbClr val="92D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14605</xdr:colOff>
      <xdr:row>125</xdr:row>
      <xdr:rowOff>12065</xdr:rowOff>
    </xdr:from>
    <xdr:to>
      <xdr:col>21</xdr:col>
      <xdr:colOff>5080</xdr:colOff>
      <xdr:row>126</xdr:row>
      <xdr:rowOff>4445</xdr:rowOff>
    </xdr:to>
    <xdr:sp macro="" textlink="">
      <xdr:nvSpPr>
        <xdr:cNvPr id="3" name="円/楕円 2"/>
        <xdr:cNvSpPr/>
      </xdr:nvSpPr>
      <xdr:spPr>
        <a:xfrm>
          <a:off x="1538605" y="9537065"/>
          <a:ext cx="66675" cy="68580"/>
        </a:xfrm>
        <a:prstGeom prst="ellipse">
          <a:avLst/>
        </a:prstGeom>
        <a:solidFill>
          <a:srgbClr val="00B050"/>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30</xdr:col>
      <xdr:colOff>43180</xdr:colOff>
      <xdr:row>164</xdr:row>
      <xdr:rowOff>0</xdr:rowOff>
    </xdr:from>
    <xdr:to>
      <xdr:col>31</xdr:col>
      <xdr:colOff>24130</xdr:colOff>
      <xdr:row>164</xdr:row>
      <xdr:rowOff>57150</xdr:rowOff>
    </xdr:to>
    <xdr:sp macro="" textlink="">
      <xdr:nvSpPr>
        <xdr:cNvPr id="49" name="円/楕円 48"/>
        <xdr:cNvSpPr/>
      </xdr:nvSpPr>
      <xdr:spPr>
        <a:xfrm>
          <a:off x="2329180" y="12496800"/>
          <a:ext cx="57150" cy="57150"/>
        </a:xfrm>
        <a:prstGeom prst="ellipse">
          <a:avLst/>
        </a:prstGeom>
        <a:solidFill>
          <a:srgbClr val="00B050"/>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31</xdr:col>
      <xdr:colOff>43180</xdr:colOff>
      <xdr:row>164</xdr:row>
      <xdr:rowOff>35560</xdr:rowOff>
    </xdr:from>
    <xdr:to>
      <xdr:col>32</xdr:col>
      <xdr:colOff>40640</xdr:colOff>
      <xdr:row>169</xdr:row>
      <xdr:rowOff>50165</xdr:rowOff>
    </xdr:to>
    <xdr:sp macro="" textlink="">
      <xdr:nvSpPr>
        <xdr:cNvPr id="51" name="二等辺三角形 50"/>
        <xdr:cNvSpPr/>
      </xdr:nvSpPr>
      <xdr:spPr>
        <a:xfrm>
          <a:off x="2405380" y="12532360"/>
          <a:ext cx="73660" cy="395605"/>
        </a:xfrm>
        <a:prstGeom prst="triangle">
          <a:avLst/>
        </a:prstGeom>
        <a:solidFill>
          <a:schemeClr val="bg2">
            <a:lumMod val="50000"/>
          </a:schemeClr>
        </a:solidFill>
        <a:ln>
          <a:solidFill>
            <a:schemeClr val="bg2">
              <a:lumMod val="50000"/>
            </a:schemeClr>
          </a:solidFill>
        </a:ln>
        <a:scene3d>
          <a:camera prst="orthographicFront">
            <a:rot lat="0" lon="0" rev="1080000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31</xdr:col>
      <xdr:colOff>40640</xdr:colOff>
      <xdr:row>163</xdr:row>
      <xdr:rowOff>71120</xdr:rowOff>
    </xdr:from>
    <xdr:to>
      <xdr:col>32</xdr:col>
      <xdr:colOff>38100</xdr:colOff>
      <xdr:row>164</xdr:row>
      <xdr:rowOff>52070</xdr:rowOff>
    </xdr:to>
    <xdr:sp macro="" textlink="">
      <xdr:nvSpPr>
        <xdr:cNvPr id="50" name="円/楕円 49"/>
        <xdr:cNvSpPr/>
      </xdr:nvSpPr>
      <xdr:spPr>
        <a:xfrm>
          <a:off x="2402840" y="12491720"/>
          <a:ext cx="73660" cy="57150"/>
        </a:xfrm>
        <a:prstGeom prst="ellipse">
          <a:avLst/>
        </a:prstGeom>
        <a:solidFill>
          <a:schemeClr val="bg2">
            <a:lumMod val="5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85</xdr:col>
      <xdr:colOff>38100</xdr:colOff>
      <xdr:row>164</xdr:row>
      <xdr:rowOff>45085</xdr:rowOff>
    </xdr:from>
    <xdr:to>
      <xdr:col>86</xdr:col>
      <xdr:colOff>35560</xdr:colOff>
      <xdr:row>169</xdr:row>
      <xdr:rowOff>59690</xdr:rowOff>
    </xdr:to>
    <xdr:sp macro="" textlink="">
      <xdr:nvSpPr>
        <xdr:cNvPr id="55" name="二等辺三角形 54"/>
        <xdr:cNvSpPr/>
      </xdr:nvSpPr>
      <xdr:spPr>
        <a:xfrm>
          <a:off x="6515100" y="12541885"/>
          <a:ext cx="73660" cy="395605"/>
        </a:xfrm>
        <a:prstGeom prst="triangle">
          <a:avLst/>
        </a:prstGeom>
        <a:solidFill>
          <a:schemeClr val="bg2">
            <a:lumMod val="50000"/>
          </a:schemeClr>
        </a:solidFill>
        <a:ln>
          <a:solidFill>
            <a:schemeClr val="bg2">
              <a:lumMod val="50000"/>
            </a:schemeClr>
          </a:solidFill>
        </a:ln>
        <a:scene3d>
          <a:camera prst="orthographicFront">
            <a:rot lat="0" lon="0" rev="1080000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85</xdr:col>
      <xdr:colOff>35560</xdr:colOff>
      <xdr:row>164</xdr:row>
      <xdr:rowOff>4445</xdr:rowOff>
    </xdr:from>
    <xdr:to>
      <xdr:col>86</xdr:col>
      <xdr:colOff>33655</xdr:colOff>
      <xdr:row>164</xdr:row>
      <xdr:rowOff>62230</xdr:rowOff>
    </xdr:to>
    <xdr:sp macro="" textlink="">
      <xdr:nvSpPr>
        <xdr:cNvPr id="56" name="円/楕円 55"/>
        <xdr:cNvSpPr/>
      </xdr:nvSpPr>
      <xdr:spPr>
        <a:xfrm>
          <a:off x="6512560" y="12501245"/>
          <a:ext cx="74295" cy="57785"/>
        </a:xfrm>
        <a:prstGeom prst="ellipse">
          <a:avLst/>
        </a:prstGeom>
        <a:solidFill>
          <a:schemeClr val="bg2">
            <a:lumMod val="5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16</xdr:col>
      <xdr:colOff>0</xdr:colOff>
      <xdr:row>124</xdr:row>
      <xdr:rowOff>72390</xdr:rowOff>
    </xdr:from>
    <xdr:to>
      <xdr:col>16</xdr:col>
      <xdr:colOff>0</xdr:colOff>
      <xdr:row>165</xdr:row>
      <xdr:rowOff>0</xdr:rowOff>
    </xdr:to>
    <xdr:cxnSp macro="">
      <xdr:nvCxnSpPr>
        <xdr:cNvPr id="58" name="直線矢印コネクタ 57"/>
        <xdr:cNvCxnSpPr/>
      </xdr:nvCxnSpPr>
      <xdr:spPr>
        <a:xfrm>
          <a:off x="1219200" y="9521190"/>
          <a:ext cx="0" cy="3051810"/>
        </a:xfrm>
        <a:prstGeom prst="straightConnector1">
          <a:avLst/>
        </a:prstGeom>
        <a:ln w="19050">
          <a:solidFill>
            <a:sysClr val="windowText" lastClr="00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131</xdr:row>
      <xdr:rowOff>19050</xdr:rowOff>
    </xdr:from>
    <xdr:to>
      <xdr:col>11</xdr:col>
      <xdr:colOff>0</xdr:colOff>
      <xdr:row>159</xdr:row>
      <xdr:rowOff>57150</xdr:rowOff>
    </xdr:to>
    <xdr:sp macro="" textlink="">
      <xdr:nvSpPr>
        <xdr:cNvPr id="63" name="テキスト ボックス 62"/>
        <xdr:cNvSpPr txBox="1"/>
      </xdr:nvSpPr>
      <xdr:spPr>
        <a:xfrm rot="16200000">
          <a:off x="533400" y="10001250"/>
          <a:ext cx="304800" cy="21717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200">
              <a:latin typeface="ＭＳ ゴシック"/>
              <a:ea typeface="ＭＳ ゴシック"/>
            </a:rPr>
            <a:t>ネットの高さ</a:t>
          </a:r>
          <a:r>
            <a:rPr kumimoji="1" lang="en-US" altLang="ja-JP" sz="1200">
              <a:latin typeface="ＭＳ ゴシック"/>
              <a:ea typeface="ＭＳ ゴシック"/>
            </a:rPr>
            <a:t>1.8</a:t>
          </a:r>
          <a:r>
            <a:rPr kumimoji="1" lang="ja-JP" altLang="en-US" sz="1200">
              <a:latin typeface="ＭＳ ゴシック"/>
              <a:ea typeface="ＭＳ ゴシック"/>
            </a:rPr>
            <a:t>～</a:t>
          </a:r>
          <a:r>
            <a:rPr kumimoji="1" lang="en-US" altLang="ja-JP" sz="1200">
              <a:latin typeface="ＭＳ ゴシック"/>
              <a:ea typeface="ＭＳ ゴシック"/>
            </a:rPr>
            <a:t>2.0</a:t>
          </a:r>
          <a:r>
            <a:rPr kumimoji="1" lang="ja-JP" altLang="en-US" sz="1200">
              <a:latin typeface="ＭＳ ゴシック"/>
              <a:ea typeface="ＭＳ ゴシック"/>
            </a:rPr>
            <a:t>ｍ</a:t>
          </a:r>
          <a:endParaRPr kumimoji="1" lang="en-US" altLang="ja-JP" sz="1200">
            <a:latin typeface="ＭＳ ゴシック"/>
            <a:ea typeface="ＭＳ ゴシック"/>
          </a:endParaRPr>
        </a:p>
      </xdr:txBody>
    </xdr:sp>
    <xdr:clientData/>
  </xdr:twoCellAnchor>
  <xdr:twoCellAnchor>
    <xdr:from>
      <xdr:col>10</xdr:col>
      <xdr:colOff>73660</xdr:colOff>
      <xdr:row>164</xdr:row>
      <xdr:rowOff>73660</xdr:rowOff>
    </xdr:from>
    <xdr:to>
      <xdr:col>10</xdr:col>
      <xdr:colOff>73660</xdr:colOff>
      <xdr:row>171</xdr:row>
      <xdr:rowOff>2540</xdr:rowOff>
    </xdr:to>
    <xdr:cxnSp macro="">
      <xdr:nvCxnSpPr>
        <xdr:cNvPr id="67" name="直線矢印コネクタ 66"/>
        <xdr:cNvCxnSpPr/>
      </xdr:nvCxnSpPr>
      <xdr:spPr>
        <a:xfrm>
          <a:off x="835660" y="12570460"/>
          <a:ext cx="0" cy="462280"/>
        </a:xfrm>
        <a:prstGeom prst="straightConnector1">
          <a:avLst/>
        </a:prstGeom>
        <a:ln w="19050">
          <a:solidFill>
            <a:sysClr val="windowText" lastClr="00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73660</xdr:colOff>
      <xdr:row>123</xdr:row>
      <xdr:rowOff>6350</xdr:rowOff>
    </xdr:from>
    <xdr:to>
      <xdr:col>10</xdr:col>
      <xdr:colOff>73660</xdr:colOff>
      <xdr:row>164</xdr:row>
      <xdr:rowOff>73660</xdr:rowOff>
    </xdr:to>
    <xdr:cxnSp macro="">
      <xdr:nvCxnSpPr>
        <xdr:cNvPr id="72" name="直線矢印コネクタ 71"/>
        <xdr:cNvCxnSpPr/>
      </xdr:nvCxnSpPr>
      <xdr:spPr>
        <a:xfrm>
          <a:off x="835660" y="9378950"/>
          <a:ext cx="0" cy="3191510"/>
        </a:xfrm>
        <a:prstGeom prst="straightConnector1">
          <a:avLst/>
        </a:prstGeom>
        <a:ln w="19050">
          <a:solidFill>
            <a:sysClr val="windowText" lastClr="00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2540</xdr:colOff>
      <xdr:row>169</xdr:row>
      <xdr:rowOff>2540</xdr:rowOff>
    </xdr:from>
    <xdr:to>
      <xdr:col>31</xdr:col>
      <xdr:colOff>40640</xdr:colOff>
      <xdr:row>169</xdr:row>
      <xdr:rowOff>2540</xdr:rowOff>
    </xdr:to>
    <xdr:cxnSp macro="">
      <xdr:nvCxnSpPr>
        <xdr:cNvPr id="73" name="直線矢印コネクタ 72"/>
        <xdr:cNvCxnSpPr/>
      </xdr:nvCxnSpPr>
      <xdr:spPr>
        <a:xfrm>
          <a:off x="1526540" y="12880340"/>
          <a:ext cx="876300" cy="0"/>
        </a:xfrm>
        <a:prstGeom prst="straightConnector1">
          <a:avLst/>
        </a:prstGeom>
        <a:ln w="19050">
          <a:solidFill>
            <a:sysClr val="windowText" lastClr="00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35560</xdr:colOff>
      <xdr:row>170</xdr:row>
      <xdr:rowOff>0</xdr:rowOff>
    </xdr:from>
    <xdr:to>
      <xdr:col>39</xdr:col>
      <xdr:colOff>9525</xdr:colOff>
      <xdr:row>174</xdr:row>
      <xdr:rowOff>9525</xdr:rowOff>
    </xdr:to>
    <xdr:sp macro="" textlink="">
      <xdr:nvSpPr>
        <xdr:cNvPr id="84" name="テキスト ボックス 83"/>
        <xdr:cNvSpPr txBox="1"/>
      </xdr:nvSpPr>
      <xdr:spPr>
        <a:xfrm>
          <a:off x="1407160" y="12954000"/>
          <a:ext cx="1574165" cy="3143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200">
              <a:latin typeface="ＭＳ ゴシック"/>
              <a:ea typeface="ＭＳ ゴシック"/>
            </a:rPr>
            <a:t>スカート部</a:t>
          </a:r>
          <a:r>
            <a:rPr kumimoji="1" lang="ja-JP" altLang="en-US" sz="1200" baseline="0">
              <a:latin typeface="ＭＳ ゴシック"/>
              <a:ea typeface="ＭＳ ゴシック"/>
            </a:rPr>
            <a:t> </a:t>
          </a:r>
          <a:r>
            <a:rPr kumimoji="1" lang="en-US" altLang="ja-JP" sz="1200">
              <a:latin typeface="ＭＳ ゴシック"/>
              <a:ea typeface="ＭＳ ゴシック"/>
            </a:rPr>
            <a:t>0.6</a:t>
          </a:r>
          <a:r>
            <a:rPr kumimoji="1" lang="ja-JP" altLang="en-US" sz="1200">
              <a:latin typeface="ＭＳ ゴシック"/>
              <a:ea typeface="ＭＳ ゴシック"/>
            </a:rPr>
            <a:t>ｍ</a:t>
          </a:r>
          <a:endParaRPr kumimoji="1" lang="en-US" altLang="ja-JP" sz="1200">
            <a:latin typeface="ＭＳ ゴシック"/>
            <a:ea typeface="ＭＳ ゴシック"/>
          </a:endParaRPr>
        </a:p>
      </xdr:txBody>
    </xdr:sp>
    <xdr:clientData/>
  </xdr:twoCellAnchor>
  <xdr:twoCellAnchor>
    <xdr:from>
      <xdr:col>0</xdr:col>
      <xdr:colOff>0</xdr:colOff>
      <xdr:row>168</xdr:row>
      <xdr:rowOff>31115</xdr:rowOff>
    </xdr:from>
    <xdr:to>
      <xdr:col>10</xdr:col>
      <xdr:colOff>38100</xdr:colOff>
      <xdr:row>171</xdr:row>
      <xdr:rowOff>19050</xdr:rowOff>
    </xdr:to>
    <xdr:sp macro="" textlink="">
      <xdr:nvSpPr>
        <xdr:cNvPr id="85" name="テキスト ボックス 84"/>
        <xdr:cNvSpPr txBox="1"/>
      </xdr:nvSpPr>
      <xdr:spPr>
        <a:xfrm>
          <a:off x="0" y="12832715"/>
          <a:ext cx="800100" cy="2165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200">
              <a:latin typeface="ＭＳ ゴシック"/>
              <a:ea typeface="ＭＳ ゴシック"/>
            </a:rPr>
            <a:t>埋設深</a:t>
          </a:r>
          <a:endParaRPr kumimoji="1" lang="en-US" altLang="ja-JP" sz="1200">
            <a:latin typeface="ＭＳ ゴシック"/>
            <a:ea typeface="ＭＳ ゴシック"/>
          </a:endParaRPr>
        </a:p>
      </xdr:txBody>
    </xdr:sp>
    <xdr:clientData/>
  </xdr:twoCellAnchor>
  <xdr:twoCellAnchor>
    <xdr:from>
      <xdr:col>1</xdr:col>
      <xdr:colOff>19050</xdr:colOff>
      <xdr:row>170</xdr:row>
      <xdr:rowOff>57150</xdr:rowOff>
    </xdr:from>
    <xdr:to>
      <xdr:col>14</xdr:col>
      <xdr:colOff>47625</xdr:colOff>
      <xdr:row>173</xdr:row>
      <xdr:rowOff>66675</xdr:rowOff>
    </xdr:to>
    <xdr:sp macro="" textlink="">
      <xdr:nvSpPr>
        <xdr:cNvPr id="87" name="テキスト ボックス 86"/>
        <xdr:cNvSpPr txBox="1"/>
      </xdr:nvSpPr>
      <xdr:spPr>
        <a:xfrm>
          <a:off x="95250" y="13011150"/>
          <a:ext cx="1019175" cy="2381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200">
              <a:latin typeface="ＭＳ ゴシック"/>
              <a:ea typeface="ＭＳ ゴシック"/>
            </a:rPr>
            <a:t>0.3</a:t>
          </a:r>
          <a:r>
            <a:rPr kumimoji="1" lang="ja-JP" altLang="en-US" sz="1200">
              <a:latin typeface="ＭＳ ゴシック"/>
              <a:ea typeface="ＭＳ ゴシック"/>
            </a:rPr>
            <a:t>ｍ以上</a:t>
          </a:r>
          <a:endParaRPr kumimoji="1" lang="en-US" altLang="ja-JP" sz="1200">
            <a:latin typeface="ＭＳ ゴシック"/>
            <a:ea typeface="ＭＳ ゴシック"/>
          </a:endParaRPr>
        </a:p>
      </xdr:txBody>
    </xdr:sp>
    <xdr:clientData/>
  </xdr:twoCellAnchor>
  <xdr:twoCellAnchor>
    <xdr:from>
      <xdr:col>14</xdr:col>
      <xdr:colOff>31750</xdr:colOff>
      <xdr:row>119</xdr:row>
      <xdr:rowOff>44450</xdr:rowOff>
    </xdr:from>
    <xdr:to>
      <xdr:col>18</xdr:col>
      <xdr:colOff>6350</xdr:colOff>
      <xdr:row>127</xdr:row>
      <xdr:rowOff>31750</xdr:rowOff>
    </xdr:to>
    <xdr:cxnSp macro="">
      <xdr:nvCxnSpPr>
        <xdr:cNvPr id="90" name="直線矢印コネクタ 89"/>
        <xdr:cNvCxnSpPr/>
      </xdr:nvCxnSpPr>
      <xdr:spPr>
        <a:xfrm>
          <a:off x="1098550" y="9112250"/>
          <a:ext cx="279400" cy="596900"/>
        </a:xfrm>
        <a:prstGeom prst="straightConnector1">
          <a:avLst/>
        </a:prstGeom>
        <a:ln w="9525">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28575</xdr:colOff>
      <xdr:row>116</xdr:row>
      <xdr:rowOff>28575</xdr:rowOff>
    </xdr:from>
    <xdr:to>
      <xdr:col>61</xdr:col>
      <xdr:colOff>9525</xdr:colOff>
      <xdr:row>119</xdr:row>
      <xdr:rowOff>66675</xdr:rowOff>
    </xdr:to>
    <xdr:sp macro="" textlink="">
      <xdr:nvSpPr>
        <xdr:cNvPr id="91" name="テキスト ボックス 90"/>
        <xdr:cNvSpPr txBox="1"/>
      </xdr:nvSpPr>
      <xdr:spPr>
        <a:xfrm>
          <a:off x="638175" y="8867775"/>
          <a:ext cx="4019550" cy="2667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200">
              <a:latin typeface="ＭＳ ゴシック"/>
              <a:ea typeface="ＭＳ ゴシック"/>
            </a:rPr>
            <a:t>支柱</a:t>
          </a:r>
          <a:r>
            <a:rPr kumimoji="1" lang="en-US" altLang="ja-JP" sz="1200">
              <a:latin typeface="ＭＳ ゴシック"/>
              <a:ea typeface="ＭＳ ゴシック"/>
            </a:rPr>
            <a:t>(</a:t>
          </a:r>
          <a:r>
            <a:rPr kumimoji="1" lang="ja-JP" altLang="en-US" sz="1200">
              <a:latin typeface="ＭＳ ゴシック"/>
              <a:ea typeface="ＭＳ ゴシック"/>
            </a:rPr>
            <a:t>被覆鋼管又は繊維強化ﾌﾟﾗｽﾁｯｸ</a:t>
          </a:r>
          <a:r>
            <a:rPr kumimoji="1" lang="en-US" altLang="ja-JP" sz="1200">
              <a:latin typeface="ＭＳ ゴシック"/>
              <a:ea typeface="ＭＳ ゴシック"/>
            </a:rPr>
            <a:t>) φ33×2.4</a:t>
          </a:r>
          <a:r>
            <a:rPr kumimoji="1" lang="ja-JP" altLang="en-US" sz="1200">
              <a:latin typeface="ＭＳ ゴシック"/>
              <a:ea typeface="ＭＳ ゴシック"/>
            </a:rPr>
            <a:t>ｍ</a:t>
          </a:r>
          <a:endParaRPr kumimoji="1" lang="en-US" altLang="ja-JP" sz="1200">
            <a:latin typeface="ＭＳ ゴシック"/>
            <a:ea typeface="ＭＳ ゴシック"/>
          </a:endParaRPr>
        </a:p>
      </xdr:txBody>
    </xdr:sp>
    <xdr:clientData/>
  </xdr:twoCellAnchor>
  <xdr:twoCellAnchor>
    <xdr:from>
      <xdr:col>21</xdr:col>
      <xdr:colOff>5080</xdr:colOff>
      <xdr:row>122</xdr:row>
      <xdr:rowOff>60325</xdr:rowOff>
    </xdr:from>
    <xdr:to>
      <xdr:col>35</xdr:col>
      <xdr:colOff>6350</xdr:colOff>
      <xdr:row>125</xdr:row>
      <xdr:rowOff>46355</xdr:rowOff>
    </xdr:to>
    <xdr:cxnSp macro="">
      <xdr:nvCxnSpPr>
        <xdr:cNvPr id="95" name="直線矢印コネクタ 94"/>
        <xdr:cNvCxnSpPr>
          <a:stCxn id="98" idx="1"/>
          <a:endCxn id="3" idx="6"/>
        </xdr:cNvCxnSpPr>
      </xdr:nvCxnSpPr>
      <xdr:spPr>
        <a:xfrm flipH="1">
          <a:off x="1605280" y="9356725"/>
          <a:ext cx="1068070" cy="214630"/>
        </a:xfrm>
        <a:prstGeom prst="straightConnector1">
          <a:avLst/>
        </a:prstGeom>
        <a:ln w="9525">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6350</xdr:colOff>
      <xdr:row>121</xdr:row>
      <xdr:rowOff>6350</xdr:rowOff>
    </xdr:from>
    <xdr:to>
      <xdr:col>70</xdr:col>
      <xdr:colOff>9525</xdr:colOff>
      <xdr:row>124</xdr:row>
      <xdr:rowOff>38100</xdr:rowOff>
    </xdr:to>
    <xdr:sp macro="" textlink="">
      <xdr:nvSpPr>
        <xdr:cNvPr id="98" name="テキスト ボックス 97"/>
        <xdr:cNvSpPr txBox="1"/>
      </xdr:nvSpPr>
      <xdr:spPr>
        <a:xfrm>
          <a:off x="2673350" y="9226550"/>
          <a:ext cx="2670175" cy="2603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200">
              <a:latin typeface="ＭＳ ゴシック"/>
              <a:ea typeface="ＭＳ ゴシック"/>
            </a:rPr>
            <a:t>上部張ロープ</a:t>
          </a:r>
          <a:r>
            <a:rPr kumimoji="1" lang="en-US" altLang="ja-JP" sz="1200">
              <a:latin typeface="ＭＳ ゴシック"/>
              <a:ea typeface="ＭＳ ゴシック"/>
            </a:rPr>
            <a:t> φ10mm</a:t>
          </a:r>
          <a:r>
            <a:rPr kumimoji="1" lang="ja-JP" altLang="en-US" sz="1200">
              <a:latin typeface="ＭＳ ゴシック"/>
              <a:ea typeface="ＭＳ ゴシック"/>
            </a:rPr>
            <a:t>～</a:t>
          </a:r>
          <a:r>
            <a:rPr kumimoji="1" lang="en-US" altLang="ja-JP" sz="1200">
              <a:latin typeface="ＭＳ ゴシック"/>
              <a:ea typeface="ＭＳ ゴシック"/>
            </a:rPr>
            <a:t>8</a:t>
          </a:r>
          <a:r>
            <a:rPr kumimoji="1" lang="ja-JP" altLang="en-US" sz="1200">
              <a:latin typeface="ＭＳ ゴシック"/>
              <a:ea typeface="ＭＳ ゴシック"/>
            </a:rPr>
            <a:t>㎜</a:t>
          </a:r>
          <a:endParaRPr kumimoji="1" lang="en-US" altLang="ja-JP" sz="1200">
            <a:latin typeface="ＭＳ ゴシック"/>
            <a:ea typeface="ＭＳ ゴシック"/>
          </a:endParaRPr>
        </a:p>
      </xdr:txBody>
    </xdr:sp>
    <xdr:clientData/>
  </xdr:twoCellAnchor>
  <xdr:twoCellAnchor>
    <xdr:from>
      <xdr:col>21</xdr:col>
      <xdr:colOff>0</xdr:colOff>
      <xdr:row>130</xdr:row>
      <xdr:rowOff>6350</xdr:rowOff>
    </xdr:from>
    <xdr:to>
      <xdr:col>38</xdr:col>
      <xdr:colOff>6350</xdr:colOff>
      <xdr:row>137</xdr:row>
      <xdr:rowOff>38100</xdr:rowOff>
    </xdr:to>
    <xdr:cxnSp macro="">
      <xdr:nvCxnSpPr>
        <xdr:cNvPr id="99" name="直線矢印コネクタ 98"/>
        <xdr:cNvCxnSpPr/>
      </xdr:nvCxnSpPr>
      <xdr:spPr>
        <a:xfrm flipH="1">
          <a:off x="1600200" y="9912350"/>
          <a:ext cx="1301750" cy="565150"/>
        </a:xfrm>
        <a:prstGeom prst="straightConnector1">
          <a:avLst/>
        </a:prstGeom>
        <a:ln w="9525">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9525</xdr:colOff>
      <xdr:row>126</xdr:row>
      <xdr:rowOff>47625</xdr:rowOff>
    </xdr:from>
    <xdr:to>
      <xdr:col>80</xdr:col>
      <xdr:colOff>38100</xdr:colOff>
      <xdr:row>130</xdr:row>
      <xdr:rowOff>0</xdr:rowOff>
    </xdr:to>
    <xdr:sp macro="" textlink="">
      <xdr:nvSpPr>
        <xdr:cNvPr id="107" name="テキスト ボックス 106"/>
        <xdr:cNvSpPr txBox="1"/>
      </xdr:nvSpPr>
      <xdr:spPr>
        <a:xfrm>
          <a:off x="2752725" y="9648825"/>
          <a:ext cx="3381375" cy="2571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200">
              <a:latin typeface="ＭＳ ゴシック"/>
              <a:ea typeface="ＭＳ ゴシック"/>
            </a:rPr>
            <a:t>ネット</a:t>
          </a:r>
          <a:r>
            <a:rPr kumimoji="1" lang="en-US" altLang="ja-JP" sz="1200">
              <a:latin typeface="ＭＳ ゴシック"/>
              <a:ea typeface="ＭＳ ゴシック"/>
            </a:rPr>
            <a:t>(</a:t>
          </a:r>
          <a:r>
            <a:rPr kumimoji="1" lang="ja-JP" altLang="en-US" sz="1200">
              <a:latin typeface="ＭＳ ゴシック"/>
              <a:ea typeface="ＭＳ ゴシック"/>
            </a:rPr>
            <a:t>強化繊維入りﾎﾟﾘｴﾁﾚﾝ・ｽｶｰﾄ一体型</a:t>
          </a:r>
          <a:r>
            <a:rPr kumimoji="1" lang="en-US" altLang="ja-JP" sz="1200">
              <a:latin typeface="ＭＳ ゴシック"/>
              <a:ea typeface="ＭＳ ゴシック"/>
            </a:rPr>
            <a:t>)</a:t>
          </a:r>
        </a:p>
      </xdr:txBody>
    </xdr:sp>
    <xdr:clientData/>
  </xdr:twoCellAnchor>
  <xdr:twoCellAnchor>
    <xdr:from>
      <xdr:col>43</xdr:col>
      <xdr:colOff>41275</xdr:colOff>
      <xdr:row>129</xdr:row>
      <xdr:rowOff>3175</xdr:rowOff>
    </xdr:from>
    <xdr:to>
      <xdr:col>86</xdr:col>
      <xdr:colOff>28575</xdr:colOff>
      <xdr:row>132</xdr:row>
      <xdr:rowOff>38100</xdr:rowOff>
    </xdr:to>
    <xdr:sp macro="" textlink="">
      <xdr:nvSpPr>
        <xdr:cNvPr id="108" name="テキスト ボックス 107"/>
        <xdr:cNvSpPr txBox="1"/>
      </xdr:nvSpPr>
      <xdr:spPr>
        <a:xfrm>
          <a:off x="3317875" y="9832975"/>
          <a:ext cx="3263900" cy="2635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200">
              <a:latin typeface="ＭＳ ゴシック"/>
              <a:ea typeface="ＭＳ ゴシック"/>
            </a:rPr>
            <a:t>1.8</a:t>
          </a:r>
          <a:r>
            <a:rPr kumimoji="1" lang="ja-JP" altLang="en-US" sz="1200">
              <a:latin typeface="ＭＳ ゴシック"/>
              <a:ea typeface="ＭＳ ゴシック"/>
            </a:rPr>
            <a:t>～</a:t>
          </a:r>
          <a:r>
            <a:rPr kumimoji="1" lang="en-US" altLang="ja-JP" sz="1200">
              <a:latin typeface="ＭＳ ゴシック"/>
              <a:ea typeface="ＭＳ ゴシック"/>
            </a:rPr>
            <a:t>2.0</a:t>
          </a:r>
          <a:r>
            <a:rPr kumimoji="1" lang="ja-JP" altLang="en-US" sz="1200">
              <a:latin typeface="ＭＳ ゴシック"/>
              <a:ea typeface="ＭＳ ゴシック"/>
            </a:rPr>
            <a:t>ｍ</a:t>
          </a:r>
          <a:r>
            <a:rPr kumimoji="1" lang="en-US" altLang="ja-JP" sz="1200">
              <a:latin typeface="ＭＳ ゴシック"/>
              <a:ea typeface="ＭＳ ゴシック"/>
            </a:rPr>
            <a:t>×50</a:t>
          </a:r>
          <a:r>
            <a:rPr kumimoji="1" lang="ja-JP" altLang="en-US" sz="1200">
              <a:latin typeface="ＭＳ ゴシック"/>
              <a:ea typeface="ＭＳ ゴシック"/>
            </a:rPr>
            <a:t>ｍ</a:t>
          </a:r>
          <a:r>
            <a:rPr kumimoji="1" lang="en-US" altLang="ja-JP" sz="1200">
              <a:latin typeface="ＭＳ ゴシック"/>
              <a:ea typeface="ＭＳ ゴシック"/>
            </a:rPr>
            <a:t>(</a:t>
          </a:r>
          <a:r>
            <a:rPr kumimoji="1" lang="ja-JP" altLang="en-US" sz="1200">
              <a:latin typeface="ＭＳ ゴシック"/>
              <a:ea typeface="ＭＳ ゴシック"/>
            </a:rPr>
            <a:t>網目</a:t>
          </a:r>
          <a:r>
            <a:rPr kumimoji="1" lang="en-US" altLang="ja-JP" sz="1200">
              <a:latin typeface="ＭＳ ゴシック"/>
              <a:ea typeface="ＭＳ ゴシック"/>
            </a:rPr>
            <a:t>100</a:t>
          </a:r>
          <a:r>
            <a:rPr kumimoji="1" lang="ja-JP" altLang="en-US" sz="1200">
              <a:latin typeface="ＭＳ ゴシック"/>
              <a:ea typeface="ＭＳ ゴシック"/>
            </a:rPr>
            <a:t>㎜</a:t>
          </a:r>
          <a:r>
            <a:rPr kumimoji="1" lang="en-US" altLang="ja-JP" sz="1200">
              <a:latin typeface="ＭＳ ゴシック"/>
              <a:ea typeface="ＭＳ ゴシック"/>
            </a:rPr>
            <a:t>×100</a:t>
          </a:r>
          <a:r>
            <a:rPr kumimoji="1" lang="ja-JP" altLang="en-US" sz="1200">
              <a:latin typeface="ＭＳ ゴシック"/>
              <a:ea typeface="ＭＳ ゴシック"/>
            </a:rPr>
            <a:t>㎜</a:t>
          </a:r>
          <a:r>
            <a:rPr kumimoji="1" lang="en-US" altLang="ja-JP" sz="1200">
              <a:latin typeface="ＭＳ ゴシック"/>
              <a:ea typeface="ＭＳ ゴシック"/>
            </a:rPr>
            <a:t>)</a:t>
          </a:r>
        </a:p>
      </xdr:txBody>
    </xdr:sp>
    <xdr:clientData/>
  </xdr:twoCellAnchor>
  <xdr:twoCellAnchor>
    <xdr:from>
      <xdr:col>63</xdr:col>
      <xdr:colOff>0</xdr:colOff>
      <xdr:row>142</xdr:row>
      <xdr:rowOff>38100</xdr:rowOff>
    </xdr:from>
    <xdr:to>
      <xdr:col>72</xdr:col>
      <xdr:colOff>3175</xdr:colOff>
      <xdr:row>149</xdr:row>
      <xdr:rowOff>60325</xdr:rowOff>
    </xdr:to>
    <xdr:cxnSp macro="">
      <xdr:nvCxnSpPr>
        <xdr:cNvPr id="109" name="直線矢印コネクタ 108"/>
        <xdr:cNvCxnSpPr/>
      </xdr:nvCxnSpPr>
      <xdr:spPr>
        <a:xfrm flipH="1">
          <a:off x="4800600" y="10858500"/>
          <a:ext cx="688975" cy="555625"/>
        </a:xfrm>
        <a:prstGeom prst="straightConnector1">
          <a:avLst/>
        </a:prstGeom>
        <a:ln w="9525">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70</xdr:col>
      <xdr:colOff>47625</xdr:colOff>
      <xdr:row>139</xdr:row>
      <xdr:rowOff>69850</xdr:rowOff>
    </xdr:from>
    <xdr:to>
      <xdr:col>99</xdr:col>
      <xdr:colOff>38100</xdr:colOff>
      <xdr:row>143</xdr:row>
      <xdr:rowOff>9525</xdr:rowOff>
    </xdr:to>
    <xdr:sp macro="" textlink="">
      <xdr:nvSpPr>
        <xdr:cNvPr id="110" name="テキスト ボックス 109"/>
        <xdr:cNvSpPr txBox="1"/>
      </xdr:nvSpPr>
      <xdr:spPr>
        <a:xfrm>
          <a:off x="5381625" y="10661650"/>
          <a:ext cx="2200275" cy="2444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200">
              <a:latin typeface="ＭＳ ゴシック"/>
              <a:ea typeface="ＭＳ ゴシック"/>
            </a:rPr>
            <a:t>補強用ロープ</a:t>
          </a:r>
          <a:r>
            <a:rPr kumimoji="1" lang="en-US" altLang="ja-JP" sz="1200">
              <a:latin typeface="ＭＳ ゴシック"/>
              <a:ea typeface="ＭＳ ゴシック"/>
            </a:rPr>
            <a:t> φ8</a:t>
          </a:r>
          <a:r>
            <a:rPr kumimoji="1" lang="ja-JP" altLang="en-US" sz="1200">
              <a:latin typeface="ＭＳ ゴシック"/>
              <a:ea typeface="ＭＳ ゴシック"/>
            </a:rPr>
            <a:t>㎜～</a:t>
          </a:r>
          <a:r>
            <a:rPr kumimoji="1" lang="en-US" altLang="ja-JP" sz="1200">
              <a:latin typeface="ＭＳ ゴシック"/>
              <a:ea typeface="ＭＳ ゴシック"/>
            </a:rPr>
            <a:t>6</a:t>
          </a:r>
          <a:r>
            <a:rPr kumimoji="1" lang="ja-JP" altLang="en-US" sz="1200">
              <a:latin typeface="ＭＳ ゴシック"/>
              <a:ea typeface="ＭＳ ゴシック"/>
            </a:rPr>
            <a:t>㎜</a:t>
          </a:r>
          <a:endParaRPr kumimoji="1" lang="en-US" altLang="ja-JP" sz="1200">
            <a:latin typeface="ＭＳ ゴシック"/>
            <a:ea typeface="ＭＳ ゴシック"/>
          </a:endParaRPr>
        </a:p>
      </xdr:txBody>
    </xdr:sp>
    <xdr:clientData/>
  </xdr:twoCellAnchor>
  <xdr:twoCellAnchor>
    <xdr:from>
      <xdr:col>32</xdr:col>
      <xdr:colOff>22225</xdr:colOff>
      <xdr:row>167</xdr:row>
      <xdr:rowOff>4445</xdr:rowOff>
    </xdr:from>
    <xdr:to>
      <xdr:col>50</xdr:col>
      <xdr:colOff>63500</xdr:colOff>
      <xdr:row>171</xdr:row>
      <xdr:rowOff>57150</xdr:rowOff>
    </xdr:to>
    <xdr:cxnSp macro="">
      <xdr:nvCxnSpPr>
        <xdr:cNvPr id="112" name="直線矢印コネクタ 111"/>
        <xdr:cNvCxnSpPr>
          <a:endCxn id="51" idx="5"/>
        </xdr:cNvCxnSpPr>
      </xdr:nvCxnSpPr>
      <xdr:spPr>
        <a:xfrm flipH="1" flipV="1">
          <a:off x="2460625" y="12729845"/>
          <a:ext cx="1412875" cy="357505"/>
        </a:xfrm>
        <a:prstGeom prst="straightConnector1">
          <a:avLst/>
        </a:prstGeom>
        <a:ln w="9525">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76200</xdr:colOff>
      <xdr:row>171</xdr:row>
      <xdr:rowOff>57150</xdr:rowOff>
    </xdr:from>
    <xdr:to>
      <xdr:col>68</xdr:col>
      <xdr:colOff>3175</xdr:colOff>
      <xdr:row>174</xdr:row>
      <xdr:rowOff>42545</xdr:rowOff>
    </xdr:to>
    <xdr:sp macro="" textlink="">
      <xdr:nvSpPr>
        <xdr:cNvPr id="113" name="テキスト ボックス 112"/>
        <xdr:cNvSpPr txBox="1"/>
      </xdr:nvSpPr>
      <xdr:spPr>
        <a:xfrm>
          <a:off x="3505200" y="13087350"/>
          <a:ext cx="1679575" cy="2139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200">
              <a:latin typeface="ＭＳ ゴシック"/>
              <a:ea typeface="ＭＳ ゴシック"/>
            </a:rPr>
            <a:t>アンカー杭</a:t>
          </a:r>
          <a:r>
            <a:rPr kumimoji="1" lang="en-US" altLang="ja-JP" sz="1200">
              <a:latin typeface="ＭＳ ゴシック"/>
              <a:ea typeface="ＭＳ ゴシック"/>
            </a:rPr>
            <a:t>(</a:t>
          </a:r>
          <a:r>
            <a:rPr kumimoji="1" lang="ja-JP" altLang="en-US" sz="1200">
              <a:latin typeface="ＭＳ ゴシック"/>
              <a:ea typeface="ＭＳ ゴシック"/>
            </a:rPr>
            <a:t>ﾌﾟﾗｽﾁｯｸ</a:t>
          </a:r>
          <a:r>
            <a:rPr kumimoji="1" lang="en-US" altLang="ja-JP" sz="1200">
              <a:latin typeface="ＭＳ ゴシック"/>
              <a:ea typeface="ＭＳ ゴシック"/>
            </a:rPr>
            <a:t>)</a:t>
          </a:r>
        </a:p>
      </xdr:txBody>
    </xdr:sp>
    <xdr:clientData/>
  </xdr:twoCellAnchor>
  <xdr:twoCellAnchor>
    <xdr:from>
      <xdr:col>63</xdr:col>
      <xdr:colOff>47625</xdr:colOff>
      <xdr:row>167</xdr:row>
      <xdr:rowOff>13970</xdr:rowOff>
    </xdr:from>
    <xdr:to>
      <xdr:col>85</xdr:col>
      <xdr:colOff>56515</xdr:colOff>
      <xdr:row>172</xdr:row>
      <xdr:rowOff>12700</xdr:rowOff>
    </xdr:to>
    <xdr:cxnSp macro="">
      <xdr:nvCxnSpPr>
        <xdr:cNvPr id="114" name="直線矢印コネクタ 113"/>
        <xdr:cNvCxnSpPr>
          <a:endCxn id="55" idx="1"/>
        </xdr:cNvCxnSpPr>
      </xdr:nvCxnSpPr>
      <xdr:spPr>
        <a:xfrm flipV="1">
          <a:off x="4848225" y="12739370"/>
          <a:ext cx="1685290" cy="379730"/>
        </a:xfrm>
        <a:prstGeom prst="straightConnector1">
          <a:avLst/>
        </a:prstGeom>
        <a:ln w="9525">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9525</xdr:colOff>
      <xdr:row>174</xdr:row>
      <xdr:rowOff>0</xdr:rowOff>
    </xdr:from>
    <xdr:to>
      <xdr:col>75</xdr:col>
      <xdr:colOff>12700</xdr:colOff>
      <xdr:row>176</xdr:row>
      <xdr:rowOff>61595</xdr:rowOff>
    </xdr:to>
    <xdr:sp macro="" textlink="">
      <xdr:nvSpPr>
        <xdr:cNvPr id="118" name="テキスト ボックス 117"/>
        <xdr:cNvSpPr txBox="1"/>
      </xdr:nvSpPr>
      <xdr:spPr>
        <a:xfrm>
          <a:off x="4048125" y="13258800"/>
          <a:ext cx="1679575" cy="2139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200">
              <a:latin typeface="ＭＳ ゴシック"/>
              <a:ea typeface="ＭＳ ゴシック"/>
            </a:rPr>
            <a:t>L</a:t>
          </a:r>
          <a:r>
            <a:rPr kumimoji="1" lang="ja-JP" altLang="en-US" sz="1200">
              <a:latin typeface="ＭＳ ゴシック"/>
              <a:ea typeface="ＭＳ ゴシック"/>
            </a:rPr>
            <a:t>＝</a:t>
          </a:r>
          <a:r>
            <a:rPr kumimoji="1" lang="en-US" altLang="ja-JP" sz="1200">
              <a:latin typeface="ＭＳ ゴシック"/>
              <a:ea typeface="ＭＳ ゴシック"/>
            </a:rPr>
            <a:t>430mm</a:t>
          </a:r>
          <a:r>
            <a:rPr kumimoji="1" lang="ja-JP" altLang="en-US" sz="1200">
              <a:latin typeface="ＭＳ ゴシック"/>
              <a:ea typeface="ＭＳ ゴシック"/>
            </a:rPr>
            <a:t>以上</a:t>
          </a:r>
          <a:endParaRPr kumimoji="1" lang="en-US" altLang="ja-JP" sz="1200">
            <a:latin typeface="ＭＳ ゴシック"/>
            <a:ea typeface="ＭＳ ゴシック"/>
          </a:endParaRPr>
        </a:p>
      </xdr:txBody>
    </xdr:sp>
    <xdr:clientData/>
  </xdr:twoCellAnchor>
  <xdr:twoCellAnchor>
    <xdr:from>
      <xdr:col>30</xdr:col>
      <xdr:colOff>71755</xdr:colOff>
      <xdr:row>158</xdr:row>
      <xdr:rowOff>44450</xdr:rowOff>
    </xdr:from>
    <xdr:to>
      <xdr:col>39</xdr:col>
      <xdr:colOff>50800</xdr:colOff>
      <xdr:row>164</xdr:row>
      <xdr:rowOff>0</xdr:rowOff>
    </xdr:to>
    <xdr:cxnSp macro="">
      <xdr:nvCxnSpPr>
        <xdr:cNvPr id="122" name="直線矢印コネクタ 121"/>
        <xdr:cNvCxnSpPr>
          <a:endCxn id="49" idx="0"/>
        </xdr:cNvCxnSpPr>
      </xdr:nvCxnSpPr>
      <xdr:spPr>
        <a:xfrm flipH="1">
          <a:off x="2357755" y="12084050"/>
          <a:ext cx="664845" cy="412750"/>
        </a:xfrm>
        <a:prstGeom prst="straightConnector1">
          <a:avLst/>
        </a:prstGeom>
        <a:ln w="9525">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66675</xdr:colOff>
      <xdr:row>155</xdr:row>
      <xdr:rowOff>57150</xdr:rowOff>
    </xdr:from>
    <xdr:to>
      <xdr:col>64</xdr:col>
      <xdr:colOff>66675</xdr:colOff>
      <xdr:row>158</xdr:row>
      <xdr:rowOff>57150</xdr:rowOff>
    </xdr:to>
    <xdr:sp macro="" textlink="">
      <xdr:nvSpPr>
        <xdr:cNvPr id="123" name="テキスト ボックス 122"/>
        <xdr:cNvSpPr txBox="1"/>
      </xdr:nvSpPr>
      <xdr:spPr>
        <a:xfrm>
          <a:off x="2886075" y="11868150"/>
          <a:ext cx="2057400" cy="2286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200">
              <a:latin typeface="ＭＳ ゴシック"/>
              <a:ea typeface="ＭＳ ゴシック"/>
            </a:rPr>
            <a:t>押えロープ</a:t>
          </a:r>
          <a:r>
            <a:rPr kumimoji="1" lang="en-US" altLang="ja-JP" sz="1200">
              <a:latin typeface="ＭＳ ゴシック"/>
              <a:ea typeface="ＭＳ ゴシック"/>
            </a:rPr>
            <a:t> φ6</a:t>
          </a:r>
          <a:r>
            <a:rPr kumimoji="1" lang="ja-JP" altLang="en-US" sz="1200">
              <a:latin typeface="ＭＳ ゴシック"/>
              <a:ea typeface="ＭＳ ゴシック"/>
            </a:rPr>
            <a:t>㎜～</a:t>
          </a:r>
          <a:r>
            <a:rPr kumimoji="1" lang="en-US" altLang="ja-JP" sz="1200">
              <a:latin typeface="ＭＳ ゴシック"/>
              <a:ea typeface="ＭＳ ゴシック"/>
            </a:rPr>
            <a:t>4</a:t>
          </a:r>
          <a:r>
            <a:rPr kumimoji="1" lang="ja-JP" altLang="en-US" sz="1200">
              <a:latin typeface="ＭＳ ゴシック"/>
              <a:ea typeface="ＭＳ ゴシック"/>
            </a:rPr>
            <a:t>㎜</a:t>
          </a:r>
          <a:endParaRPr kumimoji="1" lang="en-US" altLang="ja-JP" sz="1200">
            <a:latin typeface="ＭＳ ゴシック"/>
            <a:ea typeface="ＭＳ ゴシック"/>
          </a:endParaRPr>
        </a:p>
      </xdr:txBody>
    </xdr:sp>
    <xdr:clientData/>
  </xdr:twoCellAnchor>
  <xdr:twoCellAnchor>
    <xdr:from>
      <xdr:col>2</xdr:col>
      <xdr:colOff>60960</xdr:colOff>
      <xdr:row>105</xdr:row>
      <xdr:rowOff>66675</xdr:rowOff>
    </xdr:from>
    <xdr:to>
      <xdr:col>27</xdr:col>
      <xdr:colOff>38100</xdr:colOff>
      <xdr:row>111</xdr:row>
      <xdr:rowOff>20320</xdr:rowOff>
    </xdr:to>
    <xdr:sp macro="" textlink="">
      <xdr:nvSpPr>
        <xdr:cNvPr id="125" name="テキスト ボックス 124"/>
        <xdr:cNvSpPr txBox="1"/>
      </xdr:nvSpPr>
      <xdr:spPr>
        <a:xfrm>
          <a:off x="213360" y="8067675"/>
          <a:ext cx="1882140" cy="410845"/>
        </a:xfrm>
        <a:prstGeom prst="rect">
          <a:avLst/>
        </a:prstGeom>
        <a:solidFill>
          <a:schemeClr val="lt1"/>
        </a:solidFill>
        <a:ln w="28575" cmpd="dbl">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2400">
              <a:latin typeface="ＭＳ ゴシック"/>
              <a:ea typeface="ＭＳ ゴシック"/>
            </a:rPr>
            <a:t>側</a:t>
          </a:r>
          <a:r>
            <a:rPr kumimoji="1" lang="ja-JP" altLang="en-US" sz="2400" baseline="0">
              <a:latin typeface="ＭＳ ゴシック"/>
              <a:ea typeface="ＭＳ ゴシック"/>
            </a:rPr>
            <a:t> </a:t>
          </a:r>
          <a:r>
            <a:rPr kumimoji="1" lang="ja-JP" altLang="en-US" sz="2400">
              <a:latin typeface="ＭＳ ゴシック"/>
              <a:ea typeface="ＭＳ ゴシック"/>
            </a:rPr>
            <a:t>面 図</a:t>
          </a:r>
        </a:p>
      </xdr:txBody>
    </xdr:sp>
    <xdr:clientData/>
  </xdr:twoCellAnchor>
  <xdr:twoCellAnchor>
    <xdr:from>
      <xdr:col>90</xdr:col>
      <xdr:colOff>66675</xdr:colOff>
      <xdr:row>21</xdr:row>
      <xdr:rowOff>69850</xdr:rowOff>
    </xdr:from>
    <xdr:to>
      <xdr:col>151</xdr:col>
      <xdr:colOff>0</xdr:colOff>
      <xdr:row>27</xdr:row>
      <xdr:rowOff>0</xdr:rowOff>
    </xdr:to>
    <xdr:cxnSp macro="">
      <xdr:nvCxnSpPr>
        <xdr:cNvPr id="128" name="直線コネクタ 127"/>
        <xdr:cNvCxnSpPr/>
      </xdr:nvCxnSpPr>
      <xdr:spPr>
        <a:xfrm flipV="1">
          <a:off x="6924675" y="1670050"/>
          <a:ext cx="4581525" cy="387350"/>
        </a:xfrm>
        <a:prstGeom prst="straightConnector1">
          <a:avLst/>
        </a:prstGeom>
        <a:ln w="19050">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57</xdr:row>
      <xdr:rowOff>69850</xdr:rowOff>
    </xdr:from>
    <xdr:to>
      <xdr:col>151</xdr:col>
      <xdr:colOff>0</xdr:colOff>
      <xdr:row>62</xdr:row>
      <xdr:rowOff>73025</xdr:rowOff>
    </xdr:to>
    <xdr:cxnSp macro="">
      <xdr:nvCxnSpPr>
        <xdr:cNvPr id="134" name="直線コネクタ 133"/>
        <xdr:cNvCxnSpPr/>
      </xdr:nvCxnSpPr>
      <xdr:spPr>
        <a:xfrm flipV="1">
          <a:off x="7138147" y="4540997"/>
          <a:ext cx="4706471" cy="395381"/>
        </a:xfrm>
        <a:prstGeom prst="straightConnector1">
          <a:avLst/>
        </a:prstGeom>
        <a:ln w="19050">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98</xdr:col>
      <xdr:colOff>0</xdr:colOff>
      <xdr:row>26</xdr:row>
      <xdr:rowOff>31115</xdr:rowOff>
    </xdr:from>
    <xdr:to>
      <xdr:col>98</xdr:col>
      <xdr:colOff>46990</xdr:colOff>
      <xdr:row>27</xdr:row>
      <xdr:rowOff>0</xdr:rowOff>
    </xdr:to>
    <xdr:cxnSp macro="">
      <xdr:nvCxnSpPr>
        <xdr:cNvPr id="147" name="直線コネクタ 146"/>
        <xdr:cNvCxnSpPr/>
      </xdr:nvCxnSpPr>
      <xdr:spPr>
        <a:xfrm flipV="1">
          <a:off x="7467600" y="2012315"/>
          <a:ext cx="46990" cy="45085"/>
        </a:xfrm>
        <a:prstGeom prst="straightConnector1">
          <a:avLst/>
        </a:prstGeom>
        <a:ln w="6350">
          <a:solidFill>
            <a:srgbClr val="007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119</xdr:col>
      <xdr:colOff>73660</xdr:colOff>
      <xdr:row>24</xdr:row>
      <xdr:rowOff>24130</xdr:rowOff>
    </xdr:from>
    <xdr:to>
      <xdr:col>120</xdr:col>
      <xdr:colOff>54610</xdr:colOff>
      <xdr:row>25</xdr:row>
      <xdr:rowOff>2540</xdr:rowOff>
    </xdr:to>
    <xdr:cxnSp macro="">
      <xdr:nvCxnSpPr>
        <xdr:cNvPr id="151" name="直線コネクタ 150"/>
        <xdr:cNvCxnSpPr/>
      </xdr:nvCxnSpPr>
      <xdr:spPr>
        <a:xfrm flipV="1">
          <a:off x="9141460" y="1852930"/>
          <a:ext cx="57150" cy="54610"/>
        </a:xfrm>
        <a:prstGeom prst="straightConnector1">
          <a:avLst/>
        </a:prstGeom>
        <a:ln w="6350">
          <a:solidFill>
            <a:srgbClr val="007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99</xdr:col>
      <xdr:colOff>24765</xdr:colOff>
      <xdr:row>26</xdr:row>
      <xdr:rowOff>26035</xdr:rowOff>
    </xdr:from>
    <xdr:to>
      <xdr:col>100</xdr:col>
      <xdr:colOff>2540</xdr:colOff>
      <xdr:row>27</xdr:row>
      <xdr:rowOff>2540</xdr:rowOff>
    </xdr:to>
    <xdr:cxnSp macro="">
      <xdr:nvCxnSpPr>
        <xdr:cNvPr id="152" name="直線コネクタ 151"/>
        <xdr:cNvCxnSpPr/>
      </xdr:nvCxnSpPr>
      <xdr:spPr>
        <a:xfrm flipH="1" flipV="1">
          <a:off x="7568565" y="2007235"/>
          <a:ext cx="53975" cy="52705"/>
        </a:xfrm>
        <a:prstGeom prst="straightConnector1">
          <a:avLst/>
        </a:prstGeom>
        <a:ln w="6350">
          <a:solidFill>
            <a:srgbClr val="007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95</xdr:col>
      <xdr:colOff>50800</xdr:colOff>
      <xdr:row>26</xdr:row>
      <xdr:rowOff>50165</xdr:rowOff>
    </xdr:from>
    <xdr:to>
      <xdr:col>96</xdr:col>
      <xdr:colOff>6985</xdr:colOff>
      <xdr:row>27</xdr:row>
      <xdr:rowOff>5080</xdr:rowOff>
    </xdr:to>
    <xdr:cxnSp macro="">
      <xdr:nvCxnSpPr>
        <xdr:cNvPr id="156" name="直線コネクタ 155"/>
        <xdr:cNvCxnSpPr/>
      </xdr:nvCxnSpPr>
      <xdr:spPr>
        <a:xfrm flipH="1" flipV="1">
          <a:off x="7289800" y="2031365"/>
          <a:ext cx="32385" cy="31115"/>
        </a:xfrm>
        <a:prstGeom prst="straightConnector1">
          <a:avLst/>
        </a:prstGeom>
        <a:ln w="6350">
          <a:solidFill>
            <a:srgbClr val="007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94</xdr:col>
      <xdr:colOff>0</xdr:colOff>
      <xdr:row>26</xdr:row>
      <xdr:rowOff>59690</xdr:rowOff>
    </xdr:from>
    <xdr:to>
      <xdr:col>94</xdr:col>
      <xdr:colOff>14605</xdr:colOff>
      <xdr:row>26</xdr:row>
      <xdr:rowOff>73660</xdr:rowOff>
    </xdr:to>
    <xdr:cxnSp macro="">
      <xdr:nvCxnSpPr>
        <xdr:cNvPr id="159" name="直線コネクタ 158"/>
        <xdr:cNvCxnSpPr/>
      </xdr:nvCxnSpPr>
      <xdr:spPr>
        <a:xfrm flipV="1">
          <a:off x="7162800" y="2040890"/>
          <a:ext cx="14605" cy="13970"/>
        </a:xfrm>
        <a:prstGeom prst="straightConnector1">
          <a:avLst/>
        </a:prstGeom>
        <a:ln w="6350">
          <a:solidFill>
            <a:srgbClr val="007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121</xdr:col>
      <xdr:colOff>23495</xdr:colOff>
      <xdr:row>24</xdr:row>
      <xdr:rowOff>26035</xdr:rowOff>
    </xdr:from>
    <xdr:to>
      <xdr:col>122</xdr:col>
      <xdr:colOff>1905</xdr:colOff>
      <xdr:row>25</xdr:row>
      <xdr:rowOff>2540</xdr:rowOff>
    </xdr:to>
    <xdr:cxnSp macro="">
      <xdr:nvCxnSpPr>
        <xdr:cNvPr id="162" name="直線コネクタ 161"/>
        <xdr:cNvCxnSpPr/>
      </xdr:nvCxnSpPr>
      <xdr:spPr>
        <a:xfrm flipH="1" flipV="1">
          <a:off x="9243695" y="1854835"/>
          <a:ext cx="54610" cy="52705"/>
        </a:xfrm>
        <a:prstGeom prst="straightConnector1">
          <a:avLst/>
        </a:prstGeom>
        <a:ln w="6350">
          <a:solidFill>
            <a:srgbClr val="007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115</xdr:col>
      <xdr:colOff>73660</xdr:colOff>
      <xdr:row>24</xdr:row>
      <xdr:rowOff>59690</xdr:rowOff>
    </xdr:from>
    <xdr:to>
      <xdr:col>116</xdr:col>
      <xdr:colOff>17780</xdr:colOff>
      <xdr:row>25</xdr:row>
      <xdr:rowOff>2540</xdr:rowOff>
    </xdr:to>
    <xdr:cxnSp macro="">
      <xdr:nvCxnSpPr>
        <xdr:cNvPr id="163" name="直線コネクタ 162"/>
        <xdr:cNvCxnSpPr/>
      </xdr:nvCxnSpPr>
      <xdr:spPr>
        <a:xfrm flipV="1">
          <a:off x="8836660" y="1888490"/>
          <a:ext cx="20320" cy="19050"/>
        </a:xfrm>
        <a:prstGeom prst="straightConnector1">
          <a:avLst/>
        </a:prstGeom>
        <a:ln w="6350">
          <a:solidFill>
            <a:srgbClr val="007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48260</xdr:colOff>
      <xdr:row>24</xdr:row>
      <xdr:rowOff>47625</xdr:rowOff>
    </xdr:from>
    <xdr:to>
      <xdr:col>118</xdr:col>
      <xdr:colOff>1905</xdr:colOff>
      <xdr:row>25</xdr:row>
      <xdr:rowOff>0</xdr:rowOff>
    </xdr:to>
    <xdr:cxnSp macro="">
      <xdr:nvCxnSpPr>
        <xdr:cNvPr id="164" name="直線コネクタ 163"/>
        <xdr:cNvCxnSpPr/>
      </xdr:nvCxnSpPr>
      <xdr:spPr>
        <a:xfrm flipH="1" flipV="1">
          <a:off x="8963660" y="1876425"/>
          <a:ext cx="29845" cy="28575"/>
        </a:xfrm>
        <a:prstGeom prst="straightConnector1">
          <a:avLst/>
        </a:prstGeom>
        <a:ln w="6350">
          <a:solidFill>
            <a:srgbClr val="007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25</xdr:row>
      <xdr:rowOff>43180</xdr:rowOff>
    </xdr:from>
    <xdr:to>
      <xdr:col>107</xdr:col>
      <xdr:colOff>34925</xdr:colOff>
      <xdr:row>26</xdr:row>
      <xdr:rowOff>0</xdr:rowOff>
    </xdr:to>
    <xdr:cxnSp macro="">
      <xdr:nvCxnSpPr>
        <xdr:cNvPr id="165" name="直線コネクタ 164"/>
        <xdr:cNvCxnSpPr/>
      </xdr:nvCxnSpPr>
      <xdr:spPr>
        <a:xfrm flipV="1">
          <a:off x="8153400" y="1948180"/>
          <a:ext cx="34925" cy="33020"/>
        </a:xfrm>
        <a:prstGeom prst="straightConnector1">
          <a:avLst/>
        </a:prstGeom>
        <a:ln w="6350">
          <a:solidFill>
            <a:srgbClr val="007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110</xdr:col>
      <xdr:colOff>19050</xdr:colOff>
      <xdr:row>25</xdr:row>
      <xdr:rowOff>24130</xdr:rowOff>
    </xdr:from>
    <xdr:to>
      <xdr:col>110</xdr:col>
      <xdr:colOff>73025</xdr:colOff>
      <xdr:row>26</xdr:row>
      <xdr:rowOff>0</xdr:rowOff>
    </xdr:to>
    <xdr:cxnSp macro="">
      <xdr:nvCxnSpPr>
        <xdr:cNvPr id="166" name="直線コネクタ 165"/>
        <xdr:cNvCxnSpPr/>
      </xdr:nvCxnSpPr>
      <xdr:spPr>
        <a:xfrm flipH="1" flipV="1">
          <a:off x="8401050" y="1929130"/>
          <a:ext cx="53975" cy="52070"/>
        </a:xfrm>
        <a:prstGeom prst="straightConnector1">
          <a:avLst/>
        </a:prstGeom>
        <a:ln w="6350">
          <a:solidFill>
            <a:srgbClr val="007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106</xdr:col>
      <xdr:colOff>43815</xdr:colOff>
      <xdr:row>25</xdr:row>
      <xdr:rowOff>45085</xdr:rowOff>
    </xdr:from>
    <xdr:to>
      <xdr:col>106</xdr:col>
      <xdr:colOff>75565</xdr:colOff>
      <xdr:row>26</xdr:row>
      <xdr:rowOff>0</xdr:rowOff>
    </xdr:to>
    <xdr:cxnSp macro="">
      <xdr:nvCxnSpPr>
        <xdr:cNvPr id="168" name="直線コネクタ 167"/>
        <xdr:cNvCxnSpPr/>
      </xdr:nvCxnSpPr>
      <xdr:spPr>
        <a:xfrm flipH="1" flipV="1">
          <a:off x="8121015" y="1950085"/>
          <a:ext cx="31750" cy="31115"/>
        </a:xfrm>
        <a:prstGeom prst="straightConnector1">
          <a:avLst/>
        </a:prstGeom>
        <a:ln w="6350">
          <a:solidFill>
            <a:srgbClr val="007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80</xdr:col>
      <xdr:colOff>16510</xdr:colOff>
      <xdr:row>52</xdr:row>
      <xdr:rowOff>62865</xdr:rowOff>
    </xdr:from>
    <xdr:to>
      <xdr:col>92</xdr:col>
      <xdr:colOff>1905</xdr:colOff>
      <xdr:row>72</xdr:row>
      <xdr:rowOff>59690</xdr:rowOff>
    </xdr:to>
    <xdr:sp macro="" textlink="">
      <xdr:nvSpPr>
        <xdr:cNvPr id="187" name="円弧 186"/>
        <xdr:cNvSpPr/>
      </xdr:nvSpPr>
      <xdr:spPr>
        <a:xfrm>
          <a:off x="6112510" y="4025265"/>
          <a:ext cx="899795" cy="1520825"/>
        </a:xfrm>
        <a:prstGeom prst="arc">
          <a:avLst>
            <a:gd name="adj1" fmla="val 78741"/>
            <a:gd name="adj2" fmla="val 5206646"/>
          </a:avLst>
        </a:prstGeom>
        <a:ln w="19050">
          <a:solidFill>
            <a:srgbClr val="0070C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endParaRPr kumimoji="1" lang="ja-JP" altLang="en-US" sz="1100"/>
        </a:p>
      </xdr:txBody>
    </xdr:sp>
    <xdr:clientData/>
  </xdr:twoCellAnchor>
  <xdr:twoCellAnchor>
    <xdr:from>
      <xdr:col>91</xdr:col>
      <xdr:colOff>69215</xdr:colOff>
      <xdr:row>62</xdr:row>
      <xdr:rowOff>73660</xdr:rowOff>
    </xdr:from>
    <xdr:to>
      <xdr:col>94</xdr:col>
      <xdr:colOff>0</xdr:colOff>
      <xdr:row>64</xdr:row>
      <xdr:rowOff>62230</xdr:rowOff>
    </xdr:to>
    <xdr:sp macro="" textlink="">
      <xdr:nvSpPr>
        <xdr:cNvPr id="198" name="フリーフォーム 197"/>
        <xdr:cNvSpPr/>
      </xdr:nvSpPr>
      <xdr:spPr>
        <a:xfrm>
          <a:off x="7003415" y="4798060"/>
          <a:ext cx="159385" cy="140970"/>
        </a:xfrm>
        <a:custGeom>
          <a:avLst/>
          <a:gdLst>
            <a:gd name="connsiteX0" fmla="*/ 159544 w 159544"/>
            <a:gd name="connsiteY0" fmla="*/ 0 h 140494"/>
            <a:gd name="connsiteX1" fmla="*/ 83344 w 159544"/>
            <a:gd name="connsiteY1" fmla="*/ 78581 h 140494"/>
            <a:gd name="connsiteX2" fmla="*/ 0 w 159544"/>
            <a:gd name="connsiteY2" fmla="*/ 140494 h 140494"/>
          </a:gdLst>
          <a:ahLst/>
          <a:cxnLst>
            <a:cxn ang="0">
              <a:pos x="connsiteX0" y="connsiteY0"/>
            </a:cxn>
            <a:cxn ang="0">
              <a:pos x="connsiteX1" y="connsiteY1"/>
            </a:cxn>
            <a:cxn ang="0">
              <a:pos x="connsiteX2" y="connsiteY2"/>
            </a:cxn>
          </a:cxnLst>
          <a:rect l="l" t="t" r="r" b="b"/>
          <a:pathLst>
            <a:path w="159544" h="140494">
              <a:moveTo>
                <a:pt x="159544" y="0"/>
              </a:moveTo>
              <a:cubicBezTo>
                <a:pt x="134739" y="27582"/>
                <a:pt x="109935" y="55165"/>
                <a:pt x="83344" y="78581"/>
              </a:cubicBezTo>
              <a:cubicBezTo>
                <a:pt x="56753" y="101997"/>
                <a:pt x="5556" y="128588"/>
                <a:pt x="0" y="140494"/>
              </a:cubicBezTo>
            </a:path>
          </a:pathLst>
        </a:custGeom>
        <a:ln w="19050"/>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endParaRPr kumimoji="1" lang="ja-JP" altLang="en-US" sz="1100"/>
        </a:p>
      </xdr:txBody>
    </xdr:sp>
    <xdr:clientData/>
  </xdr:twoCellAnchor>
  <xdr:twoCellAnchor>
    <xdr:from>
      <xdr:col>90</xdr:col>
      <xdr:colOff>73660</xdr:colOff>
      <xdr:row>62</xdr:row>
      <xdr:rowOff>0</xdr:rowOff>
    </xdr:from>
    <xdr:to>
      <xdr:col>98</xdr:col>
      <xdr:colOff>73660</xdr:colOff>
      <xdr:row>68</xdr:row>
      <xdr:rowOff>43180</xdr:rowOff>
    </xdr:to>
    <xdr:sp macro="" textlink="">
      <xdr:nvSpPr>
        <xdr:cNvPr id="199" name="フリーフォーム 198"/>
        <xdr:cNvSpPr/>
      </xdr:nvSpPr>
      <xdr:spPr>
        <a:xfrm>
          <a:off x="6931660" y="4724400"/>
          <a:ext cx="609600" cy="500380"/>
        </a:xfrm>
        <a:custGeom>
          <a:avLst/>
          <a:gdLst>
            <a:gd name="connsiteX0" fmla="*/ 609600 w 609600"/>
            <a:gd name="connsiteY0" fmla="*/ 0 h 500063"/>
            <a:gd name="connsiteX1" fmla="*/ 452437 w 609600"/>
            <a:gd name="connsiteY1" fmla="*/ 154781 h 500063"/>
            <a:gd name="connsiteX2" fmla="*/ 297656 w 609600"/>
            <a:gd name="connsiteY2" fmla="*/ 307181 h 500063"/>
            <a:gd name="connsiteX3" fmla="*/ 169069 w 609600"/>
            <a:gd name="connsiteY3" fmla="*/ 400050 h 500063"/>
            <a:gd name="connsiteX4" fmla="*/ 0 w 609600"/>
            <a:gd name="connsiteY4" fmla="*/ 500063 h 500063"/>
            <a:gd name="connsiteX5" fmla="*/ 0 w 609600"/>
            <a:gd name="connsiteY5" fmla="*/ 500063 h 5000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609600" h="500063">
              <a:moveTo>
                <a:pt x="609600" y="0"/>
              </a:moveTo>
              <a:lnTo>
                <a:pt x="452437" y="154781"/>
              </a:lnTo>
              <a:cubicBezTo>
                <a:pt x="400446" y="205978"/>
                <a:pt x="344884" y="266303"/>
                <a:pt x="297656" y="307181"/>
              </a:cubicBezTo>
              <a:cubicBezTo>
                <a:pt x="250428" y="348059"/>
                <a:pt x="218678" y="367903"/>
                <a:pt x="169069" y="400050"/>
              </a:cubicBezTo>
              <a:cubicBezTo>
                <a:pt x="119460" y="432197"/>
                <a:pt x="0" y="500063"/>
                <a:pt x="0" y="500063"/>
              </a:cubicBezTo>
              <a:lnTo>
                <a:pt x="0" y="500063"/>
              </a:lnTo>
            </a:path>
          </a:pathLst>
        </a:custGeom>
        <a:ln w="19050"/>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endParaRPr kumimoji="1" lang="ja-JP" altLang="en-US" sz="1100"/>
        </a:p>
      </xdr:txBody>
    </xdr:sp>
    <xdr:clientData/>
  </xdr:twoCellAnchor>
  <xdr:twoCellAnchor>
    <xdr:from>
      <xdr:col>90</xdr:col>
      <xdr:colOff>64135</xdr:colOff>
      <xdr:row>62</xdr:row>
      <xdr:rowOff>0</xdr:rowOff>
    </xdr:from>
    <xdr:to>
      <xdr:col>103</xdr:col>
      <xdr:colOff>0</xdr:colOff>
      <xdr:row>72</xdr:row>
      <xdr:rowOff>15875</xdr:rowOff>
    </xdr:to>
    <xdr:sp macro="" textlink="">
      <xdr:nvSpPr>
        <xdr:cNvPr id="200" name="フリーフォーム 199"/>
        <xdr:cNvSpPr/>
      </xdr:nvSpPr>
      <xdr:spPr>
        <a:xfrm>
          <a:off x="6922135" y="4724400"/>
          <a:ext cx="926465" cy="777875"/>
        </a:xfrm>
        <a:custGeom>
          <a:avLst/>
          <a:gdLst>
            <a:gd name="connsiteX0" fmla="*/ 926306 w 926306"/>
            <a:gd name="connsiteY0" fmla="*/ 0 h 797719"/>
            <a:gd name="connsiteX1" fmla="*/ 752475 w 926306"/>
            <a:gd name="connsiteY1" fmla="*/ 233363 h 797719"/>
            <a:gd name="connsiteX2" fmla="*/ 554831 w 926306"/>
            <a:gd name="connsiteY2" fmla="*/ 433388 h 797719"/>
            <a:gd name="connsiteX3" fmla="*/ 395287 w 926306"/>
            <a:gd name="connsiteY3" fmla="*/ 566738 h 797719"/>
            <a:gd name="connsiteX4" fmla="*/ 192881 w 926306"/>
            <a:gd name="connsiteY4" fmla="*/ 690563 h 797719"/>
            <a:gd name="connsiteX5" fmla="*/ 0 w 926306"/>
            <a:gd name="connsiteY5" fmla="*/ 797719 h 79771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26306" h="797719">
              <a:moveTo>
                <a:pt x="926306" y="0"/>
              </a:moveTo>
              <a:cubicBezTo>
                <a:pt x="870346" y="80566"/>
                <a:pt x="814387" y="161132"/>
                <a:pt x="752475" y="233363"/>
              </a:cubicBezTo>
              <a:cubicBezTo>
                <a:pt x="690563" y="305594"/>
                <a:pt x="614362" y="377826"/>
                <a:pt x="554831" y="433388"/>
              </a:cubicBezTo>
              <a:cubicBezTo>
                <a:pt x="495300" y="488950"/>
                <a:pt x="455612" y="523876"/>
                <a:pt x="395287" y="566738"/>
              </a:cubicBezTo>
              <a:cubicBezTo>
                <a:pt x="334962" y="609600"/>
                <a:pt x="258762" y="652066"/>
                <a:pt x="192881" y="690563"/>
              </a:cubicBezTo>
              <a:cubicBezTo>
                <a:pt x="127000" y="729060"/>
                <a:pt x="63500" y="763389"/>
                <a:pt x="0" y="797719"/>
              </a:cubicBezTo>
            </a:path>
          </a:pathLst>
        </a:custGeom>
        <a:ln w="19050"/>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endParaRPr kumimoji="1" lang="ja-JP" altLang="en-US" sz="1100"/>
        </a:p>
      </xdr:txBody>
    </xdr:sp>
    <xdr:clientData/>
  </xdr:twoCellAnchor>
  <xdr:twoCellAnchor>
    <xdr:from>
      <xdr:col>139</xdr:col>
      <xdr:colOff>20955</xdr:colOff>
      <xdr:row>47</xdr:row>
      <xdr:rowOff>67310</xdr:rowOff>
    </xdr:from>
    <xdr:to>
      <xdr:col>151</xdr:col>
      <xdr:colOff>6350</xdr:colOff>
      <xdr:row>67</xdr:row>
      <xdr:rowOff>63500</xdr:rowOff>
    </xdr:to>
    <xdr:sp macro="" textlink="">
      <xdr:nvSpPr>
        <xdr:cNvPr id="201" name="円弧 200"/>
        <xdr:cNvSpPr/>
      </xdr:nvSpPr>
      <xdr:spPr>
        <a:xfrm>
          <a:off x="10612755" y="3648710"/>
          <a:ext cx="899795" cy="1520190"/>
        </a:xfrm>
        <a:prstGeom prst="arc">
          <a:avLst>
            <a:gd name="adj1" fmla="val 78741"/>
            <a:gd name="adj2" fmla="val 5206646"/>
          </a:avLst>
        </a:prstGeom>
        <a:ln w="19050">
          <a:solidFill>
            <a:srgbClr val="0070C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endParaRPr kumimoji="1" lang="ja-JP" altLang="en-US" sz="1100"/>
        </a:p>
      </xdr:txBody>
    </xdr:sp>
    <xdr:clientData/>
  </xdr:twoCellAnchor>
  <xdr:twoCellAnchor>
    <xdr:from>
      <xdr:col>151</xdr:col>
      <xdr:colOff>0</xdr:colOff>
      <xdr:row>21</xdr:row>
      <xdr:rowOff>70485</xdr:rowOff>
    </xdr:from>
    <xdr:to>
      <xdr:col>208</xdr:col>
      <xdr:colOff>70485</xdr:colOff>
      <xdr:row>26</xdr:row>
      <xdr:rowOff>70485</xdr:rowOff>
    </xdr:to>
    <xdr:cxnSp macro="">
      <xdr:nvCxnSpPr>
        <xdr:cNvPr id="205" name="直線コネクタ 204"/>
        <xdr:cNvCxnSpPr/>
      </xdr:nvCxnSpPr>
      <xdr:spPr>
        <a:xfrm>
          <a:off x="11506200" y="1670685"/>
          <a:ext cx="4413885" cy="381000"/>
        </a:xfrm>
        <a:prstGeom prst="straightConnector1">
          <a:avLst/>
        </a:prstGeom>
        <a:ln w="19050">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151</xdr:col>
      <xdr:colOff>0</xdr:colOff>
      <xdr:row>58</xdr:row>
      <xdr:rowOff>5715</xdr:rowOff>
    </xdr:from>
    <xdr:to>
      <xdr:col>208</xdr:col>
      <xdr:colOff>70485</xdr:colOff>
      <xdr:row>63</xdr:row>
      <xdr:rowOff>5715</xdr:rowOff>
    </xdr:to>
    <xdr:cxnSp macro="">
      <xdr:nvCxnSpPr>
        <xdr:cNvPr id="209" name="直線コネクタ 208"/>
        <xdr:cNvCxnSpPr/>
      </xdr:nvCxnSpPr>
      <xdr:spPr>
        <a:xfrm>
          <a:off x="11506200" y="4425315"/>
          <a:ext cx="4413885" cy="381000"/>
        </a:xfrm>
        <a:prstGeom prst="straightConnector1">
          <a:avLst/>
        </a:prstGeom>
        <a:ln w="19050">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146</xdr:col>
      <xdr:colOff>12700</xdr:colOff>
      <xdr:row>67</xdr:row>
      <xdr:rowOff>60325</xdr:rowOff>
    </xdr:from>
    <xdr:to>
      <xdr:col>203</xdr:col>
      <xdr:colOff>57785</xdr:colOff>
      <xdr:row>74</xdr:row>
      <xdr:rowOff>16510</xdr:rowOff>
    </xdr:to>
    <xdr:cxnSp macro="">
      <xdr:nvCxnSpPr>
        <xdr:cNvPr id="210" name="直線コネクタ 209"/>
        <xdr:cNvCxnSpPr/>
      </xdr:nvCxnSpPr>
      <xdr:spPr>
        <a:xfrm>
          <a:off x="11137900" y="5165725"/>
          <a:ext cx="4388485" cy="489585"/>
        </a:xfrm>
        <a:prstGeom prst="straightConnector1">
          <a:avLst/>
        </a:prstGeom>
        <a:ln w="19050">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84</xdr:col>
      <xdr:colOff>36830</xdr:colOff>
      <xdr:row>67</xdr:row>
      <xdr:rowOff>59055</xdr:rowOff>
    </xdr:from>
    <xdr:to>
      <xdr:col>146</xdr:col>
      <xdr:colOff>26035</xdr:colOff>
      <xdr:row>72</xdr:row>
      <xdr:rowOff>74930</xdr:rowOff>
    </xdr:to>
    <xdr:cxnSp macro="">
      <xdr:nvCxnSpPr>
        <xdr:cNvPr id="213" name="直線コネクタ 212"/>
        <xdr:cNvCxnSpPr/>
      </xdr:nvCxnSpPr>
      <xdr:spPr>
        <a:xfrm flipV="1">
          <a:off x="6437630" y="5164455"/>
          <a:ext cx="4713605" cy="396875"/>
        </a:xfrm>
        <a:prstGeom prst="straightConnector1">
          <a:avLst/>
        </a:prstGeom>
        <a:ln w="19050">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197</xdr:col>
      <xdr:colOff>5080</xdr:colOff>
      <xdr:row>51</xdr:row>
      <xdr:rowOff>56515</xdr:rowOff>
    </xdr:from>
    <xdr:to>
      <xdr:col>209</xdr:col>
      <xdr:colOff>9525</xdr:colOff>
      <xdr:row>74</xdr:row>
      <xdr:rowOff>26035</xdr:rowOff>
    </xdr:to>
    <xdr:sp macro="" textlink="">
      <xdr:nvSpPr>
        <xdr:cNvPr id="219" name="円弧 218"/>
        <xdr:cNvSpPr/>
      </xdr:nvSpPr>
      <xdr:spPr>
        <a:xfrm>
          <a:off x="15016480" y="3942715"/>
          <a:ext cx="918845" cy="1722120"/>
        </a:xfrm>
        <a:prstGeom prst="arc">
          <a:avLst>
            <a:gd name="adj1" fmla="val 78741"/>
            <a:gd name="adj2" fmla="val 5206646"/>
          </a:avLst>
        </a:prstGeom>
        <a:ln w="19050">
          <a:solidFill>
            <a:srgbClr val="0070C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endParaRPr kumimoji="1" lang="ja-JP" altLang="en-US" sz="1100"/>
        </a:p>
      </xdr:txBody>
    </xdr:sp>
    <xdr:clientData/>
  </xdr:twoCellAnchor>
  <xdr:twoCellAnchor>
    <xdr:from>
      <xdr:col>209</xdr:col>
      <xdr:colOff>0</xdr:colOff>
      <xdr:row>27</xdr:row>
      <xdr:rowOff>0</xdr:rowOff>
    </xdr:from>
    <xdr:to>
      <xdr:col>269</xdr:col>
      <xdr:colOff>72390</xdr:colOff>
      <xdr:row>29</xdr:row>
      <xdr:rowOff>0</xdr:rowOff>
    </xdr:to>
    <xdr:cxnSp macro="">
      <xdr:nvCxnSpPr>
        <xdr:cNvPr id="220" name="直線コネクタ 219"/>
        <xdr:cNvCxnSpPr/>
      </xdr:nvCxnSpPr>
      <xdr:spPr>
        <a:xfrm>
          <a:off x="15925800" y="2057400"/>
          <a:ext cx="4644390" cy="152400"/>
        </a:xfrm>
        <a:prstGeom prst="straightConnector1">
          <a:avLst/>
        </a:prstGeom>
        <a:ln w="19050">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209</xdr:col>
      <xdr:colOff>0</xdr:colOff>
      <xdr:row>63</xdr:row>
      <xdr:rowOff>0</xdr:rowOff>
    </xdr:from>
    <xdr:to>
      <xdr:col>269</xdr:col>
      <xdr:colOff>72390</xdr:colOff>
      <xdr:row>65</xdr:row>
      <xdr:rowOff>0</xdr:rowOff>
    </xdr:to>
    <xdr:cxnSp macro="">
      <xdr:nvCxnSpPr>
        <xdr:cNvPr id="224" name="直線コネクタ 223"/>
        <xdr:cNvCxnSpPr/>
      </xdr:nvCxnSpPr>
      <xdr:spPr>
        <a:xfrm>
          <a:off x="15925800" y="4800600"/>
          <a:ext cx="4644390" cy="152400"/>
        </a:xfrm>
        <a:prstGeom prst="straightConnector1">
          <a:avLst/>
        </a:prstGeom>
        <a:ln w="19050">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203</xdr:col>
      <xdr:colOff>51435</xdr:colOff>
      <xdr:row>74</xdr:row>
      <xdr:rowOff>20320</xdr:rowOff>
    </xdr:from>
    <xdr:to>
      <xdr:col>264</xdr:col>
      <xdr:colOff>72390</xdr:colOff>
      <xdr:row>77</xdr:row>
      <xdr:rowOff>23495</xdr:rowOff>
    </xdr:to>
    <xdr:cxnSp macro="">
      <xdr:nvCxnSpPr>
        <xdr:cNvPr id="225" name="直線コネクタ 224"/>
        <xdr:cNvCxnSpPr/>
      </xdr:nvCxnSpPr>
      <xdr:spPr>
        <a:xfrm>
          <a:off x="15520035" y="5659120"/>
          <a:ext cx="4669155" cy="231775"/>
        </a:xfrm>
        <a:prstGeom prst="straightConnector1">
          <a:avLst/>
        </a:prstGeom>
        <a:ln w="19050">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256</xdr:col>
      <xdr:colOff>66675</xdr:colOff>
      <xdr:row>52</xdr:row>
      <xdr:rowOff>41275</xdr:rowOff>
    </xdr:from>
    <xdr:to>
      <xdr:col>269</xdr:col>
      <xdr:colOff>71755</xdr:colOff>
      <xdr:row>77</xdr:row>
      <xdr:rowOff>10160</xdr:rowOff>
    </xdr:to>
    <xdr:sp macro="" textlink="">
      <xdr:nvSpPr>
        <xdr:cNvPr id="231" name="円弧 230"/>
        <xdr:cNvSpPr/>
      </xdr:nvSpPr>
      <xdr:spPr>
        <a:xfrm>
          <a:off x="19573875" y="4003675"/>
          <a:ext cx="995680" cy="1873885"/>
        </a:xfrm>
        <a:prstGeom prst="arc">
          <a:avLst>
            <a:gd name="adj1" fmla="val 78741"/>
            <a:gd name="adj2" fmla="val 5206646"/>
          </a:avLst>
        </a:prstGeom>
        <a:ln w="19050">
          <a:solidFill>
            <a:srgbClr val="0070C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endParaRPr kumimoji="1" lang="ja-JP" altLang="en-US" sz="1100"/>
        </a:p>
      </xdr:txBody>
    </xdr:sp>
    <xdr:clientData/>
  </xdr:twoCellAnchor>
  <xdr:twoCellAnchor>
    <xdr:from>
      <xdr:col>187</xdr:col>
      <xdr:colOff>66675</xdr:colOff>
      <xdr:row>25</xdr:row>
      <xdr:rowOff>0</xdr:rowOff>
    </xdr:from>
    <xdr:to>
      <xdr:col>209</xdr:col>
      <xdr:colOff>0</xdr:colOff>
      <xdr:row>94</xdr:row>
      <xdr:rowOff>9525</xdr:rowOff>
    </xdr:to>
    <xdr:cxnSp macro="">
      <xdr:nvCxnSpPr>
        <xdr:cNvPr id="234" name="直線コネクタ 233"/>
        <xdr:cNvCxnSpPr/>
      </xdr:nvCxnSpPr>
      <xdr:spPr>
        <a:xfrm flipV="1">
          <a:off x="14316075" y="1905000"/>
          <a:ext cx="1609725" cy="5267325"/>
        </a:xfrm>
        <a:prstGeom prst="straightConnector1">
          <a:avLst/>
        </a:prstGeom>
        <a:ln w="19050">
          <a:solidFill>
            <a:srgbClr val="92D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209</xdr:col>
      <xdr:colOff>0</xdr:colOff>
      <xdr:row>25</xdr:row>
      <xdr:rowOff>0</xdr:rowOff>
    </xdr:from>
    <xdr:to>
      <xdr:col>233</xdr:col>
      <xdr:colOff>38100</xdr:colOff>
      <xdr:row>92</xdr:row>
      <xdr:rowOff>19050</xdr:rowOff>
    </xdr:to>
    <xdr:cxnSp macro="">
      <xdr:nvCxnSpPr>
        <xdr:cNvPr id="238" name="直線コネクタ 237"/>
        <xdr:cNvCxnSpPr/>
      </xdr:nvCxnSpPr>
      <xdr:spPr>
        <a:xfrm flipH="1" flipV="1">
          <a:off x="15925800" y="1905000"/>
          <a:ext cx="1866900" cy="5124450"/>
        </a:xfrm>
        <a:prstGeom prst="straightConnector1">
          <a:avLst/>
        </a:prstGeom>
        <a:ln w="19050">
          <a:solidFill>
            <a:srgbClr val="92D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203</xdr:col>
      <xdr:colOff>24765</xdr:colOff>
      <xdr:row>73</xdr:row>
      <xdr:rowOff>60960</xdr:rowOff>
    </xdr:from>
    <xdr:to>
      <xdr:col>204</xdr:col>
      <xdr:colOff>22225</xdr:colOff>
      <xdr:row>79</xdr:row>
      <xdr:rowOff>0</xdr:rowOff>
    </xdr:to>
    <xdr:sp macro="" textlink="">
      <xdr:nvSpPr>
        <xdr:cNvPr id="246" name="二等辺三角形 245"/>
        <xdr:cNvSpPr/>
      </xdr:nvSpPr>
      <xdr:spPr>
        <a:xfrm>
          <a:off x="15493365" y="5623560"/>
          <a:ext cx="73660" cy="396240"/>
        </a:xfrm>
        <a:prstGeom prst="triangle">
          <a:avLst/>
        </a:prstGeom>
        <a:solidFill>
          <a:schemeClr val="bg2">
            <a:lumMod val="50000"/>
          </a:schemeClr>
        </a:solidFill>
        <a:ln>
          <a:solidFill>
            <a:schemeClr val="bg2">
              <a:lumMod val="50000"/>
            </a:schemeClr>
          </a:solidFill>
        </a:ln>
        <a:scene3d>
          <a:camera prst="orthographicFront">
            <a:rot lat="0" lon="0" rev="1080000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203</xdr:col>
      <xdr:colOff>22225</xdr:colOff>
      <xdr:row>73</xdr:row>
      <xdr:rowOff>20320</xdr:rowOff>
    </xdr:from>
    <xdr:to>
      <xdr:col>204</xdr:col>
      <xdr:colOff>19685</xdr:colOff>
      <xdr:row>74</xdr:row>
      <xdr:rowOff>1905</xdr:rowOff>
    </xdr:to>
    <xdr:sp macro="" textlink="">
      <xdr:nvSpPr>
        <xdr:cNvPr id="247" name="円/楕円 246"/>
        <xdr:cNvSpPr/>
      </xdr:nvSpPr>
      <xdr:spPr>
        <a:xfrm>
          <a:off x="15490825" y="5582920"/>
          <a:ext cx="73660" cy="57785"/>
        </a:xfrm>
        <a:prstGeom prst="ellipse">
          <a:avLst/>
        </a:prstGeom>
        <a:solidFill>
          <a:schemeClr val="bg2">
            <a:lumMod val="5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187</xdr:col>
      <xdr:colOff>42545</xdr:colOff>
      <xdr:row>93</xdr:row>
      <xdr:rowOff>12065</xdr:rowOff>
    </xdr:from>
    <xdr:to>
      <xdr:col>188</xdr:col>
      <xdr:colOff>40640</xdr:colOff>
      <xdr:row>98</xdr:row>
      <xdr:rowOff>26670</xdr:rowOff>
    </xdr:to>
    <xdr:sp macro="" textlink="">
      <xdr:nvSpPr>
        <xdr:cNvPr id="250" name="二等辺三角形 249"/>
        <xdr:cNvSpPr/>
      </xdr:nvSpPr>
      <xdr:spPr>
        <a:xfrm>
          <a:off x="14291945" y="7098665"/>
          <a:ext cx="74295" cy="395605"/>
        </a:xfrm>
        <a:prstGeom prst="triangle">
          <a:avLst/>
        </a:prstGeom>
        <a:solidFill>
          <a:schemeClr val="bg2">
            <a:lumMod val="50000"/>
          </a:schemeClr>
        </a:solidFill>
        <a:ln>
          <a:solidFill>
            <a:schemeClr val="bg2">
              <a:lumMod val="50000"/>
            </a:schemeClr>
          </a:solidFill>
        </a:ln>
        <a:scene3d>
          <a:camera prst="orthographicFront">
            <a:rot lat="0" lon="0" rev="1080000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187</xdr:col>
      <xdr:colOff>40640</xdr:colOff>
      <xdr:row>92</xdr:row>
      <xdr:rowOff>47625</xdr:rowOff>
    </xdr:from>
    <xdr:to>
      <xdr:col>188</xdr:col>
      <xdr:colOff>38100</xdr:colOff>
      <xdr:row>93</xdr:row>
      <xdr:rowOff>28575</xdr:rowOff>
    </xdr:to>
    <xdr:sp macro="" textlink="">
      <xdr:nvSpPr>
        <xdr:cNvPr id="251" name="円/楕円 250"/>
        <xdr:cNvSpPr/>
      </xdr:nvSpPr>
      <xdr:spPr>
        <a:xfrm>
          <a:off x="14290040" y="7058025"/>
          <a:ext cx="73660" cy="57150"/>
        </a:xfrm>
        <a:prstGeom prst="ellipse">
          <a:avLst/>
        </a:prstGeom>
        <a:solidFill>
          <a:schemeClr val="bg2">
            <a:lumMod val="5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232</xdr:col>
      <xdr:colOff>52070</xdr:colOff>
      <xdr:row>90</xdr:row>
      <xdr:rowOff>41910</xdr:rowOff>
    </xdr:from>
    <xdr:to>
      <xdr:col>233</xdr:col>
      <xdr:colOff>49530</xdr:colOff>
      <xdr:row>95</xdr:row>
      <xdr:rowOff>55880</xdr:rowOff>
    </xdr:to>
    <xdr:sp macro="" textlink="">
      <xdr:nvSpPr>
        <xdr:cNvPr id="253" name="二等辺三角形 252"/>
        <xdr:cNvSpPr/>
      </xdr:nvSpPr>
      <xdr:spPr>
        <a:xfrm>
          <a:off x="17730470" y="6899910"/>
          <a:ext cx="73660" cy="394970"/>
        </a:xfrm>
        <a:prstGeom prst="triangle">
          <a:avLst/>
        </a:prstGeom>
        <a:solidFill>
          <a:schemeClr val="bg2">
            <a:lumMod val="50000"/>
          </a:schemeClr>
        </a:solidFill>
        <a:ln>
          <a:solidFill>
            <a:schemeClr val="bg2">
              <a:lumMod val="50000"/>
            </a:schemeClr>
          </a:solidFill>
        </a:ln>
        <a:scene3d>
          <a:camera prst="orthographicFront">
            <a:rot lat="0" lon="0" rev="1080000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232</xdr:col>
      <xdr:colOff>49530</xdr:colOff>
      <xdr:row>90</xdr:row>
      <xdr:rowOff>1270</xdr:rowOff>
    </xdr:from>
    <xdr:to>
      <xdr:col>233</xdr:col>
      <xdr:colOff>46990</xdr:colOff>
      <xdr:row>90</xdr:row>
      <xdr:rowOff>58420</xdr:rowOff>
    </xdr:to>
    <xdr:sp macro="" textlink="">
      <xdr:nvSpPr>
        <xdr:cNvPr id="254" name="円/楕円 253"/>
        <xdr:cNvSpPr/>
      </xdr:nvSpPr>
      <xdr:spPr>
        <a:xfrm>
          <a:off x="17727930" y="6859270"/>
          <a:ext cx="73660" cy="57150"/>
        </a:xfrm>
        <a:prstGeom prst="ellipse">
          <a:avLst/>
        </a:prstGeom>
        <a:solidFill>
          <a:schemeClr val="bg2">
            <a:lumMod val="5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145</xdr:col>
      <xdr:colOff>33020</xdr:colOff>
      <xdr:row>67</xdr:row>
      <xdr:rowOff>31115</xdr:rowOff>
    </xdr:from>
    <xdr:to>
      <xdr:col>146</xdr:col>
      <xdr:colOff>31115</xdr:colOff>
      <xdr:row>72</xdr:row>
      <xdr:rowOff>45720</xdr:rowOff>
    </xdr:to>
    <xdr:sp macro="" textlink="">
      <xdr:nvSpPr>
        <xdr:cNvPr id="256" name="二等辺三角形 255"/>
        <xdr:cNvSpPr/>
      </xdr:nvSpPr>
      <xdr:spPr>
        <a:xfrm>
          <a:off x="11082020" y="5136515"/>
          <a:ext cx="74295" cy="395605"/>
        </a:xfrm>
        <a:prstGeom prst="triangle">
          <a:avLst/>
        </a:prstGeom>
        <a:solidFill>
          <a:schemeClr val="bg2">
            <a:lumMod val="50000"/>
          </a:schemeClr>
        </a:solidFill>
        <a:ln>
          <a:solidFill>
            <a:schemeClr val="bg2">
              <a:lumMod val="50000"/>
            </a:schemeClr>
          </a:solidFill>
        </a:ln>
        <a:scene3d>
          <a:camera prst="orthographicFront">
            <a:rot lat="0" lon="0" rev="1080000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145</xdr:col>
      <xdr:colOff>31115</xdr:colOff>
      <xdr:row>66</xdr:row>
      <xdr:rowOff>66675</xdr:rowOff>
    </xdr:from>
    <xdr:to>
      <xdr:col>146</xdr:col>
      <xdr:colOff>28575</xdr:colOff>
      <xdr:row>67</xdr:row>
      <xdr:rowOff>47625</xdr:rowOff>
    </xdr:to>
    <xdr:sp macro="" textlink="">
      <xdr:nvSpPr>
        <xdr:cNvPr id="257" name="円/楕円 256"/>
        <xdr:cNvSpPr/>
      </xdr:nvSpPr>
      <xdr:spPr>
        <a:xfrm>
          <a:off x="11080115" y="5095875"/>
          <a:ext cx="73660" cy="57150"/>
        </a:xfrm>
        <a:prstGeom prst="ellipse">
          <a:avLst/>
        </a:prstGeom>
        <a:solidFill>
          <a:schemeClr val="bg2">
            <a:lumMod val="5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86</xdr:col>
      <xdr:colOff>53975</xdr:colOff>
      <xdr:row>72</xdr:row>
      <xdr:rowOff>31115</xdr:rowOff>
    </xdr:from>
    <xdr:to>
      <xdr:col>87</xdr:col>
      <xdr:colOff>51435</xdr:colOff>
      <xdr:row>77</xdr:row>
      <xdr:rowOff>45720</xdr:rowOff>
    </xdr:to>
    <xdr:sp macro="" textlink="">
      <xdr:nvSpPr>
        <xdr:cNvPr id="259" name="二等辺三角形 258"/>
        <xdr:cNvSpPr/>
      </xdr:nvSpPr>
      <xdr:spPr>
        <a:xfrm>
          <a:off x="6607175" y="5517515"/>
          <a:ext cx="73660" cy="395605"/>
        </a:xfrm>
        <a:prstGeom prst="triangle">
          <a:avLst/>
        </a:prstGeom>
        <a:solidFill>
          <a:schemeClr val="bg2">
            <a:lumMod val="50000"/>
          </a:schemeClr>
        </a:solidFill>
        <a:ln>
          <a:solidFill>
            <a:schemeClr val="bg2">
              <a:lumMod val="50000"/>
            </a:schemeClr>
          </a:solidFill>
        </a:ln>
        <a:scene3d>
          <a:camera prst="orthographicFront">
            <a:rot lat="0" lon="0" rev="1080000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86</xdr:col>
      <xdr:colOff>51435</xdr:colOff>
      <xdr:row>71</xdr:row>
      <xdr:rowOff>66675</xdr:rowOff>
    </xdr:from>
    <xdr:to>
      <xdr:col>87</xdr:col>
      <xdr:colOff>48895</xdr:colOff>
      <xdr:row>72</xdr:row>
      <xdr:rowOff>47625</xdr:rowOff>
    </xdr:to>
    <xdr:sp macro="" textlink="">
      <xdr:nvSpPr>
        <xdr:cNvPr id="260" name="円/楕円 259"/>
        <xdr:cNvSpPr/>
      </xdr:nvSpPr>
      <xdr:spPr>
        <a:xfrm>
          <a:off x="6604635" y="5476875"/>
          <a:ext cx="73660" cy="57150"/>
        </a:xfrm>
        <a:prstGeom prst="ellipse">
          <a:avLst/>
        </a:prstGeom>
        <a:solidFill>
          <a:schemeClr val="bg2">
            <a:lumMod val="5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117</xdr:col>
      <xdr:colOff>54610</xdr:colOff>
      <xdr:row>69</xdr:row>
      <xdr:rowOff>36830</xdr:rowOff>
    </xdr:from>
    <xdr:to>
      <xdr:col>118</xdr:col>
      <xdr:colOff>52070</xdr:colOff>
      <xdr:row>74</xdr:row>
      <xdr:rowOff>52070</xdr:rowOff>
    </xdr:to>
    <xdr:sp macro="" textlink="">
      <xdr:nvSpPr>
        <xdr:cNvPr id="262" name="二等辺三角形 261"/>
        <xdr:cNvSpPr/>
      </xdr:nvSpPr>
      <xdr:spPr>
        <a:xfrm>
          <a:off x="8970010" y="5294630"/>
          <a:ext cx="73660" cy="396240"/>
        </a:xfrm>
        <a:prstGeom prst="triangle">
          <a:avLst/>
        </a:prstGeom>
        <a:solidFill>
          <a:schemeClr val="bg2">
            <a:lumMod val="50000"/>
          </a:schemeClr>
        </a:solidFill>
        <a:ln>
          <a:solidFill>
            <a:schemeClr val="bg2">
              <a:lumMod val="50000"/>
            </a:schemeClr>
          </a:solidFill>
        </a:ln>
        <a:scene3d>
          <a:camera prst="orthographicFront">
            <a:rot lat="0" lon="0" rev="1080000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117</xdr:col>
      <xdr:colOff>52070</xdr:colOff>
      <xdr:row>68</xdr:row>
      <xdr:rowOff>72390</xdr:rowOff>
    </xdr:from>
    <xdr:to>
      <xdr:col>118</xdr:col>
      <xdr:colOff>50165</xdr:colOff>
      <xdr:row>69</xdr:row>
      <xdr:rowOff>53975</xdr:rowOff>
    </xdr:to>
    <xdr:sp macro="" textlink="">
      <xdr:nvSpPr>
        <xdr:cNvPr id="263" name="円/楕円 262"/>
        <xdr:cNvSpPr/>
      </xdr:nvSpPr>
      <xdr:spPr>
        <a:xfrm>
          <a:off x="8967470" y="5253990"/>
          <a:ext cx="74295" cy="57785"/>
        </a:xfrm>
        <a:prstGeom prst="ellipse">
          <a:avLst/>
        </a:prstGeom>
        <a:solidFill>
          <a:schemeClr val="bg2">
            <a:lumMod val="5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132</xdr:col>
      <xdr:colOff>1270</xdr:colOff>
      <xdr:row>68</xdr:row>
      <xdr:rowOff>27305</xdr:rowOff>
    </xdr:from>
    <xdr:to>
      <xdr:col>132</xdr:col>
      <xdr:colOff>74930</xdr:colOff>
      <xdr:row>73</xdr:row>
      <xdr:rowOff>42545</xdr:rowOff>
    </xdr:to>
    <xdr:sp macro="" textlink="">
      <xdr:nvSpPr>
        <xdr:cNvPr id="265" name="二等辺三角形 264"/>
        <xdr:cNvSpPr/>
      </xdr:nvSpPr>
      <xdr:spPr>
        <a:xfrm>
          <a:off x="10059670" y="5208905"/>
          <a:ext cx="73660" cy="396240"/>
        </a:xfrm>
        <a:prstGeom prst="triangle">
          <a:avLst/>
        </a:prstGeom>
        <a:solidFill>
          <a:schemeClr val="bg2">
            <a:lumMod val="50000"/>
          </a:schemeClr>
        </a:solidFill>
        <a:ln>
          <a:solidFill>
            <a:schemeClr val="bg2">
              <a:lumMod val="50000"/>
            </a:schemeClr>
          </a:solidFill>
        </a:ln>
        <a:scene3d>
          <a:camera prst="orthographicFront">
            <a:rot lat="0" lon="0" rev="1080000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131</xdr:col>
      <xdr:colOff>74930</xdr:colOff>
      <xdr:row>67</xdr:row>
      <xdr:rowOff>62865</xdr:rowOff>
    </xdr:from>
    <xdr:to>
      <xdr:col>132</xdr:col>
      <xdr:colOff>72390</xdr:colOff>
      <xdr:row>68</xdr:row>
      <xdr:rowOff>44450</xdr:rowOff>
    </xdr:to>
    <xdr:sp macro="" textlink="">
      <xdr:nvSpPr>
        <xdr:cNvPr id="266" name="円/楕円 265"/>
        <xdr:cNvSpPr/>
      </xdr:nvSpPr>
      <xdr:spPr>
        <a:xfrm>
          <a:off x="10057130" y="5168265"/>
          <a:ext cx="73660" cy="57785"/>
        </a:xfrm>
        <a:prstGeom prst="ellipse">
          <a:avLst/>
        </a:prstGeom>
        <a:solidFill>
          <a:schemeClr val="bg2">
            <a:lumMod val="5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102</xdr:col>
      <xdr:colOff>55880</xdr:colOff>
      <xdr:row>70</xdr:row>
      <xdr:rowOff>72390</xdr:rowOff>
    </xdr:from>
    <xdr:to>
      <xdr:col>103</xdr:col>
      <xdr:colOff>53340</xdr:colOff>
      <xdr:row>76</xdr:row>
      <xdr:rowOff>10160</xdr:rowOff>
    </xdr:to>
    <xdr:sp macro="" textlink="">
      <xdr:nvSpPr>
        <xdr:cNvPr id="268" name="二等辺三角形 267"/>
        <xdr:cNvSpPr/>
      </xdr:nvSpPr>
      <xdr:spPr>
        <a:xfrm>
          <a:off x="7828280" y="5406390"/>
          <a:ext cx="73660" cy="394970"/>
        </a:xfrm>
        <a:prstGeom prst="triangle">
          <a:avLst/>
        </a:prstGeom>
        <a:solidFill>
          <a:schemeClr val="bg2">
            <a:lumMod val="50000"/>
          </a:schemeClr>
        </a:solidFill>
        <a:ln>
          <a:solidFill>
            <a:schemeClr val="bg2">
              <a:lumMod val="50000"/>
            </a:schemeClr>
          </a:solidFill>
        </a:ln>
        <a:scene3d>
          <a:camera prst="orthographicFront">
            <a:rot lat="0" lon="0" rev="1080000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102</xdr:col>
      <xdr:colOff>53340</xdr:colOff>
      <xdr:row>70</xdr:row>
      <xdr:rowOff>31750</xdr:rowOff>
    </xdr:from>
    <xdr:to>
      <xdr:col>103</xdr:col>
      <xdr:colOff>51435</xdr:colOff>
      <xdr:row>71</xdr:row>
      <xdr:rowOff>12700</xdr:rowOff>
    </xdr:to>
    <xdr:sp macro="" textlink="">
      <xdr:nvSpPr>
        <xdr:cNvPr id="269" name="円/楕円 268"/>
        <xdr:cNvSpPr/>
      </xdr:nvSpPr>
      <xdr:spPr>
        <a:xfrm>
          <a:off x="7825740" y="5365750"/>
          <a:ext cx="74295" cy="57150"/>
        </a:xfrm>
        <a:prstGeom prst="ellipse">
          <a:avLst/>
        </a:prstGeom>
        <a:solidFill>
          <a:schemeClr val="bg2">
            <a:lumMod val="5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172</xdr:col>
      <xdr:colOff>59055</xdr:colOff>
      <xdr:row>70</xdr:row>
      <xdr:rowOff>31115</xdr:rowOff>
    </xdr:from>
    <xdr:to>
      <xdr:col>173</xdr:col>
      <xdr:colOff>56515</xdr:colOff>
      <xdr:row>75</xdr:row>
      <xdr:rowOff>45720</xdr:rowOff>
    </xdr:to>
    <xdr:sp macro="" textlink="">
      <xdr:nvSpPr>
        <xdr:cNvPr id="271" name="二等辺三角形 270"/>
        <xdr:cNvSpPr/>
      </xdr:nvSpPr>
      <xdr:spPr>
        <a:xfrm>
          <a:off x="13165455" y="5365115"/>
          <a:ext cx="73660" cy="395605"/>
        </a:xfrm>
        <a:prstGeom prst="triangle">
          <a:avLst/>
        </a:prstGeom>
        <a:solidFill>
          <a:schemeClr val="bg2">
            <a:lumMod val="50000"/>
          </a:schemeClr>
        </a:solidFill>
        <a:ln>
          <a:solidFill>
            <a:schemeClr val="bg2">
              <a:lumMod val="50000"/>
            </a:schemeClr>
          </a:solidFill>
        </a:ln>
        <a:scene3d>
          <a:camera prst="orthographicFront">
            <a:rot lat="0" lon="0" rev="1080000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172</xdr:col>
      <xdr:colOff>56515</xdr:colOff>
      <xdr:row>69</xdr:row>
      <xdr:rowOff>66675</xdr:rowOff>
    </xdr:from>
    <xdr:to>
      <xdr:col>173</xdr:col>
      <xdr:colOff>53975</xdr:colOff>
      <xdr:row>70</xdr:row>
      <xdr:rowOff>47625</xdr:rowOff>
    </xdr:to>
    <xdr:sp macro="" textlink="">
      <xdr:nvSpPr>
        <xdr:cNvPr id="272" name="円/楕円 271"/>
        <xdr:cNvSpPr/>
      </xdr:nvSpPr>
      <xdr:spPr>
        <a:xfrm>
          <a:off x="13162915" y="5324475"/>
          <a:ext cx="73660" cy="57150"/>
        </a:xfrm>
        <a:prstGeom prst="ellipse">
          <a:avLst/>
        </a:prstGeom>
        <a:solidFill>
          <a:schemeClr val="bg2">
            <a:lumMod val="5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158</xdr:col>
      <xdr:colOff>52070</xdr:colOff>
      <xdr:row>68</xdr:row>
      <xdr:rowOff>63500</xdr:rowOff>
    </xdr:from>
    <xdr:to>
      <xdr:col>159</xdr:col>
      <xdr:colOff>49530</xdr:colOff>
      <xdr:row>74</xdr:row>
      <xdr:rowOff>2540</xdr:rowOff>
    </xdr:to>
    <xdr:sp macro="" textlink="">
      <xdr:nvSpPr>
        <xdr:cNvPr id="274" name="二等辺三角形 273"/>
        <xdr:cNvSpPr/>
      </xdr:nvSpPr>
      <xdr:spPr>
        <a:xfrm>
          <a:off x="12091670" y="5245100"/>
          <a:ext cx="73660" cy="396240"/>
        </a:xfrm>
        <a:prstGeom prst="triangle">
          <a:avLst/>
        </a:prstGeom>
        <a:solidFill>
          <a:schemeClr val="bg2">
            <a:lumMod val="50000"/>
          </a:schemeClr>
        </a:solidFill>
        <a:ln>
          <a:solidFill>
            <a:schemeClr val="bg2">
              <a:lumMod val="50000"/>
            </a:schemeClr>
          </a:solidFill>
        </a:ln>
        <a:scene3d>
          <a:camera prst="orthographicFront">
            <a:rot lat="0" lon="0" rev="1080000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158</xdr:col>
      <xdr:colOff>49530</xdr:colOff>
      <xdr:row>68</xdr:row>
      <xdr:rowOff>22860</xdr:rowOff>
    </xdr:from>
    <xdr:to>
      <xdr:col>159</xdr:col>
      <xdr:colOff>46990</xdr:colOff>
      <xdr:row>69</xdr:row>
      <xdr:rowOff>4445</xdr:rowOff>
    </xdr:to>
    <xdr:sp macro="" textlink="">
      <xdr:nvSpPr>
        <xdr:cNvPr id="275" name="円/楕円 274"/>
        <xdr:cNvSpPr/>
      </xdr:nvSpPr>
      <xdr:spPr>
        <a:xfrm>
          <a:off x="12089130" y="5204460"/>
          <a:ext cx="73660" cy="57785"/>
        </a:xfrm>
        <a:prstGeom prst="ellipse">
          <a:avLst/>
        </a:prstGeom>
        <a:solidFill>
          <a:schemeClr val="bg2">
            <a:lumMod val="5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186</xdr:col>
      <xdr:colOff>64135</xdr:colOff>
      <xdr:row>72</xdr:row>
      <xdr:rowOff>5715</xdr:rowOff>
    </xdr:from>
    <xdr:to>
      <xdr:col>187</xdr:col>
      <xdr:colOff>61595</xdr:colOff>
      <xdr:row>77</xdr:row>
      <xdr:rowOff>19685</xdr:rowOff>
    </xdr:to>
    <xdr:sp macro="" textlink="">
      <xdr:nvSpPr>
        <xdr:cNvPr id="277" name="二等辺三角形 276"/>
        <xdr:cNvSpPr/>
      </xdr:nvSpPr>
      <xdr:spPr>
        <a:xfrm>
          <a:off x="14237335" y="5492115"/>
          <a:ext cx="73660" cy="394970"/>
        </a:xfrm>
        <a:prstGeom prst="triangle">
          <a:avLst/>
        </a:prstGeom>
        <a:solidFill>
          <a:schemeClr val="bg2">
            <a:lumMod val="50000"/>
          </a:schemeClr>
        </a:solidFill>
        <a:ln>
          <a:solidFill>
            <a:schemeClr val="bg2">
              <a:lumMod val="50000"/>
            </a:schemeClr>
          </a:solidFill>
        </a:ln>
        <a:scene3d>
          <a:camera prst="orthographicFront">
            <a:rot lat="0" lon="0" rev="1080000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186</xdr:col>
      <xdr:colOff>61595</xdr:colOff>
      <xdr:row>71</xdr:row>
      <xdr:rowOff>41275</xdr:rowOff>
    </xdr:from>
    <xdr:to>
      <xdr:col>187</xdr:col>
      <xdr:colOff>59690</xdr:colOff>
      <xdr:row>72</xdr:row>
      <xdr:rowOff>22225</xdr:rowOff>
    </xdr:to>
    <xdr:sp macro="" textlink="">
      <xdr:nvSpPr>
        <xdr:cNvPr id="278" name="円/楕円 277"/>
        <xdr:cNvSpPr/>
      </xdr:nvSpPr>
      <xdr:spPr>
        <a:xfrm>
          <a:off x="14234795" y="5451475"/>
          <a:ext cx="74295" cy="57150"/>
        </a:xfrm>
        <a:prstGeom prst="ellipse">
          <a:avLst/>
        </a:prstGeom>
        <a:solidFill>
          <a:schemeClr val="bg2">
            <a:lumMod val="5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263</xdr:col>
      <xdr:colOff>22860</xdr:colOff>
      <xdr:row>76</xdr:row>
      <xdr:rowOff>66040</xdr:rowOff>
    </xdr:from>
    <xdr:to>
      <xdr:col>264</xdr:col>
      <xdr:colOff>20320</xdr:colOff>
      <xdr:row>82</xdr:row>
      <xdr:rowOff>4445</xdr:rowOff>
    </xdr:to>
    <xdr:sp macro="" textlink="">
      <xdr:nvSpPr>
        <xdr:cNvPr id="280" name="二等辺三角形 279"/>
        <xdr:cNvSpPr/>
      </xdr:nvSpPr>
      <xdr:spPr>
        <a:xfrm>
          <a:off x="20063460" y="5857240"/>
          <a:ext cx="73660" cy="395605"/>
        </a:xfrm>
        <a:prstGeom prst="triangle">
          <a:avLst/>
        </a:prstGeom>
        <a:solidFill>
          <a:schemeClr val="bg2">
            <a:lumMod val="50000"/>
          </a:schemeClr>
        </a:solidFill>
        <a:ln>
          <a:solidFill>
            <a:schemeClr val="bg2">
              <a:lumMod val="50000"/>
            </a:schemeClr>
          </a:solidFill>
        </a:ln>
        <a:scene3d>
          <a:camera prst="orthographicFront">
            <a:rot lat="0" lon="0" rev="1080000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263</xdr:col>
      <xdr:colOff>20320</xdr:colOff>
      <xdr:row>76</xdr:row>
      <xdr:rowOff>26035</xdr:rowOff>
    </xdr:from>
    <xdr:to>
      <xdr:col>264</xdr:col>
      <xdr:colOff>18415</xdr:colOff>
      <xdr:row>77</xdr:row>
      <xdr:rowOff>6985</xdr:rowOff>
    </xdr:to>
    <xdr:sp macro="" textlink="">
      <xdr:nvSpPr>
        <xdr:cNvPr id="281" name="円/楕円 280"/>
        <xdr:cNvSpPr/>
      </xdr:nvSpPr>
      <xdr:spPr>
        <a:xfrm>
          <a:off x="20060920" y="5817235"/>
          <a:ext cx="74295" cy="57150"/>
        </a:xfrm>
        <a:prstGeom prst="ellipse">
          <a:avLst/>
        </a:prstGeom>
        <a:solidFill>
          <a:schemeClr val="bg2">
            <a:lumMod val="5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232</xdr:col>
      <xdr:colOff>38735</xdr:colOff>
      <xdr:row>75</xdr:row>
      <xdr:rowOff>26035</xdr:rowOff>
    </xdr:from>
    <xdr:to>
      <xdr:col>233</xdr:col>
      <xdr:colOff>36195</xdr:colOff>
      <xdr:row>80</xdr:row>
      <xdr:rowOff>40640</xdr:rowOff>
    </xdr:to>
    <xdr:sp macro="" textlink="">
      <xdr:nvSpPr>
        <xdr:cNvPr id="283" name="二等辺三角形 282"/>
        <xdr:cNvSpPr/>
      </xdr:nvSpPr>
      <xdr:spPr>
        <a:xfrm>
          <a:off x="17717135" y="5741035"/>
          <a:ext cx="73660" cy="395605"/>
        </a:xfrm>
        <a:prstGeom prst="triangle">
          <a:avLst/>
        </a:prstGeom>
        <a:solidFill>
          <a:schemeClr val="bg2">
            <a:lumMod val="50000"/>
          </a:schemeClr>
        </a:solidFill>
        <a:ln>
          <a:solidFill>
            <a:schemeClr val="bg2">
              <a:lumMod val="50000"/>
            </a:schemeClr>
          </a:solidFill>
        </a:ln>
        <a:scene3d>
          <a:camera prst="orthographicFront">
            <a:rot lat="0" lon="0" rev="1080000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232</xdr:col>
      <xdr:colOff>36195</xdr:colOff>
      <xdr:row>74</xdr:row>
      <xdr:rowOff>61595</xdr:rowOff>
    </xdr:from>
    <xdr:to>
      <xdr:col>233</xdr:col>
      <xdr:colOff>33655</xdr:colOff>
      <xdr:row>75</xdr:row>
      <xdr:rowOff>42545</xdr:rowOff>
    </xdr:to>
    <xdr:sp macro="" textlink="">
      <xdr:nvSpPr>
        <xdr:cNvPr id="284" name="円/楕円 283"/>
        <xdr:cNvSpPr/>
      </xdr:nvSpPr>
      <xdr:spPr>
        <a:xfrm>
          <a:off x="17714595" y="5700395"/>
          <a:ext cx="73660" cy="57150"/>
        </a:xfrm>
        <a:prstGeom prst="ellipse">
          <a:avLst/>
        </a:prstGeom>
        <a:solidFill>
          <a:schemeClr val="bg2">
            <a:lumMod val="5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247</xdr:col>
      <xdr:colOff>43815</xdr:colOff>
      <xdr:row>76</xdr:row>
      <xdr:rowOff>20955</xdr:rowOff>
    </xdr:from>
    <xdr:to>
      <xdr:col>248</xdr:col>
      <xdr:colOff>41275</xdr:colOff>
      <xdr:row>81</xdr:row>
      <xdr:rowOff>34925</xdr:rowOff>
    </xdr:to>
    <xdr:sp macro="" textlink="">
      <xdr:nvSpPr>
        <xdr:cNvPr id="286" name="二等辺三角形 285"/>
        <xdr:cNvSpPr/>
      </xdr:nvSpPr>
      <xdr:spPr>
        <a:xfrm>
          <a:off x="18865215" y="5812155"/>
          <a:ext cx="73660" cy="394970"/>
        </a:xfrm>
        <a:prstGeom prst="triangle">
          <a:avLst/>
        </a:prstGeom>
        <a:solidFill>
          <a:schemeClr val="bg2">
            <a:lumMod val="50000"/>
          </a:schemeClr>
        </a:solidFill>
        <a:ln>
          <a:solidFill>
            <a:schemeClr val="bg2">
              <a:lumMod val="50000"/>
            </a:schemeClr>
          </a:solidFill>
        </a:ln>
        <a:scene3d>
          <a:camera prst="orthographicFront">
            <a:rot lat="0" lon="0" rev="1080000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247</xdr:col>
      <xdr:colOff>41275</xdr:colOff>
      <xdr:row>75</xdr:row>
      <xdr:rowOff>56515</xdr:rowOff>
    </xdr:from>
    <xdr:to>
      <xdr:col>248</xdr:col>
      <xdr:colOff>38735</xdr:colOff>
      <xdr:row>76</xdr:row>
      <xdr:rowOff>37465</xdr:rowOff>
    </xdr:to>
    <xdr:sp macro="" textlink="">
      <xdr:nvSpPr>
        <xdr:cNvPr id="287" name="円/楕円 286"/>
        <xdr:cNvSpPr/>
      </xdr:nvSpPr>
      <xdr:spPr>
        <a:xfrm>
          <a:off x="18862675" y="5771515"/>
          <a:ext cx="73660" cy="57150"/>
        </a:xfrm>
        <a:prstGeom prst="ellipse">
          <a:avLst/>
        </a:prstGeom>
        <a:solidFill>
          <a:schemeClr val="bg2">
            <a:lumMod val="5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217</xdr:col>
      <xdr:colOff>48895</xdr:colOff>
      <xdr:row>74</xdr:row>
      <xdr:rowOff>45720</xdr:rowOff>
    </xdr:from>
    <xdr:to>
      <xdr:col>218</xdr:col>
      <xdr:colOff>46355</xdr:colOff>
      <xdr:row>79</xdr:row>
      <xdr:rowOff>60960</xdr:rowOff>
    </xdr:to>
    <xdr:sp macro="" textlink="">
      <xdr:nvSpPr>
        <xdr:cNvPr id="289" name="二等辺三角形 288"/>
        <xdr:cNvSpPr/>
      </xdr:nvSpPr>
      <xdr:spPr>
        <a:xfrm>
          <a:off x="16584295" y="5684520"/>
          <a:ext cx="73660" cy="396240"/>
        </a:xfrm>
        <a:prstGeom prst="triangle">
          <a:avLst/>
        </a:prstGeom>
        <a:solidFill>
          <a:schemeClr val="bg2">
            <a:lumMod val="50000"/>
          </a:schemeClr>
        </a:solidFill>
        <a:ln>
          <a:solidFill>
            <a:schemeClr val="bg2">
              <a:lumMod val="50000"/>
            </a:schemeClr>
          </a:solidFill>
        </a:ln>
        <a:scene3d>
          <a:camera prst="orthographicFront">
            <a:rot lat="0" lon="0" rev="1080000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217</xdr:col>
      <xdr:colOff>46355</xdr:colOff>
      <xdr:row>74</xdr:row>
      <xdr:rowOff>5080</xdr:rowOff>
    </xdr:from>
    <xdr:to>
      <xdr:col>218</xdr:col>
      <xdr:colOff>43815</xdr:colOff>
      <xdr:row>74</xdr:row>
      <xdr:rowOff>62230</xdr:rowOff>
    </xdr:to>
    <xdr:sp macro="" textlink="">
      <xdr:nvSpPr>
        <xdr:cNvPr id="290" name="円/楕円 289"/>
        <xdr:cNvSpPr/>
      </xdr:nvSpPr>
      <xdr:spPr>
        <a:xfrm>
          <a:off x="16581755" y="5643880"/>
          <a:ext cx="73660" cy="57150"/>
        </a:xfrm>
        <a:prstGeom prst="ellipse">
          <a:avLst/>
        </a:prstGeom>
        <a:solidFill>
          <a:schemeClr val="bg2">
            <a:lumMod val="5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91</xdr:col>
      <xdr:colOff>0</xdr:colOff>
      <xdr:row>16</xdr:row>
      <xdr:rowOff>44450</xdr:rowOff>
    </xdr:from>
    <xdr:to>
      <xdr:col>151</xdr:col>
      <xdr:colOff>0</xdr:colOff>
      <xdr:row>21</xdr:row>
      <xdr:rowOff>38100</xdr:rowOff>
    </xdr:to>
    <xdr:cxnSp macro="">
      <xdr:nvCxnSpPr>
        <xdr:cNvPr id="297" name="直線矢印コネクタ 296"/>
        <xdr:cNvCxnSpPr/>
      </xdr:nvCxnSpPr>
      <xdr:spPr>
        <a:xfrm flipV="1">
          <a:off x="6934200" y="1263650"/>
          <a:ext cx="4572000" cy="374650"/>
        </a:xfrm>
        <a:prstGeom prst="straightConnector1">
          <a:avLst/>
        </a:prstGeom>
        <a:ln>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98</xdr:col>
      <xdr:colOff>31750</xdr:colOff>
      <xdr:row>15</xdr:row>
      <xdr:rowOff>41275</xdr:rowOff>
    </xdr:from>
    <xdr:to>
      <xdr:col>142</xdr:col>
      <xdr:colOff>60325</xdr:colOff>
      <xdr:row>18</xdr:row>
      <xdr:rowOff>69850</xdr:rowOff>
    </xdr:to>
    <xdr:sp macro="" textlink="">
      <xdr:nvSpPr>
        <xdr:cNvPr id="299" name="テキスト ボックス 298"/>
        <xdr:cNvSpPr txBox="1"/>
      </xdr:nvSpPr>
      <xdr:spPr>
        <a:xfrm rot="21360858">
          <a:off x="7499350" y="1184275"/>
          <a:ext cx="3381375" cy="2571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200">
              <a:latin typeface="ＭＳ ゴシック"/>
              <a:ea typeface="ＭＳ ゴシック"/>
            </a:rPr>
            <a:t>支柱間隔　</a:t>
          </a:r>
          <a:r>
            <a:rPr kumimoji="1" lang="en-US" altLang="ja-JP" sz="1200">
              <a:latin typeface="ＭＳ ゴシック"/>
              <a:ea typeface="ＭＳ ゴシック"/>
            </a:rPr>
            <a:t>3.0</a:t>
          </a:r>
          <a:r>
            <a:rPr kumimoji="1" lang="ja-JP" altLang="en-US" sz="1200">
              <a:latin typeface="ＭＳ ゴシック"/>
              <a:ea typeface="ＭＳ ゴシック"/>
            </a:rPr>
            <a:t>ｍ、</a:t>
          </a:r>
          <a:r>
            <a:rPr kumimoji="1" lang="en-US" altLang="ja-JP" sz="1200">
              <a:latin typeface="ＭＳ ゴシック"/>
              <a:ea typeface="ＭＳ ゴシック"/>
            </a:rPr>
            <a:t>4.0</a:t>
          </a:r>
          <a:r>
            <a:rPr kumimoji="1" lang="ja-JP" altLang="en-US" sz="1200">
              <a:latin typeface="ＭＳ ゴシック"/>
              <a:ea typeface="ＭＳ ゴシック"/>
            </a:rPr>
            <a:t>ｍ、</a:t>
          </a:r>
          <a:r>
            <a:rPr kumimoji="1" lang="en-US" altLang="ja-JP" sz="1200">
              <a:latin typeface="ＭＳ ゴシック"/>
              <a:ea typeface="ＭＳ ゴシック"/>
            </a:rPr>
            <a:t>5.0</a:t>
          </a:r>
          <a:r>
            <a:rPr kumimoji="1" lang="ja-JP" altLang="en-US" sz="1200">
              <a:latin typeface="ＭＳ ゴシック"/>
              <a:ea typeface="ＭＳ ゴシック"/>
            </a:rPr>
            <a:t>ｍ</a:t>
          </a:r>
          <a:endParaRPr kumimoji="1" lang="en-US" altLang="ja-JP" sz="1200">
            <a:latin typeface="ＭＳ ゴシック"/>
            <a:ea typeface="ＭＳ ゴシック"/>
          </a:endParaRPr>
        </a:p>
      </xdr:txBody>
    </xdr:sp>
    <xdr:clientData/>
  </xdr:twoCellAnchor>
  <xdr:twoCellAnchor>
    <xdr:from>
      <xdr:col>75</xdr:col>
      <xdr:colOff>57150</xdr:colOff>
      <xdr:row>25</xdr:row>
      <xdr:rowOff>0</xdr:rowOff>
    </xdr:from>
    <xdr:to>
      <xdr:col>90</xdr:col>
      <xdr:colOff>6350</xdr:colOff>
      <xdr:row>26</xdr:row>
      <xdr:rowOff>44450</xdr:rowOff>
    </xdr:to>
    <xdr:cxnSp macro="">
      <xdr:nvCxnSpPr>
        <xdr:cNvPr id="300" name="直線矢印コネクタ 299"/>
        <xdr:cNvCxnSpPr/>
      </xdr:nvCxnSpPr>
      <xdr:spPr>
        <a:xfrm flipH="1" flipV="1">
          <a:off x="5772150" y="1905000"/>
          <a:ext cx="1092200" cy="120650"/>
        </a:xfrm>
        <a:prstGeom prst="straightConnector1">
          <a:avLst/>
        </a:prstGeom>
        <a:ln>
          <a:solidFill>
            <a:sysClr val="windowText" lastClr="000000"/>
          </a:solidFill>
          <a:headEnd type="triangl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75</xdr:col>
      <xdr:colOff>66675</xdr:colOff>
      <xdr:row>25</xdr:row>
      <xdr:rowOff>9525</xdr:rowOff>
    </xdr:from>
    <xdr:to>
      <xdr:col>89</xdr:col>
      <xdr:colOff>50800</xdr:colOff>
      <xdr:row>44</xdr:row>
      <xdr:rowOff>0</xdr:rowOff>
    </xdr:to>
    <xdr:cxnSp macro="">
      <xdr:nvCxnSpPr>
        <xdr:cNvPr id="305" name="直線矢印コネクタ 304"/>
        <xdr:cNvCxnSpPr/>
      </xdr:nvCxnSpPr>
      <xdr:spPr>
        <a:xfrm flipH="1" flipV="1">
          <a:off x="5781675" y="1914525"/>
          <a:ext cx="1050925" cy="1438275"/>
        </a:xfrm>
        <a:prstGeom prst="straightConnector1">
          <a:avLst/>
        </a:prstGeom>
        <a:ln>
          <a:solidFill>
            <a:sysClr val="windowText" lastClr="000000"/>
          </a:solidFill>
          <a:headEnd type="triangl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75</xdr:col>
      <xdr:colOff>57150</xdr:colOff>
      <xdr:row>25</xdr:row>
      <xdr:rowOff>0</xdr:rowOff>
    </xdr:from>
    <xdr:to>
      <xdr:col>89</xdr:col>
      <xdr:colOff>50800</xdr:colOff>
      <xdr:row>62</xdr:row>
      <xdr:rowOff>50800</xdr:rowOff>
    </xdr:to>
    <xdr:cxnSp macro="">
      <xdr:nvCxnSpPr>
        <xdr:cNvPr id="306" name="直線矢印コネクタ 305"/>
        <xdr:cNvCxnSpPr/>
      </xdr:nvCxnSpPr>
      <xdr:spPr>
        <a:xfrm flipH="1" flipV="1">
          <a:off x="5772150" y="1905000"/>
          <a:ext cx="1060450" cy="2870200"/>
        </a:xfrm>
        <a:prstGeom prst="straightConnector1">
          <a:avLst/>
        </a:prstGeom>
        <a:ln>
          <a:solidFill>
            <a:sysClr val="windowText" lastClr="000000"/>
          </a:solidFill>
          <a:headEnd type="triangl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28575</xdr:colOff>
      <xdr:row>22</xdr:row>
      <xdr:rowOff>28575</xdr:rowOff>
    </xdr:from>
    <xdr:to>
      <xdr:col>78</xdr:col>
      <xdr:colOff>73025</xdr:colOff>
      <xdr:row>25</xdr:row>
      <xdr:rowOff>60325</xdr:rowOff>
    </xdr:to>
    <xdr:sp macro="" textlink="">
      <xdr:nvSpPr>
        <xdr:cNvPr id="315" name="テキスト ボックス 314"/>
        <xdr:cNvSpPr txBox="1"/>
      </xdr:nvSpPr>
      <xdr:spPr>
        <a:xfrm>
          <a:off x="4067175" y="1704975"/>
          <a:ext cx="1949450" cy="2603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200">
              <a:latin typeface="ＭＳ ゴシック"/>
              <a:ea typeface="ＭＳ ゴシック"/>
            </a:rPr>
            <a:t>被覆鉄線</a:t>
          </a:r>
          <a:r>
            <a:rPr kumimoji="1" lang="en-US" altLang="ja-JP" sz="1200">
              <a:latin typeface="ＭＳ ゴシック"/>
              <a:ea typeface="ＭＳ ゴシック"/>
            </a:rPr>
            <a:t>(</a:t>
          </a:r>
          <a:r>
            <a:rPr kumimoji="1" lang="ja-JP" altLang="en-US" sz="1200">
              <a:latin typeface="ＭＳ ゴシック"/>
              <a:ea typeface="ＭＳ ゴシック"/>
            </a:rPr>
            <a:t>番線</a:t>
          </a:r>
          <a:r>
            <a:rPr kumimoji="1" lang="en-US" altLang="ja-JP" sz="1200">
              <a:latin typeface="ＭＳ ゴシック"/>
              <a:ea typeface="ＭＳ ゴシック"/>
            </a:rPr>
            <a:t>) </a:t>
          </a:r>
          <a:r>
            <a:rPr kumimoji="1" lang="ja-JP" altLang="en-US" sz="1200">
              <a:latin typeface="ＭＳ ゴシック"/>
              <a:ea typeface="ＭＳ ゴシック"/>
            </a:rPr>
            <a:t>＃</a:t>
          </a:r>
          <a:r>
            <a:rPr kumimoji="1" lang="en-US" altLang="ja-JP" sz="1200">
              <a:latin typeface="ＭＳ ゴシック"/>
              <a:ea typeface="ＭＳ ゴシック"/>
            </a:rPr>
            <a:t>16</a:t>
          </a:r>
        </a:p>
      </xdr:txBody>
    </xdr:sp>
    <xdr:clientData/>
  </xdr:twoCellAnchor>
  <xdr:twoCellAnchor>
    <xdr:from>
      <xdr:col>65</xdr:col>
      <xdr:colOff>3175</xdr:colOff>
      <xdr:row>24</xdr:row>
      <xdr:rowOff>53975</xdr:rowOff>
    </xdr:from>
    <xdr:to>
      <xdr:col>76</xdr:col>
      <xdr:colOff>41275</xdr:colOff>
      <xdr:row>28</xdr:row>
      <xdr:rowOff>9525</xdr:rowOff>
    </xdr:to>
    <xdr:sp macro="" textlink="">
      <xdr:nvSpPr>
        <xdr:cNvPr id="316" name="テキスト ボックス 315"/>
        <xdr:cNvSpPr txBox="1"/>
      </xdr:nvSpPr>
      <xdr:spPr>
        <a:xfrm>
          <a:off x="4956175" y="1882775"/>
          <a:ext cx="876300" cy="2603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200">
              <a:latin typeface="ＭＳ ゴシック"/>
              <a:ea typeface="ＭＳ ゴシック"/>
            </a:rPr>
            <a:t>３箇所</a:t>
          </a:r>
          <a:endParaRPr kumimoji="1" lang="en-US" altLang="ja-JP" sz="1200">
            <a:latin typeface="ＭＳ ゴシック"/>
            <a:ea typeface="ＭＳ ゴシック"/>
          </a:endParaRPr>
        </a:p>
      </xdr:txBody>
    </xdr:sp>
    <xdr:clientData/>
  </xdr:twoCellAnchor>
  <xdr:twoCellAnchor>
    <xdr:from>
      <xdr:col>54</xdr:col>
      <xdr:colOff>34925</xdr:colOff>
      <xdr:row>26</xdr:row>
      <xdr:rowOff>73025</xdr:rowOff>
    </xdr:from>
    <xdr:to>
      <xdr:col>79</xdr:col>
      <xdr:colOff>73025</xdr:colOff>
      <xdr:row>30</xdr:row>
      <xdr:rowOff>28575</xdr:rowOff>
    </xdr:to>
    <xdr:sp macro="" textlink="">
      <xdr:nvSpPr>
        <xdr:cNvPr id="317" name="テキスト ボックス 316"/>
        <xdr:cNvSpPr txBox="1"/>
      </xdr:nvSpPr>
      <xdr:spPr>
        <a:xfrm>
          <a:off x="4149725" y="2054225"/>
          <a:ext cx="1943100" cy="2603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200">
              <a:latin typeface="ＭＳ ゴシック"/>
              <a:ea typeface="ＭＳ ゴシック"/>
            </a:rPr>
            <a:t>（１箇所当り</a:t>
          </a:r>
          <a:r>
            <a:rPr kumimoji="1" lang="en-US" altLang="ja-JP" sz="1200">
              <a:latin typeface="ＭＳ ゴシック"/>
              <a:ea typeface="ＭＳ ゴシック"/>
            </a:rPr>
            <a:t>50cm</a:t>
          </a:r>
          <a:r>
            <a:rPr kumimoji="1" lang="ja-JP" altLang="en-US" sz="1200">
              <a:latin typeface="ＭＳ ゴシック"/>
              <a:ea typeface="ＭＳ ゴシック"/>
            </a:rPr>
            <a:t>）</a:t>
          </a:r>
          <a:endParaRPr kumimoji="1" lang="en-US" altLang="ja-JP" sz="1200">
            <a:latin typeface="ＭＳ ゴシック"/>
            <a:ea typeface="ＭＳ ゴシック"/>
          </a:endParaRPr>
        </a:p>
      </xdr:txBody>
    </xdr:sp>
    <xdr:clientData/>
  </xdr:twoCellAnchor>
  <xdr:twoCellAnchor>
    <xdr:from>
      <xdr:col>154</xdr:col>
      <xdr:colOff>28575</xdr:colOff>
      <xdr:row>28</xdr:row>
      <xdr:rowOff>57150</xdr:rowOff>
    </xdr:from>
    <xdr:to>
      <xdr:col>204</xdr:col>
      <xdr:colOff>47625</xdr:colOff>
      <xdr:row>32</xdr:row>
      <xdr:rowOff>9525</xdr:rowOff>
    </xdr:to>
    <xdr:sp macro="" textlink="">
      <xdr:nvSpPr>
        <xdr:cNvPr id="318" name="テキスト ボックス 317"/>
        <xdr:cNvSpPr txBox="1"/>
      </xdr:nvSpPr>
      <xdr:spPr>
        <a:xfrm>
          <a:off x="11763375" y="2190750"/>
          <a:ext cx="3829050" cy="2571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200">
              <a:latin typeface="ＭＳ ゴシック"/>
              <a:ea typeface="ＭＳ ゴシック"/>
            </a:rPr>
            <a:t>ネット</a:t>
          </a:r>
          <a:r>
            <a:rPr kumimoji="1" lang="en-US" altLang="ja-JP" sz="1200">
              <a:latin typeface="ＭＳ ゴシック"/>
              <a:ea typeface="ＭＳ ゴシック"/>
            </a:rPr>
            <a:t>(</a:t>
          </a:r>
          <a:r>
            <a:rPr kumimoji="1" lang="ja-JP" altLang="en-US" sz="1200">
              <a:latin typeface="ＭＳ ゴシック"/>
              <a:ea typeface="ＭＳ ゴシック"/>
            </a:rPr>
            <a:t>強化繊維入りﾎﾟﾘｴﾁﾚﾝ・ｽｶｰﾄ一体型</a:t>
          </a:r>
          <a:r>
            <a:rPr kumimoji="1" lang="en-US" altLang="ja-JP" sz="1200">
              <a:latin typeface="ＭＳ ゴシック"/>
              <a:ea typeface="ＭＳ ゴシック"/>
            </a:rPr>
            <a:t>)</a:t>
          </a:r>
        </a:p>
      </xdr:txBody>
    </xdr:sp>
    <xdr:clientData/>
  </xdr:twoCellAnchor>
  <xdr:twoCellAnchor>
    <xdr:from>
      <xdr:col>159</xdr:col>
      <xdr:colOff>69850</xdr:colOff>
      <xdr:row>31</xdr:row>
      <xdr:rowOff>69850</xdr:rowOff>
    </xdr:from>
    <xdr:to>
      <xdr:col>205</xdr:col>
      <xdr:colOff>57150</xdr:colOff>
      <xdr:row>35</xdr:row>
      <xdr:rowOff>28575</xdr:rowOff>
    </xdr:to>
    <xdr:sp macro="" textlink="">
      <xdr:nvSpPr>
        <xdr:cNvPr id="319" name="テキスト ボックス 318"/>
        <xdr:cNvSpPr txBox="1"/>
      </xdr:nvSpPr>
      <xdr:spPr>
        <a:xfrm>
          <a:off x="12185650" y="2432050"/>
          <a:ext cx="3492500" cy="2635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200">
              <a:latin typeface="ＭＳ ゴシック"/>
              <a:ea typeface="ＭＳ ゴシック"/>
            </a:rPr>
            <a:t>1.8</a:t>
          </a:r>
          <a:r>
            <a:rPr kumimoji="1" lang="ja-JP" altLang="en-US" sz="1200">
              <a:latin typeface="ＭＳ ゴシック"/>
              <a:ea typeface="ＭＳ ゴシック"/>
            </a:rPr>
            <a:t>～</a:t>
          </a:r>
          <a:r>
            <a:rPr kumimoji="1" lang="en-US" altLang="ja-JP" sz="1200">
              <a:latin typeface="ＭＳ ゴシック"/>
              <a:ea typeface="ＭＳ ゴシック"/>
            </a:rPr>
            <a:t>2.0</a:t>
          </a:r>
          <a:r>
            <a:rPr kumimoji="1" lang="ja-JP" altLang="en-US" sz="1200">
              <a:latin typeface="ＭＳ ゴシック"/>
              <a:ea typeface="ＭＳ ゴシック"/>
            </a:rPr>
            <a:t>ｍ</a:t>
          </a:r>
          <a:r>
            <a:rPr kumimoji="1" lang="en-US" altLang="ja-JP" sz="1200">
              <a:latin typeface="ＭＳ ゴシック"/>
              <a:ea typeface="ＭＳ ゴシック"/>
            </a:rPr>
            <a:t>×50</a:t>
          </a:r>
          <a:r>
            <a:rPr kumimoji="1" lang="ja-JP" altLang="en-US" sz="1200">
              <a:latin typeface="ＭＳ ゴシック"/>
              <a:ea typeface="ＭＳ ゴシック"/>
            </a:rPr>
            <a:t>ｍ</a:t>
          </a:r>
          <a:r>
            <a:rPr kumimoji="1" lang="en-US" altLang="ja-JP" sz="1200">
              <a:latin typeface="ＭＳ ゴシック"/>
              <a:ea typeface="ＭＳ ゴシック"/>
            </a:rPr>
            <a:t>(</a:t>
          </a:r>
          <a:r>
            <a:rPr kumimoji="1" lang="ja-JP" altLang="en-US" sz="1200">
              <a:latin typeface="ＭＳ ゴシック"/>
              <a:ea typeface="ＭＳ ゴシック"/>
            </a:rPr>
            <a:t>網目</a:t>
          </a:r>
          <a:r>
            <a:rPr kumimoji="1" lang="en-US" altLang="ja-JP" sz="1200">
              <a:latin typeface="ＭＳ ゴシック"/>
              <a:ea typeface="ＭＳ ゴシック"/>
            </a:rPr>
            <a:t>100</a:t>
          </a:r>
          <a:r>
            <a:rPr kumimoji="1" lang="ja-JP" altLang="en-US" sz="1200">
              <a:latin typeface="ＭＳ ゴシック"/>
              <a:ea typeface="ＭＳ ゴシック"/>
            </a:rPr>
            <a:t>㎜</a:t>
          </a:r>
          <a:r>
            <a:rPr kumimoji="1" lang="en-US" altLang="ja-JP" sz="1200">
              <a:latin typeface="ＭＳ ゴシック"/>
              <a:ea typeface="ＭＳ ゴシック"/>
            </a:rPr>
            <a:t>×100</a:t>
          </a:r>
          <a:r>
            <a:rPr kumimoji="1" lang="ja-JP" altLang="en-US" sz="1200">
              <a:latin typeface="ＭＳ ゴシック"/>
              <a:ea typeface="ＭＳ ゴシック"/>
            </a:rPr>
            <a:t>㎜以下</a:t>
          </a:r>
          <a:r>
            <a:rPr kumimoji="1" lang="en-US" altLang="ja-JP" sz="1200">
              <a:latin typeface="ＭＳ ゴシック"/>
              <a:ea typeface="ＭＳ ゴシック"/>
            </a:rPr>
            <a:t>)</a:t>
          </a:r>
        </a:p>
      </xdr:txBody>
    </xdr:sp>
    <xdr:clientData/>
  </xdr:twoCellAnchor>
  <xdr:twoCellAnchor>
    <xdr:from>
      <xdr:col>62</xdr:col>
      <xdr:colOff>41910</xdr:colOff>
      <xdr:row>10</xdr:row>
      <xdr:rowOff>66675</xdr:rowOff>
    </xdr:from>
    <xdr:to>
      <xdr:col>87</xdr:col>
      <xdr:colOff>19050</xdr:colOff>
      <xdr:row>16</xdr:row>
      <xdr:rowOff>20320</xdr:rowOff>
    </xdr:to>
    <xdr:sp macro="" textlink="">
      <xdr:nvSpPr>
        <xdr:cNvPr id="322" name="テキスト ボックス 321"/>
        <xdr:cNvSpPr txBox="1"/>
      </xdr:nvSpPr>
      <xdr:spPr>
        <a:xfrm>
          <a:off x="4766310" y="828675"/>
          <a:ext cx="1882140" cy="410845"/>
        </a:xfrm>
        <a:prstGeom prst="rect">
          <a:avLst/>
        </a:prstGeom>
        <a:solidFill>
          <a:schemeClr val="lt1"/>
        </a:solidFill>
        <a:ln w="28575" cmpd="dbl">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2400" baseline="0">
              <a:latin typeface="ＭＳ ゴシック"/>
              <a:ea typeface="ＭＳ ゴシック"/>
            </a:rPr>
            <a:t>正 </a:t>
          </a:r>
          <a:r>
            <a:rPr kumimoji="1" lang="ja-JP" altLang="en-US" sz="2400">
              <a:latin typeface="ＭＳ ゴシック"/>
              <a:ea typeface="ＭＳ ゴシック"/>
            </a:rPr>
            <a:t>面 図</a:t>
          </a:r>
        </a:p>
      </xdr:txBody>
    </xdr:sp>
    <xdr:clientData/>
  </xdr:twoCellAnchor>
  <xdr:twoCellAnchor>
    <xdr:from>
      <xdr:col>152</xdr:col>
      <xdr:colOff>28575</xdr:colOff>
      <xdr:row>16</xdr:row>
      <xdr:rowOff>0</xdr:rowOff>
    </xdr:from>
    <xdr:to>
      <xdr:col>168</xdr:col>
      <xdr:colOff>38100</xdr:colOff>
      <xdr:row>26</xdr:row>
      <xdr:rowOff>19050</xdr:rowOff>
    </xdr:to>
    <xdr:cxnSp macro="">
      <xdr:nvCxnSpPr>
        <xdr:cNvPr id="323" name="直線矢印コネクタ 322"/>
        <xdr:cNvCxnSpPr/>
      </xdr:nvCxnSpPr>
      <xdr:spPr>
        <a:xfrm flipH="1">
          <a:off x="11610975" y="1219200"/>
          <a:ext cx="1228725" cy="781050"/>
        </a:xfrm>
        <a:prstGeom prst="straightConnector1">
          <a:avLst/>
        </a:prstGeom>
        <a:ln w="9525">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167</xdr:col>
      <xdr:colOff>0</xdr:colOff>
      <xdr:row>12</xdr:row>
      <xdr:rowOff>19050</xdr:rowOff>
    </xdr:from>
    <xdr:to>
      <xdr:col>219</xdr:col>
      <xdr:colOff>57150</xdr:colOff>
      <xdr:row>15</xdr:row>
      <xdr:rowOff>57150</xdr:rowOff>
    </xdr:to>
    <xdr:sp macro="" textlink="">
      <xdr:nvSpPr>
        <xdr:cNvPr id="324" name="テキスト ボックス 323"/>
        <xdr:cNvSpPr txBox="1"/>
      </xdr:nvSpPr>
      <xdr:spPr>
        <a:xfrm>
          <a:off x="12725400" y="933450"/>
          <a:ext cx="4019550" cy="2667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200">
              <a:latin typeface="ＭＳ ゴシック"/>
              <a:ea typeface="ＭＳ ゴシック"/>
            </a:rPr>
            <a:t>支柱</a:t>
          </a:r>
          <a:r>
            <a:rPr kumimoji="1" lang="en-US" altLang="ja-JP" sz="1200">
              <a:latin typeface="ＭＳ ゴシック"/>
              <a:ea typeface="ＭＳ ゴシック"/>
            </a:rPr>
            <a:t>(</a:t>
          </a:r>
          <a:r>
            <a:rPr kumimoji="1" lang="ja-JP" altLang="en-US" sz="1200">
              <a:latin typeface="ＭＳ ゴシック"/>
              <a:ea typeface="ＭＳ ゴシック"/>
            </a:rPr>
            <a:t>被覆鋼管又は繊維強化ﾌﾟﾗｽﾁｯｸ</a:t>
          </a:r>
          <a:r>
            <a:rPr kumimoji="1" lang="en-US" altLang="ja-JP" sz="1200">
              <a:latin typeface="ＭＳ ゴシック"/>
              <a:ea typeface="ＭＳ ゴシック"/>
            </a:rPr>
            <a:t>) φ33×2.4</a:t>
          </a:r>
          <a:r>
            <a:rPr kumimoji="1" lang="ja-JP" altLang="en-US" sz="1200">
              <a:latin typeface="ＭＳ ゴシック"/>
              <a:ea typeface="ＭＳ ゴシック"/>
            </a:rPr>
            <a:t>ｍ</a:t>
          </a:r>
          <a:endParaRPr kumimoji="1" lang="en-US" altLang="ja-JP" sz="1200">
            <a:latin typeface="ＭＳ ゴシック"/>
            <a:ea typeface="ＭＳ ゴシック"/>
          </a:endParaRPr>
        </a:p>
      </xdr:txBody>
    </xdr:sp>
    <xdr:clientData/>
  </xdr:twoCellAnchor>
  <xdr:twoCellAnchor>
    <xdr:from>
      <xdr:col>92</xdr:col>
      <xdr:colOff>53975</xdr:colOff>
      <xdr:row>45</xdr:row>
      <xdr:rowOff>44450</xdr:rowOff>
    </xdr:from>
    <xdr:to>
      <xdr:col>114</xdr:col>
      <xdr:colOff>38100</xdr:colOff>
      <xdr:row>53</xdr:row>
      <xdr:rowOff>9525</xdr:rowOff>
    </xdr:to>
    <xdr:sp macro="" textlink="">
      <xdr:nvSpPr>
        <xdr:cNvPr id="328" name="テキスト ボックス 327"/>
        <xdr:cNvSpPr txBox="1"/>
      </xdr:nvSpPr>
      <xdr:spPr>
        <a:xfrm>
          <a:off x="7064375" y="3473450"/>
          <a:ext cx="1660525" cy="574675"/>
        </a:xfrm>
        <a:prstGeom prst="rect">
          <a:avLst/>
        </a:prstGeom>
        <a:solidFill>
          <a:sysClr val="window" lastClr="FFFFFF"/>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200">
              <a:latin typeface="ＭＳ ゴシック"/>
              <a:ea typeface="ＭＳ ゴシック"/>
            </a:rPr>
            <a:t>ネットと支柱は鉄線で固定する。</a:t>
          </a:r>
          <a:endParaRPr kumimoji="1" lang="en-US" altLang="ja-JP" sz="1200">
            <a:latin typeface="ＭＳ ゴシック"/>
            <a:ea typeface="ＭＳ ゴシック"/>
          </a:endParaRPr>
        </a:p>
      </xdr:txBody>
    </xdr:sp>
    <xdr:clientData/>
  </xdr:twoCellAnchor>
  <xdr:twoCellAnchor>
    <xdr:from>
      <xdr:col>192</xdr:col>
      <xdr:colOff>28575</xdr:colOff>
      <xdr:row>21</xdr:row>
      <xdr:rowOff>19050</xdr:rowOff>
    </xdr:from>
    <xdr:to>
      <xdr:col>197</xdr:col>
      <xdr:colOff>38100</xdr:colOff>
      <xdr:row>25</xdr:row>
      <xdr:rowOff>19050</xdr:rowOff>
    </xdr:to>
    <xdr:cxnSp macro="">
      <xdr:nvCxnSpPr>
        <xdr:cNvPr id="329" name="直線矢印コネクタ 328"/>
        <xdr:cNvCxnSpPr/>
      </xdr:nvCxnSpPr>
      <xdr:spPr>
        <a:xfrm flipH="1">
          <a:off x="14658975" y="1619250"/>
          <a:ext cx="390525" cy="304800"/>
        </a:xfrm>
        <a:prstGeom prst="straightConnector1">
          <a:avLst/>
        </a:prstGeom>
        <a:ln w="9525">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195</xdr:col>
      <xdr:colOff>29845</xdr:colOff>
      <xdr:row>18</xdr:row>
      <xdr:rowOff>9525</xdr:rowOff>
    </xdr:from>
    <xdr:to>
      <xdr:col>230</xdr:col>
      <xdr:colOff>33020</xdr:colOff>
      <xdr:row>21</xdr:row>
      <xdr:rowOff>41275</xdr:rowOff>
    </xdr:to>
    <xdr:sp macro="" textlink="">
      <xdr:nvSpPr>
        <xdr:cNvPr id="330" name="テキスト ボックス 329"/>
        <xdr:cNvSpPr txBox="1"/>
      </xdr:nvSpPr>
      <xdr:spPr>
        <a:xfrm>
          <a:off x="14888845" y="1381125"/>
          <a:ext cx="2670175" cy="2603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200">
              <a:latin typeface="ＭＳ ゴシック"/>
              <a:ea typeface="ＭＳ ゴシック"/>
            </a:rPr>
            <a:t>上部張ロープ</a:t>
          </a:r>
          <a:r>
            <a:rPr kumimoji="1" lang="en-US" altLang="ja-JP" sz="1200">
              <a:latin typeface="ＭＳ ゴシック"/>
              <a:ea typeface="ＭＳ ゴシック"/>
            </a:rPr>
            <a:t> φ10mm</a:t>
          </a:r>
          <a:r>
            <a:rPr kumimoji="1" lang="ja-JP" altLang="en-US" sz="1200">
              <a:latin typeface="ＭＳ ゴシック"/>
              <a:ea typeface="ＭＳ ゴシック"/>
            </a:rPr>
            <a:t>～</a:t>
          </a:r>
          <a:r>
            <a:rPr kumimoji="1" lang="en-US" altLang="ja-JP" sz="1200">
              <a:latin typeface="ＭＳ ゴシック"/>
              <a:ea typeface="ＭＳ ゴシック"/>
            </a:rPr>
            <a:t>8</a:t>
          </a:r>
          <a:r>
            <a:rPr kumimoji="1" lang="ja-JP" altLang="en-US" sz="1200">
              <a:latin typeface="ＭＳ ゴシック"/>
              <a:ea typeface="ＭＳ ゴシック"/>
            </a:rPr>
            <a:t>㎜</a:t>
          </a:r>
          <a:endParaRPr kumimoji="1" lang="en-US" altLang="ja-JP" sz="1200">
            <a:latin typeface="ＭＳ ゴシック"/>
            <a:ea typeface="ＭＳ ゴシック"/>
          </a:endParaRPr>
        </a:p>
      </xdr:txBody>
    </xdr:sp>
    <xdr:clientData/>
  </xdr:twoCellAnchor>
  <xdr:twoCellAnchor>
    <xdr:from>
      <xdr:col>81</xdr:col>
      <xdr:colOff>0</xdr:colOff>
      <xdr:row>67</xdr:row>
      <xdr:rowOff>9525</xdr:rowOff>
    </xdr:from>
    <xdr:to>
      <xdr:col>89</xdr:col>
      <xdr:colOff>66675</xdr:colOff>
      <xdr:row>67</xdr:row>
      <xdr:rowOff>66675</xdr:rowOff>
    </xdr:to>
    <xdr:cxnSp macro="">
      <xdr:nvCxnSpPr>
        <xdr:cNvPr id="335" name="直線コネクタ 334"/>
        <xdr:cNvCxnSpPr/>
      </xdr:nvCxnSpPr>
      <xdr:spPr>
        <a:xfrm flipV="1">
          <a:off x="6172200" y="5114925"/>
          <a:ext cx="676275" cy="57150"/>
        </a:xfrm>
        <a:prstGeom prst="straightConnector1">
          <a:avLst/>
        </a:prstGeom>
        <a:ln>
          <a:solidFill>
            <a:schemeClr val="accent6">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92</xdr:col>
      <xdr:colOff>9525</xdr:colOff>
      <xdr:row>62</xdr:row>
      <xdr:rowOff>9525</xdr:rowOff>
    </xdr:from>
    <xdr:to>
      <xdr:col>149</xdr:col>
      <xdr:colOff>62230</xdr:colOff>
      <xdr:row>67</xdr:row>
      <xdr:rowOff>0</xdr:rowOff>
    </xdr:to>
    <xdr:cxnSp macro="">
      <xdr:nvCxnSpPr>
        <xdr:cNvPr id="337" name="直線コネクタ 336"/>
        <xdr:cNvCxnSpPr/>
      </xdr:nvCxnSpPr>
      <xdr:spPr>
        <a:xfrm flipV="1">
          <a:off x="7019925" y="4733925"/>
          <a:ext cx="4396105" cy="371475"/>
        </a:xfrm>
        <a:prstGeom prst="straightConnector1">
          <a:avLst/>
        </a:prstGeom>
        <a:ln>
          <a:solidFill>
            <a:schemeClr val="accent6">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152</xdr:col>
      <xdr:colOff>0</xdr:colOff>
      <xdr:row>62</xdr:row>
      <xdr:rowOff>0</xdr:rowOff>
    </xdr:from>
    <xdr:to>
      <xdr:col>208</xdr:col>
      <xdr:colOff>0</xdr:colOff>
      <xdr:row>67</xdr:row>
      <xdr:rowOff>9525</xdr:rowOff>
    </xdr:to>
    <xdr:cxnSp macro="">
      <xdr:nvCxnSpPr>
        <xdr:cNvPr id="339" name="直線コネクタ 338"/>
        <xdr:cNvCxnSpPr/>
      </xdr:nvCxnSpPr>
      <xdr:spPr>
        <a:xfrm>
          <a:off x="11582400" y="4724400"/>
          <a:ext cx="4267200" cy="390525"/>
        </a:xfrm>
        <a:prstGeom prst="straightConnector1">
          <a:avLst/>
        </a:prstGeom>
        <a:ln>
          <a:solidFill>
            <a:schemeClr val="accent6">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210</xdr:col>
      <xdr:colOff>9525</xdr:colOff>
      <xdr:row>67</xdr:row>
      <xdr:rowOff>19050</xdr:rowOff>
    </xdr:from>
    <xdr:to>
      <xdr:col>269</xdr:col>
      <xdr:colOff>0</xdr:colOff>
      <xdr:row>69</xdr:row>
      <xdr:rowOff>9525</xdr:rowOff>
    </xdr:to>
    <xdr:cxnSp macro="">
      <xdr:nvCxnSpPr>
        <xdr:cNvPr id="342" name="直線コネクタ 341"/>
        <xdr:cNvCxnSpPr/>
      </xdr:nvCxnSpPr>
      <xdr:spPr>
        <a:xfrm>
          <a:off x="16011525" y="5124450"/>
          <a:ext cx="4486275" cy="142875"/>
        </a:xfrm>
        <a:prstGeom prst="straightConnector1">
          <a:avLst/>
        </a:prstGeom>
        <a:ln>
          <a:solidFill>
            <a:schemeClr val="accent6">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271</xdr:col>
      <xdr:colOff>5715</xdr:colOff>
      <xdr:row>69</xdr:row>
      <xdr:rowOff>9525</xdr:rowOff>
    </xdr:from>
    <xdr:to>
      <xdr:col>277</xdr:col>
      <xdr:colOff>62865</xdr:colOff>
      <xdr:row>69</xdr:row>
      <xdr:rowOff>28575</xdr:rowOff>
    </xdr:to>
    <xdr:cxnSp macro="">
      <xdr:nvCxnSpPr>
        <xdr:cNvPr id="347" name="直線コネクタ 346"/>
        <xdr:cNvCxnSpPr/>
      </xdr:nvCxnSpPr>
      <xdr:spPr>
        <a:xfrm>
          <a:off x="20655915" y="5267325"/>
          <a:ext cx="514350" cy="19050"/>
        </a:xfrm>
        <a:prstGeom prst="straightConnector1">
          <a:avLst/>
        </a:prstGeom>
        <a:ln>
          <a:solidFill>
            <a:schemeClr val="accent6">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240</xdr:col>
      <xdr:colOff>47625</xdr:colOff>
      <xdr:row>72</xdr:row>
      <xdr:rowOff>28575</xdr:rowOff>
    </xdr:from>
    <xdr:to>
      <xdr:col>244</xdr:col>
      <xdr:colOff>38100</xdr:colOff>
      <xdr:row>75</xdr:row>
      <xdr:rowOff>66675</xdr:rowOff>
    </xdr:to>
    <xdr:cxnSp macro="">
      <xdr:nvCxnSpPr>
        <xdr:cNvPr id="354" name="直線矢印コネクタ 353"/>
        <xdr:cNvCxnSpPr/>
      </xdr:nvCxnSpPr>
      <xdr:spPr>
        <a:xfrm flipH="1">
          <a:off x="18335625" y="5514975"/>
          <a:ext cx="295275" cy="266700"/>
        </a:xfrm>
        <a:prstGeom prst="straightConnector1">
          <a:avLst/>
        </a:prstGeom>
        <a:ln w="9525">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242</xdr:col>
      <xdr:colOff>71120</xdr:colOff>
      <xdr:row>69</xdr:row>
      <xdr:rowOff>47625</xdr:rowOff>
    </xdr:from>
    <xdr:to>
      <xdr:col>269</xdr:col>
      <xdr:colOff>71120</xdr:colOff>
      <xdr:row>72</xdr:row>
      <xdr:rowOff>47625</xdr:rowOff>
    </xdr:to>
    <xdr:sp macro="" textlink="">
      <xdr:nvSpPr>
        <xdr:cNvPr id="355" name="テキスト ボックス 354"/>
        <xdr:cNvSpPr txBox="1"/>
      </xdr:nvSpPr>
      <xdr:spPr>
        <a:xfrm>
          <a:off x="18511520" y="5305425"/>
          <a:ext cx="2057400" cy="2286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200">
              <a:latin typeface="ＭＳ ゴシック"/>
              <a:ea typeface="ＭＳ ゴシック"/>
            </a:rPr>
            <a:t>押えロープ</a:t>
          </a:r>
          <a:r>
            <a:rPr kumimoji="1" lang="en-US" altLang="ja-JP" sz="1200">
              <a:latin typeface="ＭＳ ゴシック"/>
              <a:ea typeface="ＭＳ ゴシック"/>
            </a:rPr>
            <a:t> φ6</a:t>
          </a:r>
          <a:r>
            <a:rPr kumimoji="1" lang="ja-JP" altLang="en-US" sz="1200">
              <a:latin typeface="ＭＳ ゴシック"/>
              <a:ea typeface="ＭＳ ゴシック"/>
            </a:rPr>
            <a:t>㎜～</a:t>
          </a:r>
          <a:r>
            <a:rPr kumimoji="1" lang="en-US" altLang="ja-JP" sz="1200">
              <a:latin typeface="ＭＳ ゴシック"/>
              <a:ea typeface="ＭＳ ゴシック"/>
            </a:rPr>
            <a:t>4</a:t>
          </a:r>
          <a:r>
            <a:rPr kumimoji="1" lang="ja-JP" altLang="en-US" sz="1200">
              <a:latin typeface="ＭＳ ゴシック"/>
              <a:ea typeface="ＭＳ ゴシック"/>
            </a:rPr>
            <a:t>㎜</a:t>
          </a:r>
          <a:endParaRPr kumimoji="1" lang="en-US" altLang="ja-JP" sz="1200">
            <a:latin typeface="ＭＳ ゴシック"/>
            <a:ea typeface="ＭＳ ゴシック"/>
          </a:endParaRPr>
        </a:p>
      </xdr:txBody>
    </xdr:sp>
    <xdr:clientData/>
  </xdr:twoCellAnchor>
  <xdr:twoCellAnchor>
    <xdr:from>
      <xdr:col>271</xdr:col>
      <xdr:colOff>66675</xdr:colOff>
      <xdr:row>62</xdr:row>
      <xdr:rowOff>36195</xdr:rowOff>
    </xdr:from>
    <xdr:to>
      <xdr:col>278</xdr:col>
      <xdr:colOff>28575</xdr:colOff>
      <xdr:row>68</xdr:row>
      <xdr:rowOff>28575</xdr:rowOff>
    </xdr:to>
    <xdr:cxnSp macro="">
      <xdr:nvCxnSpPr>
        <xdr:cNvPr id="138" name="直線コネクタ 137"/>
        <xdr:cNvCxnSpPr/>
      </xdr:nvCxnSpPr>
      <xdr:spPr>
        <a:xfrm flipV="1">
          <a:off x="20716875" y="4760595"/>
          <a:ext cx="485775" cy="44958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271</xdr:col>
      <xdr:colOff>66675</xdr:colOff>
      <xdr:row>23</xdr:row>
      <xdr:rowOff>17145</xdr:rowOff>
    </xdr:from>
    <xdr:to>
      <xdr:col>278</xdr:col>
      <xdr:colOff>28575</xdr:colOff>
      <xdr:row>29</xdr:row>
      <xdr:rowOff>9525</xdr:rowOff>
    </xdr:to>
    <xdr:cxnSp macro="">
      <xdr:nvCxnSpPr>
        <xdr:cNvPr id="142" name="直線コネクタ 141"/>
        <xdr:cNvCxnSpPr/>
      </xdr:nvCxnSpPr>
      <xdr:spPr>
        <a:xfrm flipV="1">
          <a:off x="20716875" y="1769745"/>
          <a:ext cx="485775" cy="44958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274</xdr:col>
      <xdr:colOff>0</xdr:colOff>
      <xdr:row>27</xdr:row>
      <xdr:rowOff>15240</xdr:rowOff>
    </xdr:from>
    <xdr:to>
      <xdr:col>274</xdr:col>
      <xdr:colOff>0</xdr:colOff>
      <xdr:row>66</xdr:row>
      <xdr:rowOff>38100</xdr:rowOff>
    </xdr:to>
    <xdr:cxnSp macro="">
      <xdr:nvCxnSpPr>
        <xdr:cNvPr id="143" name="直線矢印コネクタ 142"/>
        <xdr:cNvCxnSpPr/>
      </xdr:nvCxnSpPr>
      <xdr:spPr>
        <a:xfrm>
          <a:off x="20878800" y="2072640"/>
          <a:ext cx="0" cy="2994660"/>
        </a:xfrm>
        <a:prstGeom prst="straightConnector1">
          <a:avLst/>
        </a:prstGeom>
        <a:ln w="9525">
          <a:solidFill>
            <a:sysClr val="windowText" lastClr="00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273</xdr:col>
      <xdr:colOff>57150</xdr:colOff>
      <xdr:row>32</xdr:row>
      <xdr:rowOff>72390</xdr:rowOff>
    </xdr:from>
    <xdr:to>
      <xdr:col>277</xdr:col>
      <xdr:colOff>57150</xdr:colOff>
      <xdr:row>61</xdr:row>
      <xdr:rowOff>34290</xdr:rowOff>
    </xdr:to>
    <xdr:sp macro="" textlink="">
      <xdr:nvSpPr>
        <xdr:cNvPr id="155" name="テキスト ボックス 154"/>
        <xdr:cNvSpPr txBox="1"/>
      </xdr:nvSpPr>
      <xdr:spPr>
        <a:xfrm rot="5400000">
          <a:off x="20859750" y="2510790"/>
          <a:ext cx="304800" cy="21717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200">
              <a:latin typeface="ＭＳ ゴシック"/>
              <a:ea typeface="ＭＳ ゴシック"/>
            </a:rPr>
            <a:t>ネット高さ</a:t>
          </a:r>
          <a:r>
            <a:rPr kumimoji="1" lang="ja-JP" altLang="en-US" sz="1200" baseline="0">
              <a:latin typeface="ＭＳ ゴシック"/>
              <a:ea typeface="ＭＳ ゴシック"/>
            </a:rPr>
            <a:t> </a:t>
          </a:r>
          <a:r>
            <a:rPr kumimoji="1" lang="en-US" altLang="ja-JP" sz="1200">
              <a:latin typeface="ＭＳ ゴシック"/>
              <a:ea typeface="ＭＳ ゴシック"/>
            </a:rPr>
            <a:t>1.8</a:t>
          </a:r>
          <a:r>
            <a:rPr kumimoji="1" lang="ja-JP" altLang="en-US" sz="1200">
              <a:latin typeface="ＭＳ ゴシック"/>
              <a:ea typeface="ＭＳ ゴシック"/>
            </a:rPr>
            <a:t>～</a:t>
          </a:r>
          <a:r>
            <a:rPr kumimoji="1" lang="en-US" altLang="ja-JP" sz="1200">
              <a:latin typeface="ＭＳ ゴシック"/>
              <a:ea typeface="ＭＳ ゴシック"/>
            </a:rPr>
            <a:t>2.0</a:t>
          </a:r>
          <a:r>
            <a:rPr kumimoji="1" lang="ja-JP" altLang="en-US" sz="1200">
              <a:latin typeface="ＭＳ ゴシック"/>
              <a:ea typeface="ＭＳ ゴシック"/>
            </a:rPr>
            <a:t>ｍ</a:t>
          </a:r>
          <a:endParaRPr kumimoji="1" lang="en-US" altLang="ja-JP" sz="1200">
            <a:latin typeface="ＭＳ ゴシック"/>
            <a:ea typeface="ＭＳ ゴシック"/>
          </a:endParaRPr>
        </a:p>
      </xdr:txBody>
    </xdr:sp>
    <xdr:clientData/>
  </xdr:twoCellAnchor>
  <xdr:twoCellAnchor>
    <xdr:from>
      <xdr:col>146</xdr:col>
      <xdr:colOff>17780</xdr:colOff>
      <xdr:row>61</xdr:row>
      <xdr:rowOff>72390</xdr:rowOff>
    </xdr:from>
    <xdr:to>
      <xdr:col>150</xdr:col>
      <xdr:colOff>68580</xdr:colOff>
      <xdr:row>66</xdr:row>
      <xdr:rowOff>75565</xdr:rowOff>
    </xdr:to>
    <xdr:cxnSp macro="">
      <xdr:nvCxnSpPr>
        <xdr:cNvPr id="157" name="直線コネクタ 156"/>
        <xdr:cNvCxnSpPr>
          <a:stCxn id="257" idx="7"/>
        </xdr:cNvCxnSpPr>
      </xdr:nvCxnSpPr>
      <xdr:spPr>
        <a:xfrm flipV="1">
          <a:off x="11142980" y="4720590"/>
          <a:ext cx="355600" cy="38417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138</xdr:col>
      <xdr:colOff>72390</xdr:colOff>
      <xdr:row>67</xdr:row>
      <xdr:rowOff>60960</xdr:rowOff>
    </xdr:from>
    <xdr:to>
      <xdr:col>145</xdr:col>
      <xdr:colOff>34290</xdr:colOff>
      <xdr:row>74</xdr:row>
      <xdr:rowOff>61595</xdr:rowOff>
    </xdr:to>
    <xdr:cxnSp macro="">
      <xdr:nvCxnSpPr>
        <xdr:cNvPr id="167" name="直線コネクタ 166"/>
        <xdr:cNvCxnSpPr/>
      </xdr:nvCxnSpPr>
      <xdr:spPr>
        <a:xfrm flipV="1">
          <a:off x="10587990" y="5166360"/>
          <a:ext cx="495300" cy="53403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153</xdr:col>
      <xdr:colOff>30480</xdr:colOff>
      <xdr:row>69</xdr:row>
      <xdr:rowOff>15240</xdr:rowOff>
    </xdr:from>
    <xdr:to>
      <xdr:col>158</xdr:col>
      <xdr:colOff>64770</xdr:colOff>
      <xdr:row>75</xdr:row>
      <xdr:rowOff>57150</xdr:rowOff>
    </xdr:to>
    <xdr:cxnSp macro="">
      <xdr:nvCxnSpPr>
        <xdr:cNvPr id="169" name="直線コネクタ 168"/>
        <xdr:cNvCxnSpPr/>
      </xdr:nvCxnSpPr>
      <xdr:spPr>
        <a:xfrm flipV="1">
          <a:off x="11689080" y="5273040"/>
          <a:ext cx="415290" cy="49911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139</xdr:col>
      <xdr:colOff>51435</xdr:colOff>
      <xdr:row>73</xdr:row>
      <xdr:rowOff>72390</xdr:rowOff>
    </xdr:from>
    <xdr:to>
      <xdr:col>197</xdr:col>
      <xdr:colOff>41910</xdr:colOff>
      <xdr:row>81</xdr:row>
      <xdr:rowOff>68580</xdr:rowOff>
    </xdr:to>
    <xdr:cxnSp macro="">
      <xdr:nvCxnSpPr>
        <xdr:cNvPr id="173" name="直線矢印コネクタ 172"/>
        <xdr:cNvCxnSpPr/>
      </xdr:nvCxnSpPr>
      <xdr:spPr>
        <a:xfrm>
          <a:off x="10643235" y="5634990"/>
          <a:ext cx="4410075" cy="605790"/>
        </a:xfrm>
        <a:prstGeom prst="straightConnector1">
          <a:avLst/>
        </a:prstGeom>
        <a:ln>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167</xdr:col>
      <xdr:colOff>22860</xdr:colOff>
      <xdr:row>70</xdr:row>
      <xdr:rowOff>60960</xdr:rowOff>
    </xdr:from>
    <xdr:to>
      <xdr:col>173</xdr:col>
      <xdr:colOff>3810</xdr:colOff>
      <xdr:row>77</xdr:row>
      <xdr:rowOff>57150</xdr:rowOff>
    </xdr:to>
    <xdr:cxnSp macro="">
      <xdr:nvCxnSpPr>
        <xdr:cNvPr id="183" name="直線コネクタ 182"/>
        <xdr:cNvCxnSpPr/>
      </xdr:nvCxnSpPr>
      <xdr:spPr>
        <a:xfrm flipV="1">
          <a:off x="12748260" y="5394960"/>
          <a:ext cx="438150" cy="52959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181</xdr:col>
      <xdr:colOff>19050</xdr:colOff>
      <xdr:row>72</xdr:row>
      <xdr:rowOff>30480</xdr:rowOff>
    </xdr:from>
    <xdr:to>
      <xdr:col>187</xdr:col>
      <xdr:colOff>11430</xdr:colOff>
      <xdr:row>79</xdr:row>
      <xdr:rowOff>45720</xdr:rowOff>
    </xdr:to>
    <xdr:cxnSp macro="">
      <xdr:nvCxnSpPr>
        <xdr:cNvPr id="186" name="直線コネクタ 185"/>
        <xdr:cNvCxnSpPr/>
      </xdr:nvCxnSpPr>
      <xdr:spPr>
        <a:xfrm flipV="1">
          <a:off x="13811250" y="5516880"/>
          <a:ext cx="449580" cy="54864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196</xdr:col>
      <xdr:colOff>11430</xdr:colOff>
      <xdr:row>74</xdr:row>
      <xdr:rowOff>15240</xdr:rowOff>
    </xdr:from>
    <xdr:to>
      <xdr:col>203</xdr:col>
      <xdr:colOff>45720</xdr:colOff>
      <xdr:row>83</xdr:row>
      <xdr:rowOff>49530</xdr:rowOff>
    </xdr:to>
    <xdr:cxnSp macro="">
      <xdr:nvCxnSpPr>
        <xdr:cNvPr id="189" name="直線コネクタ 188"/>
        <xdr:cNvCxnSpPr/>
      </xdr:nvCxnSpPr>
      <xdr:spPr>
        <a:xfrm flipV="1">
          <a:off x="14946630" y="5654040"/>
          <a:ext cx="567690" cy="72009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147</xdr:col>
      <xdr:colOff>3175</xdr:colOff>
      <xdr:row>76</xdr:row>
      <xdr:rowOff>76200</xdr:rowOff>
    </xdr:from>
    <xdr:to>
      <xdr:col>179</xdr:col>
      <xdr:colOff>47625</xdr:colOff>
      <xdr:row>80</xdr:row>
      <xdr:rowOff>34925</xdr:rowOff>
    </xdr:to>
    <xdr:sp macro="" textlink="">
      <xdr:nvSpPr>
        <xdr:cNvPr id="194" name="テキスト ボックス 193"/>
        <xdr:cNvSpPr txBox="1"/>
      </xdr:nvSpPr>
      <xdr:spPr>
        <a:xfrm rot="484200">
          <a:off x="11204575" y="5867400"/>
          <a:ext cx="2482850" cy="2635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200">
              <a:latin typeface="ＭＳ ゴシック"/>
              <a:ea typeface="ＭＳ ゴシック"/>
            </a:rPr>
            <a:t>アンカー杭設置間隔 </a:t>
          </a:r>
          <a:r>
            <a:rPr kumimoji="1" lang="en-US" altLang="ja-JP" sz="1200">
              <a:latin typeface="ＭＳ ゴシック"/>
              <a:ea typeface="ＭＳ ゴシック"/>
            </a:rPr>
            <a:t>1.0</a:t>
          </a:r>
          <a:r>
            <a:rPr kumimoji="1" lang="ja-JP" altLang="en-US" sz="1200">
              <a:latin typeface="ＭＳ ゴシック"/>
              <a:ea typeface="ＭＳ ゴシック"/>
            </a:rPr>
            <a:t>ｍ</a:t>
          </a:r>
          <a:endParaRPr kumimoji="1" lang="en-US" altLang="ja-JP" sz="1200">
            <a:latin typeface="ＭＳ ゴシック"/>
            <a:ea typeface="ＭＳ ゴシック"/>
          </a:endParaRPr>
        </a:p>
      </xdr:txBody>
    </xdr:sp>
    <xdr:clientData/>
  </xdr:twoCellAnchor>
  <xdr:twoCellAnchor>
    <xdr:from>
      <xdr:col>189</xdr:col>
      <xdr:colOff>68580</xdr:colOff>
      <xdr:row>87</xdr:row>
      <xdr:rowOff>53340</xdr:rowOff>
    </xdr:from>
    <xdr:to>
      <xdr:col>198</xdr:col>
      <xdr:colOff>49530</xdr:colOff>
      <xdr:row>93</xdr:row>
      <xdr:rowOff>11430</xdr:rowOff>
    </xdr:to>
    <xdr:cxnSp macro="">
      <xdr:nvCxnSpPr>
        <xdr:cNvPr id="207" name="直線矢印コネクタ 206"/>
        <xdr:cNvCxnSpPr/>
      </xdr:nvCxnSpPr>
      <xdr:spPr>
        <a:xfrm flipH="1" flipV="1">
          <a:off x="14470380" y="6682740"/>
          <a:ext cx="666750" cy="415290"/>
        </a:xfrm>
        <a:prstGeom prst="straightConnector1">
          <a:avLst/>
        </a:prstGeom>
        <a:ln w="9525">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195</xdr:col>
      <xdr:colOff>36195</xdr:colOff>
      <xdr:row>93</xdr:row>
      <xdr:rowOff>20320</xdr:rowOff>
    </xdr:from>
    <xdr:to>
      <xdr:col>224</xdr:col>
      <xdr:colOff>26670</xdr:colOff>
      <xdr:row>96</xdr:row>
      <xdr:rowOff>36195</xdr:rowOff>
    </xdr:to>
    <xdr:sp macro="" textlink="">
      <xdr:nvSpPr>
        <xdr:cNvPr id="208" name="テキスト ボックス 207"/>
        <xdr:cNvSpPr txBox="1"/>
      </xdr:nvSpPr>
      <xdr:spPr>
        <a:xfrm>
          <a:off x="14895195" y="7106920"/>
          <a:ext cx="2200275" cy="2444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200">
              <a:latin typeface="ＭＳ ゴシック"/>
              <a:ea typeface="ＭＳ ゴシック"/>
            </a:rPr>
            <a:t>補強用ロープ</a:t>
          </a:r>
          <a:r>
            <a:rPr kumimoji="1" lang="en-US" altLang="ja-JP" sz="1200">
              <a:latin typeface="ＭＳ ゴシック"/>
              <a:ea typeface="ＭＳ ゴシック"/>
            </a:rPr>
            <a:t> φ8</a:t>
          </a:r>
          <a:r>
            <a:rPr kumimoji="1" lang="ja-JP" altLang="en-US" sz="1200">
              <a:latin typeface="ＭＳ ゴシック"/>
              <a:ea typeface="ＭＳ ゴシック"/>
            </a:rPr>
            <a:t>㎜～</a:t>
          </a:r>
          <a:r>
            <a:rPr kumimoji="1" lang="en-US" altLang="ja-JP" sz="1200">
              <a:latin typeface="ＭＳ ゴシック"/>
              <a:ea typeface="ＭＳ ゴシック"/>
            </a:rPr>
            <a:t>6</a:t>
          </a:r>
          <a:r>
            <a:rPr kumimoji="1" lang="ja-JP" altLang="en-US" sz="1200">
              <a:latin typeface="ＭＳ ゴシック"/>
              <a:ea typeface="ＭＳ ゴシック"/>
            </a:rPr>
            <a:t>㎜</a:t>
          </a:r>
          <a:endParaRPr kumimoji="1" lang="en-US" altLang="ja-JP" sz="1200">
            <a:latin typeface="ＭＳ ゴシック"/>
            <a:ea typeface="ＭＳ ゴシック"/>
          </a:endParaRPr>
        </a:p>
      </xdr:txBody>
    </xdr:sp>
    <xdr:clientData/>
  </xdr:twoCellAnchor>
  <xdr:twoCellAnchor>
    <xdr:from>
      <xdr:col>218</xdr:col>
      <xdr:colOff>41910</xdr:colOff>
      <xdr:row>85</xdr:row>
      <xdr:rowOff>26670</xdr:rowOff>
    </xdr:from>
    <xdr:to>
      <xdr:col>230</xdr:col>
      <xdr:colOff>64770</xdr:colOff>
      <xdr:row>93</xdr:row>
      <xdr:rowOff>7620</xdr:rowOff>
    </xdr:to>
    <xdr:cxnSp macro="">
      <xdr:nvCxnSpPr>
        <xdr:cNvPr id="215" name="直線矢印コネクタ 214"/>
        <xdr:cNvCxnSpPr/>
      </xdr:nvCxnSpPr>
      <xdr:spPr>
        <a:xfrm flipV="1">
          <a:off x="16653510" y="6503670"/>
          <a:ext cx="937260" cy="590550"/>
        </a:xfrm>
        <a:prstGeom prst="straightConnector1">
          <a:avLst/>
        </a:prstGeom>
        <a:ln w="9525">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199</xdr:col>
      <xdr:colOff>64770</xdr:colOff>
      <xdr:row>95</xdr:row>
      <xdr:rowOff>74930</xdr:rowOff>
    </xdr:from>
    <xdr:to>
      <xdr:col>236</xdr:col>
      <xdr:colOff>30480</xdr:colOff>
      <xdr:row>103</xdr:row>
      <xdr:rowOff>40005</xdr:rowOff>
    </xdr:to>
    <xdr:sp macro="" textlink="">
      <xdr:nvSpPr>
        <xdr:cNvPr id="226" name="テキスト ボックス 225"/>
        <xdr:cNvSpPr txBox="1"/>
      </xdr:nvSpPr>
      <xdr:spPr>
        <a:xfrm>
          <a:off x="15228570" y="7313930"/>
          <a:ext cx="2785110" cy="5746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r>
            <a:rPr kumimoji="1" lang="ja-JP" altLang="en-US" sz="1050">
              <a:latin typeface="ＭＳ ゴシック"/>
              <a:ea typeface="ＭＳ ゴシック"/>
            </a:rPr>
            <a:t>支柱５箇所当り１箇所に２方向へ設置。</a:t>
          </a:r>
          <a:endParaRPr kumimoji="1" lang="en-US" altLang="ja-JP" sz="1050">
            <a:latin typeface="ＭＳ ゴシック"/>
            <a:ea typeface="ＭＳ ゴシック"/>
          </a:endParaRPr>
        </a:p>
        <a:p>
          <a:pPr algn="l"/>
          <a:r>
            <a:rPr kumimoji="1" lang="ja-JP" altLang="en-US" sz="1050">
              <a:latin typeface="ＭＳ ゴシック"/>
              <a:ea typeface="ＭＳ ゴシック"/>
            </a:rPr>
            <a:t>１方向４ｍ使用しアンカーで固定する。</a:t>
          </a:r>
          <a:endParaRPr kumimoji="1" lang="en-US" altLang="ja-JP" sz="1050">
            <a:latin typeface="ＭＳ ゴシック"/>
            <a:ea typeface="ＭＳ ゴシック"/>
          </a:endParaRPr>
        </a:p>
      </xdr:txBody>
    </xdr:sp>
    <xdr:clientData/>
  </xdr:twoCellAnchor>
  <xdr:twoCellAnchor>
    <xdr:from>
      <xdr:col>98</xdr:col>
      <xdr:colOff>47625</xdr:colOff>
      <xdr:row>99</xdr:row>
      <xdr:rowOff>33655</xdr:rowOff>
    </xdr:from>
    <xdr:to>
      <xdr:col>136</xdr:col>
      <xdr:colOff>66675</xdr:colOff>
      <xdr:row>104</xdr:row>
      <xdr:rowOff>63500</xdr:rowOff>
    </xdr:to>
    <xdr:sp macro="" textlink="">
      <xdr:nvSpPr>
        <xdr:cNvPr id="229" name="テキスト ボックス 228"/>
        <xdr:cNvSpPr txBox="1"/>
      </xdr:nvSpPr>
      <xdr:spPr>
        <a:xfrm>
          <a:off x="7515225" y="7577455"/>
          <a:ext cx="2914650" cy="410845"/>
        </a:xfrm>
        <a:prstGeom prst="rect">
          <a:avLst/>
        </a:prstGeom>
        <a:solidFill>
          <a:schemeClr val="lt1"/>
        </a:solidFill>
        <a:ln w="28575" cmpd="dbl">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2400">
              <a:latin typeface="ＭＳ ゴシック"/>
              <a:ea typeface="ＭＳ ゴシック"/>
            </a:rPr>
            <a:t>ネット定規図</a:t>
          </a:r>
        </a:p>
      </xdr:txBody>
    </xdr:sp>
    <xdr:clientData/>
  </xdr:twoCellAnchor>
  <xdr:twoCellAnchor>
    <xdr:from>
      <xdr:col>110</xdr:col>
      <xdr:colOff>5080</xdr:colOff>
      <xdr:row>125</xdr:row>
      <xdr:rowOff>0</xdr:rowOff>
    </xdr:from>
    <xdr:to>
      <xdr:col>192</xdr:col>
      <xdr:colOff>5080</xdr:colOff>
      <xdr:row>125</xdr:row>
      <xdr:rowOff>0</xdr:rowOff>
    </xdr:to>
    <xdr:cxnSp macro="">
      <xdr:nvCxnSpPr>
        <xdr:cNvPr id="230" name="直線コネクタ 229"/>
        <xdr:cNvCxnSpPr/>
      </xdr:nvCxnSpPr>
      <xdr:spPr>
        <a:xfrm>
          <a:off x="8387080" y="9525000"/>
          <a:ext cx="6248400" cy="0"/>
        </a:xfrm>
        <a:prstGeom prst="straightConnector1">
          <a:avLst/>
        </a:prstGeom>
        <a:ln w="19050">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109</xdr:col>
      <xdr:colOff>71755</xdr:colOff>
      <xdr:row>165</xdr:row>
      <xdr:rowOff>0</xdr:rowOff>
    </xdr:from>
    <xdr:to>
      <xdr:col>192</xdr:col>
      <xdr:colOff>0</xdr:colOff>
      <xdr:row>165</xdr:row>
      <xdr:rowOff>0</xdr:rowOff>
    </xdr:to>
    <xdr:cxnSp macro="">
      <xdr:nvCxnSpPr>
        <xdr:cNvPr id="235" name="直線コネクタ 234"/>
        <xdr:cNvCxnSpPr/>
      </xdr:nvCxnSpPr>
      <xdr:spPr>
        <a:xfrm>
          <a:off x="8377555" y="12573000"/>
          <a:ext cx="6252845" cy="0"/>
        </a:xfrm>
        <a:prstGeom prst="straightConnector1">
          <a:avLst/>
        </a:prstGeom>
        <a:ln w="19050">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109</xdr:col>
      <xdr:colOff>71755</xdr:colOff>
      <xdr:row>176</xdr:row>
      <xdr:rowOff>0</xdr:rowOff>
    </xdr:from>
    <xdr:to>
      <xdr:col>192</xdr:col>
      <xdr:colOff>0</xdr:colOff>
      <xdr:row>176</xdr:row>
      <xdr:rowOff>0</xdr:rowOff>
    </xdr:to>
    <xdr:cxnSp macro="">
      <xdr:nvCxnSpPr>
        <xdr:cNvPr id="248" name="直線コネクタ 247"/>
        <xdr:cNvCxnSpPr/>
      </xdr:nvCxnSpPr>
      <xdr:spPr>
        <a:xfrm>
          <a:off x="8377555" y="13411200"/>
          <a:ext cx="6252845" cy="0"/>
        </a:xfrm>
        <a:prstGeom prst="straightConnector1">
          <a:avLst/>
        </a:prstGeom>
        <a:ln w="19050">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190</xdr:col>
      <xdr:colOff>0</xdr:colOff>
      <xdr:row>125</xdr:row>
      <xdr:rowOff>9525</xdr:rowOff>
    </xdr:from>
    <xdr:to>
      <xdr:col>190</xdr:col>
      <xdr:colOff>0</xdr:colOff>
      <xdr:row>141</xdr:row>
      <xdr:rowOff>14605</xdr:rowOff>
    </xdr:to>
    <xdr:cxnSp macro="">
      <xdr:nvCxnSpPr>
        <xdr:cNvPr id="292" name="直線矢印コネクタ 291"/>
        <xdr:cNvCxnSpPr/>
      </xdr:nvCxnSpPr>
      <xdr:spPr>
        <a:xfrm flipV="1">
          <a:off x="14478000" y="9534525"/>
          <a:ext cx="0" cy="1224280"/>
        </a:xfrm>
        <a:prstGeom prst="straightConnector1">
          <a:avLst/>
        </a:prstGeom>
        <a:ln w="9525">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187</xdr:col>
      <xdr:colOff>26670</xdr:colOff>
      <xdr:row>130</xdr:row>
      <xdr:rowOff>3810</xdr:rowOff>
    </xdr:from>
    <xdr:to>
      <xdr:col>202</xdr:col>
      <xdr:colOff>24130</xdr:colOff>
      <xdr:row>132</xdr:row>
      <xdr:rowOff>76200</xdr:rowOff>
    </xdr:to>
    <xdr:sp macro="" textlink="">
      <xdr:nvSpPr>
        <xdr:cNvPr id="291" name="テキスト ボックス 290"/>
        <xdr:cNvSpPr txBox="1"/>
      </xdr:nvSpPr>
      <xdr:spPr>
        <a:xfrm>
          <a:off x="14276070" y="9909810"/>
          <a:ext cx="1140460" cy="224790"/>
        </a:xfrm>
        <a:prstGeom prst="rect">
          <a:avLst/>
        </a:prstGeom>
        <a:solidFill>
          <a:sysClr val="window" lastClr="FFFFFF"/>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050">
              <a:latin typeface="ＭＳ ゴシック"/>
              <a:ea typeface="ＭＳ ゴシック"/>
            </a:rPr>
            <a:t>ポリエチレン</a:t>
          </a:r>
          <a:endParaRPr kumimoji="1" lang="en-US" altLang="ja-JP" sz="1050">
            <a:latin typeface="ＭＳ ゴシック"/>
            <a:ea typeface="ＭＳ ゴシック"/>
          </a:endParaRPr>
        </a:p>
      </xdr:txBody>
    </xdr:sp>
    <xdr:clientData/>
  </xdr:twoCellAnchor>
  <xdr:twoCellAnchor>
    <xdr:from>
      <xdr:col>190</xdr:col>
      <xdr:colOff>0</xdr:colOff>
      <xdr:row>141</xdr:row>
      <xdr:rowOff>0</xdr:rowOff>
    </xdr:from>
    <xdr:to>
      <xdr:col>190</xdr:col>
      <xdr:colOff>0</xdr:colOff>
      <xdr:row>164</xdr:row>
      <xdr:rowOff>66675</xdr:rowOff>
    </xdr:to>
    <xdr:cxnSp macro="">
      <xdr:nvCxnSpPr>
        <xdr:cNvPr id="298" name="直線矢印コネクタ 297"/>
        <xdr:cNvCxnSpPr/>
      </xdr:nvCxnSpPr>
      <xdr:spPr>
        <a:xfrm flipV="1">
          <a:off x="14478000" y="10744200"/>
          <a:ext cx="0" cy="1819275"/>
        </a:xfrm>
        <a:prstGeom prst="straightConnector1">
          <a:avLst/>
        </a:prstGeom>
        <a:ln w="9525">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190</xdr:col>
      <xdr:colOff>0</xdr:colOff>
      <xdr:row>165</xdr:row>
      <xdr:rowOff>9525</xdr:rowOff>
    </xdr:from>
    <xdr:to>
      <xdr:col>190</xdr:col>
      <xdr:colOff>0</xdr:colOff>
      <xdr:row>175</xdr:row>
      <xdr:rowOff>66675</xdr:rowOff>
    </xdr:to>
    <xdr:cxnSp macro="">
      <xdr:nvCxnSpPr>
        <xdr:cNvPr id="303" name="直線矢印コネクタ 302"/>
        <xdr:cNvCxnSpPr/>
      </xdr:nvCxnSpPr>
      <xdr:spPr>
        <a:xfrm flipV="1">
          <a:off x="14478000" y="12582525"/>
          <a:ext cx="0" cy="819150"/>
        </a:xfrm>
        <a:prstGeom prst="straightConnector1">
          <a:avLst/>
        </a:prstGeom>
        <a:ln w="9525">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191</xdr:col>
      <xdr:colOff>36195</xdr:colOff>
      <xdr:row>122</xdr:row>
      <xdr:rowOff>74930</xdr:rowOff>
    </xdr:from>
    <xdr:to>
      <xdr:col>209</xdr:col>
      <xdr:colOff>13970</xdr:colOff>
      <xdr:row>125</xdr:row>
      <xdr:rowOff>71120</xdr:rowOff>
    </xdr:to>
    <xdr:sp macro="" textlink="">
      <xdr:nvSpPr>
        <xdr:cNvPr id="307" name="テキスト ボックス 306"/>
        <xdr:cNvSpPr txBox="1"/>
      </xdr:nvSpPr>
      <xdr:spPr>
        <a:xfrm>
          <a:off x="14590395" y="9371330"/>
          <a:ext cx="1349375" cy="2247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050">
              <a:latin typeface="ＭＳ ゴシック"/>
              <a:ea typeface="ＭＳ ゴシック"/>
            </a:rPr>
            <a:t>10</a:t>
          </a:r>
          <a:r>
            <a:rPr kumimoji="1" lang="ja-JP" altLang="en-US" sz="1050">
              <a:latin typeface="ＭＳ ゴシック"/>
              <a:ea typeface="ＭＳ ゴシック"/>
            </a:rPr>
            <a:t>㎜～</a:t>
          </a:r>
          <a:r>
            <a:rPr kumimoji="1" lang="en-US" altLang="ja-JP" sz="1050">
              <a:latin typeface="ＭＳ ゴシック"/>
              <a:ea typeface="ＭＳ ゴシック"/>
            </a:rPr>
            <a:t>8</a:t>
          </a:r>
          <a:r>
            <a:rPr kumimoji="1" lang="ja-JP" altLang="en-US" sz="1050">
              <a:latin typeface="ＭＳ ゴシック"/>
              <a:ea typeface="ＭＳ ゴシック"/>
            </a:rPr>
            <a:t>㎜ロープ</a:t>
          </a:r>
          <a:endParaRPr kumimoji="1" lang="en-US" altLang="ja-JP" sz="1050">
            <a:latin typeface="ＭＳ ゴシック"/>
            <a:ea typeface="ＭＳ ゴシック"/>
          </a:endParaRPr>
        </a:p>
      </xdr:txBody>
    </xdr:sp>
    <xdr:clientData/>
  </xdr:twoCellAnchor>
  <xdr:twoCellAnchor>
    <xdr:from>
      <xdr:col>187</xdr:col>
      <xdr:colOff>26670</xdr:colOff>
      <xdr:row>149</xdr:row>
      <xdr:rowOff>8255</xdr:rowOff>
    </xdr:from>
    <xdr:to>
      <xdr:col>202</xdr:col>
      <xdr:colOff>24130</xdr:colOff>
      <xdr:row>152</xdr:row>
      <xdr:rowOff>4445</xdr:rowOff>
    </xdr:to>
    <xdr:sp macro="" textlink="">
      <xdr:nvSpPr>
        <xdr:cNvPr id="308" name="テキスト ボックス 307"/>
        <xdr:cNvSpPr txBox="1"/>
      </xdr:nvSpPr>
      <xdr:spPr>
        <a:xfrm>
          <a:off x="14276070" y="11362055"/>
          <a:ext cx="1140460" cy="224790"/>
        </a:xfrm>
        <a:prstGeom prst="rect">
          <a:avLst/>
        </a:prstGeom>
        <a:solidFill>
          <a:sysClr val="window" lastClr="FFFFFF"/>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050">
              <a:latin typeface="ＭＳ ゴシック"/>
              <a:ea typeface="ＭＳ ゴシック"/>
            </a:rPr>
            <a:t>強化繊維入り</a:t>
          </a:r>
          <a:endParaRPr kumimoji="1" lang="en-US" altLang="ja-JP" sz="1050">
            <a:latin typeface="ＭＳ ゴシック"/>
            <a:ea typeface="ＭＳ ゴシック"/>
          </a:endParaRPr>
        </a:p>
      </xdr:txBody>
    </xdr:sp>
    <xdr:clientData/>
  </xdr:twoCellAnchor>
  <xdr:twoCellAnchor>
    <xdr:from>
      <xdr:col>187</xdr:col>
      <xdr:colOff>26670</xdr:colOff>
      <xdr:row>169</xdr:row>
      <xdr:rowOff>3175</xdr:rowOff>
    </xdr:from>
    <xdr:to>
      <xdr:col>202</xdr:col>
      <xdr:colOff>24130</xdr:colOff>
      <xdr:row>171</xdr:row>
      <xdr:rowOff>76200</xdr:rowOff>
    </xdr:to>
    <xdr:sp macro="" textlink="">
      <xdr:nvSpPr>
        <xdr:cNvPr id="309" name="テキスト ボックス 308"/>
        <xdr:cNvSpPr txBox="1"/>
      </xdr:nvSpPr>
      <xdr:spPr>
        <a:xfrm>
          <a:off x="14276070" y="12880975"/>
          <a:ext cx="1140460" cy="225425"/>
        </a:xfrm>
        <a:prstGeom prst="rect">
          <a:avLst/>
        </a:prstGeom>
        <a:solidFill>
          <a:sysClr val="window" lastClr="FFFFFF"/>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050">
              <a:latin typeface="ＭＳ ゴシック"/>
              <a:ea typeface="ＭＳ ゴシック"/>
            </a:rPr>
            <a:t>ポリエチレン</a:t>
          </a:r>
          <a:endParaRPr kumimoji="1" lang="en-US" altLang="ja-JP" sz="1050">
            <a:latin typeface="ＭＳ ゴシック"/>
            <a:ea typeface="ＭＳ ゴシック"/>
          </a:endParaRPr>
        </a:p>
      </xdr:txBody>
    </xdr:sp>
    <xdr:clientData/>
  </xdr:twoCellAnchor>
  <xdr:twoCellAnchor>
    <xdr:from>
      <xdr:col>190</xdr:col>
      <xdr:colOff>26670</xdr:colOff>
      <xdr:row>151</xdr:row>
      <xdr:rowOff>31750</xdr:rowOff>
    </xdr:from>
    <xdr:to>
      <xdr:col>205</xdr:col>
      <xdr:colOff>24130</xdr:colOff>
      <xdr:row>154</xdr:row>
      <xdr:rowOff>28575</xdr:rowOff>
    </xdr:to>
    <xdr:sp macro="" textlink="">
      <xdr:nvSpPr>
        <xdr:cNvPr id="310" name="テキスト ボックス 309"/>
        <xdr:cNvSpPr txBox="1"/>
      </xdr:nvSpPr>
      <xdr:spPr>
        <a:xfrm>
          <a:off x="14504670" y="11537950"/>
          <a:ext cx="1140460" cy="2254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050">
              <a:latin typeface="ＭＳ ゴシック"/>
              <a:ea typeface="ＭＳ ゴシック"/>
            </a:rPr>
            <a:t>ポリエチレン</a:t>
          </a:r>
          <a:endParaRPr kumimoji="1" lang="en-US" altLang="ja-JP" sz="1050">
            <a:latin typeface="ＭＳ ゴシック"/>
            <a:ea typeface="ＭＳ ゴシック"/>
          </a:endParaRPr>
        </a:p>
      </xdr:txBody>
    </xdr:sp>
    <xdr:clientData/>
  </xdr:twoCellAnchor>
  <xdr:twoCellAnchor>
    <xdr:from>
      <xdr:col>111</xdr:col>
      <xdr:colOff>76200</xdr:colOff>
      <xdr:row>141</xdr:row>
      <xdr:rowOff>0</xdr:rowOff>
    </xdr:from>
    <xdr:to>
      <xdr:col>111</xdr:col>
      <xdr:colOff>76200</xdr:colOff>
      <xdr:row>150</xdr:row>
      <xdr:rowOff>33655</xdr:rowOff>
    </xdr:to>
    <xdr:cxnSp macro="">
      <xdr:nvCxnSpPr>
        <xdr:cNvPr id="311" name="直線矢印コネクタ 310"/>
        <xdr:cNvCxnSpPr/>
      </xdr:nvCxnSpPr>
      <xdr:spPr>
        <a:xfrm flipV="1">
          <a:off x="8534400" y="10744200"/>
          <a:ext cx="0" cy="719455"/>
        </a:xfrm>
        <a:prstGeom prst="straightConnector1">
          <a:avLst/>
        </a:prstGeom>
        <a:ln w="9525">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108</xdr:col>
      <xdr:colOff>42545</xdr:colOff>
      <xdr:row>165</xdr:row>
      <xdr:rowOff>9525</xdr:rowOff>
    </xdr:from>
    <xdr:to>
      <xdr:col>108</xdr:col>
      <xdr:colOff>42545</xdr:colOff>
      <xdr:row>175</xdr:row>
      <xdr:rowOff>66675</xdr:rowOff>
    </xdr:to>
    <xdr:cxnSp macro="">
      <xdr:nvCxnSpPr>
        <xdr:cNvPr id="312" name="直線矢印コネクタ 311"/>
        <xdr:cNvCxnSpPr/>
      </xdr:nvCxnSpPr>
      <xdr:spPr>
        <a:xfrm flipV="1">
          <a:off x="8272145" y="12582525"/>
          <a:ext cx="0" cy="819150"/>
        </a:xfrm>
        <a:prstGeom prst="straightConnector1">
          <a:avLst/>
        </a:prstGeom>
        <a:ln w="9525">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108</xdr:col>
      <xdr:colOff>42545</xdr:colOff>
      <xdr:row>125</xdr:row>
      <xdr:rowOff>9525</xdr:rowOff>
    </xdr:from>
    <xdr:to>
      <xdr:col>108</xdr:col>
      <xdr:colOff>42545</xdr:colOff>
      <xdr:row>142</xdr:row>
      <xdr:rowOff>24130</xdr:rowOff>
    </xdr:to>
    <xdr:cxnSp macro="">
      <xdr:nvCxnSpPr>
        <xdr:cNvPr id="313" name="直線矢印コネクタ 312"/>
        <xdr:cNvCxnSpPr/>
      </xdr:nvCxnSpPr>
      <xdr:spPr>
        <a:xfrm flipV="1">
          <a:off x="8272145" y="9534525"/>
          <a:ext cx="0" cy="1310005"/>
        </a:xfrm>
        <a:prstGeom prst="straightConnector1">
          <a:avLst/>
        </a:prstGeom>
        <a:ln w="9525">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109</xdr:col>
      <xdr:colOff>7620</xdr:colOff>
      <xdr:row>150</xdr:row>
      <xdr:rowOff>46355</xdr:rowOff>
    </xdr:from>
    <xdr:to>
      <xdr:col>116</xdr:col>
      <xdr:colOff>9525</xdr:colOff>
      <xdr:row>153</xdr:row>
      <xdr:rowOff>43180</xdr:rowOff>
    </xdr:to>
    <xdr:sp macro="" textlink="">
      <xdr:nvSpPr>
        <xdr:cNvPr id="321" name="テキスト ボックス 320"/>
        <xdr:cNvSpPr txBox="1"/>
      </xdr:nvSpPr>
      <xdr:spPr>
        <a:xfrm>
          <a:off x="8313420" y="11476355"/>
          <a:ext cx="535305" cy="2254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050">
              <a:latin typeface="ＭＳ ゴシック"/>
              <a:ea typeface="ＭＳ ゴシック"/>
            </a:rPr>
            <a:t>1.2</a:t>
          </a:r>
          <a:r>
            <a:rPr kumimoji="1" lang="ja-JP" altLang="en-US" sz="1050">
              <a:latin typeface="ＭＳ ゴシック"/>
              <a:ea typeface="ＭＳ ゴシック"/>
            </a:rPr>
            <a:t>ｍ</a:t>
          </a:r>
          <a:endParaRPr kumimoji="1" lang="en-US" altLang="ja-JP" sz="1050">
            <a:latin typeface="ＭＳ ゴシック"/>
            <a:ea typeface="ＭＳ ゴシック"/>
          </a:endParaRPr>
        </a:p>
      </xdr:txBody>
    </xdr:sp>
    <xdr:clientData/>
  </xdr:twoCellAnchor>
  <xdr:twoCellAnchor>
    <xdr:from>
      <xdr:col>111</xdr:col>
      <xdr:colOff>76200</xdr:colOff>
      <xdr:row>154</xdr:row>
      <xdr:rowOff>0</xdr:rowOff>
    </xdr:from>
    <xdr:to>
      <xdr:col>111</xdr:col>
      <xdr:colOff>76200</xdr:colOff>
      <xdr:row>164</xdr:row>
      <xdr:rowOff>66675</xdr:rowOff>
    </xdr:to>
    <xdr:cxnSp macro="">
      <xdr:nvCxnSpPr>
        <xdr:cNvPr id="325" name="直線矢印コネクタ 324"/>
        <xdr:cNvCxnSpPr/>
      </xdr:nvCxnSpPr>
      <xdr:spPr>
        <a:xfrm flipV="1">
          <a:off x="8534400" y="11734800"/>
          <a:ext cx="0" cy="828675"/>
        </a:xfrm>
        <a:prstGeom prst="straightConnector1">
          <a:avLst/>
        </a:prstGeom>
        <a:ln w="9525">
          <a:solidFill>
            <a:sysClr val="windowText" lastClr="000000"/>
          </a:solidFill>
          <a:headEnd type="triangl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105</xdr:col>
      <xdr:colOff>3175</xdr:colOff>
      <xdr:row>168</xdr:row>
      <xdr:rowOff>65405</xdr:rowOff>
    </xdr:from>
    <xdr:to>
      <xdr:col>113</xdr:col>
      <xdr:colOff>28575</xdr:colOff>
      <xdr:row>171</xdr:row>
      <xdr:rowOff>47625</xdr:rowOff>
    </xdr:to>
    <xdr:sp macro="" textlink="">
      <xdr:nvSpPr>
        <xdr:cNvPr id="332" name="テキスト ボックス 331"/>
        <xdr:cNvSpPr txBox="1"/>
      </xdr:nvSpPr>
      <xdr:spPr>
        <a:xfrm>
          <a:off x="8004175" y="12867005"/>
          <a:ext cx="635000" cy="210820"/>
        </a:xfrm>
        <a:prstGeom prst="rect">
          <a:avLst/>
        </a:prstGeom>
        <a:solidFill>
          <a:sysClr val="window" lastClr="FFFFFF"/>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050">
              <a:latin typeface="ＭＳ ゴシック"/>
              <a:ea typeface="ＭＳ ゴシック"/>
            </a:rPr>
            <a:t>0.6</a:t>
          </a:r>
          <a:r>
            <a:rPr kumimoji="1" lang="ja-JP" altLang="en-US" sz="1050">
              <a:latin typeface="ＭＳ ゴシック"/>
              <a:ea typeface="ＭＳ ゴシック"/>
            </a:rPr>
            <a:t>ｍ</a:t>
          </a:r>
          <a:endParaRPr kumimoji="1" lang="en-US" altLang="ja-JP" sz="1050">
            <a:latin typeface="ＭＳ ゴシック"/>
            <a:ea typeface="ＭＳ ゴシック"/>
          </a:endParaRPr>
        </a:p>
      </xdr:txBody>
    </xdr:sp>
    <xdr:clientData/>
  </xdr:twoCellAnchor>
  <xdr:twoCellAnchor>
    <xdr:from>
      <xdr:col>108</xdr:col>
      <xdr:colOff>42545</xdr:colOff>
      <xdr:row>147</xdr:row>
      <xdr:rowOff>43180</xdr:rowOff>
    </xdr:from>
    <xdr:to>
      <xdr:col>108</xdr:col>
      <xdr:colOff>42545</xdr:colOff>
      <xdr:row>164</xdr:row>
      <xdr:rowOff>66675</xdr:rowOff>
    </xdr:to>
    <xdr:cxnSp macro="">
      <xdr:nvCxnSpPr>
        <xdr:cNvPr id="341" name="直線矢印コネクタ 340"/>
        <xdr:cNvCxnSpPr/>
      </xdr:nvCxnSpPr>
      <xdr:spPr>
        <a:xfrm flipV="1">
          <a:off x="8272145" y="11244580"/>
          <a:ext cx="0" cy="1318895"/>
        </a:xfrm>
        <a:prstGeom prst="straightConnector1">
          <a:avLst/>
        </a:prstGeom>
        <a:ln w="9525">
          <a:solidFill>
            <a:sysClr val="windowText" lastClr="000000"/>
          </a:solidFill>
          <a:headEnd type="triangl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103</xdr:col>
      <xdr:colOff>62230</xdr:colOff>
      <xdr:row>142</xdr:row>
      <xdr:rowOff>27305</xdr:rowOff>
    </xdr:from>
    <xdr:to>
      <xdr:col>114</xdr:col>
      <xdr:colOff>19050</xdr:colOff>
      <xdr:row>145</xdr:row>
      <xdr:rowOff>47625</xdr:rowOff>
    </xdr:to>
    <xdr:sp macro="" textlink="">
      <xdr:nvSpPr>
        <xdr:cNvPr id="344" name="テキスト ボックス 343"/>
        <xdr:cNvSpPr txBox="1"/>
      </xdr:nvSpPr>
      <xdr:spPr>
        <a:xfrm>
          <a:off x="7910830" y="10847705"/>
          <a:ext cx="795020" cy="2489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050">
              <a:latin typeface="ＭＳ ゴシック"/>
              <a:ea typeface="ＭＳ ゴシック"/>
            </a:rPr>
            <a:t>(1.8</a:t>
          </a:r>
          <a:r>
            <a:rPr kumimoji="1" lang="ja-JP" altLang="en-US" sz="1050">
              <a:latin typeface="ＭＳ ゴシック"/>
              <a:ea typeface="ＭＳ ゴシック"/>
            </a:rPr>
            <a:t>ｍ</a:t>
          </a:r>
          <a:r>
            <a:rPr kumimoji="1" lang="en-US" altLang="ja-JP" sz="1050">
              <a:latin typeface="ＭＳ ゴシック"/>
              <a:ea typeface="ＭＳ ゴシック"/>
            </a:rPr>
            <a:t>)</a:t>
          </a:r>
        </a:p>
      </xdr:txBody>
    </xdr:sp>
    <xdr:clientData/>
  </xdr:twoCellAnchor>
  <xdr:twoCellAnchor>
    <xdr:from>
      <xdr:col>104</xdr:col>
      <xdr:colOff>50800</xdr:colOff>
      <xdr:row>144</xdr:row>
      <xdr:rowOff>60960</xdr:rowOff>
    </xdr:from>
    <xdr:to>
      <xdr:col>113</xdr:col>
      <xdr:colOff>9525</xdr:colOff>
      <xdr:row>147</xdr:row>
      <xdr:rowOff>66675</xdr:rowOff>
    </xdr:to>
    <xdr:sp macro="" textlink="">
      <xdr:nvSpPr>
        <xdr:cNvPr id="348" name="テキスト ボックス 347"/>
        <xdr:cNvSpPr txBox="1"/>
      </xdr:nvSpPr>
      <xdr:spPr>
        <a:xfrm>
          <a:off x="7975600" y="11033760"/>
          <a:ext cx="644525" cy="2343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050">
              <a:latin typeface="ＭＳ ゴシック"/>
              <a:ea typeface="ＭＳ ゴシック"/>
            </a:rPr>
            <a:t>2.0</a:t>
          </a:r>
          <a:r>
            <a:rPr kumimoji="1" lang="ja-JP" altLang="en-US" sz="1050">
              <a:latin typeface="ＭＳ ゴシック"/>
              <a:ea typeface="ＭＳ ゴシック"/>
            </a:rPr>
            <a:t>ｍ</a:t>
          </a:r>
          <a:endParaRPr kumimoji="1" lang="en-US" altLang="ja-JP" sz="1050">
            <a:latin typeface="ＭＳ ゴシック"/>
            <a:ea typeface="ＭＳ ゴシック"/>
          </a:endParaRPr>
        </a:p>
      </xdr:txBody>
    </xdr:sp>
    <xdr:clientData/>
  </xdr:twoCellAnchor>
  <xdr:twoCellAnchor>
    <xdr:from>
      <xdr:col>2</xdr:col>
      <xdr:colOff>0</xdr:colOff>
      <xdr:row>0</xdr:row>
      <xdr:rowOff>38100</xdr:rowOff>
    </xdr:from>
    <xdr:to>
      <xdr:col>290</xdr:col>
      <xdr:colOff>66675</xdr:colOff>
      <xdr:row>8</xdr:row>
      <xdr:rowOff>66675</xdr:rowOff>
    </xdr:to>
    <xdr:sp macro="" textlink="">
      <xdr:nvSpPr>
        <xdr:cNvPr id="349" name="テキスト ボックス 348"/>
        <xdr:cNvSpPr txBox="1"/>
      </xdr:nvSpPr>
      <xdr:spPr>
        <a:xfrm>
          <a:off x="152400" y="38100"/>
          <a:ext cx="22002750" cy="638175"/>
        </a:xfrm>
        <a:prstGeom prst="rect">
          <a:avLst/>
        </a:prstGeom>
        <a:noFill/>
        <a:ln w="28575" cmpd="dbl">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4000">
              <a:latin typeface="ＭＳ ゴシック"/>
              <a:ea typeface="ＭＳ ゴシック"/>
            </a:rPr>
            <a:t>鳥獣害防止ネット標準図</a:t>
          </a:r>
        </a:p>
      </xdr:txBody>
    </xdr:sp>
    <xdr:clientData/>
  </xdr:twoCellAnchor>
  <xdr:twoCellAnchor>
    <xdr:from>
      <xdr:col>191</xdr:col>
      <xdr:colOff>36195</xdr:colOff>
      <xdr:row>163</xdr:row>
      <xdr:rowOff>17780</xdr:rowOff>
    </xdr:from>
    <xdr:to>
      <xdr:col>209</xdr:col>
      <xdr:colOff>13970</xdr:colOff>
      <xdr:row>166</xdr:row>
      <xdr:rowOff>13970</xdr:rowOff>
    </xdr:to>
    <xdr:sp macro="" textlink="">
      <xdr:nvSpPr>
        <xdr:cNvPr id="363" name="テキスト ボックス 362"/>
        <xdr:cNvSpPr txBox="1"/>
      </xdr:nvSpPr>
      <xdr:spPr>
        <a:xfrm>
          <a:off x="14590395" y="12438380"/>
          <a:ext cx="1349375" cy="2247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050">
              <a:latin typeface="ＭＳ ゴシック"/>
              <a:ea typeface="ＭＳ ゴシック"/>
            </a:rPr>
            <a:t>8</a:t>
          </a:r>
          <a:r>
            <a:rPr kumimoji="1" lang="ja-JP" altLang="en-US" sz="1050">
              <a:latin typeface="ＭＳ ゴシック"/>
              <a:ea typeface="ＭＳ ゴシック"/>
            </a:rPr>
            <a:t>㎜～</a:t>
          </a:r>
          <a:r>
            <a:rPr kumimoji="1" lang="en-US" altLang="ja-JP" sz="1050">
              <a:latin typeface="ＭＳ ゴシック"/>
              <a:ea typeface="ＭＳ ゴシック"/>
            </a:rPr>
            <a:t>6</a:t>
          </a:r>
          <a:r>
            <a:rPr kumimoji="1" lang="ja-JP" altLang="en-US" sz="1050">
              <a:latin typeface="ＭＳ ゴシック"/>
              <a:ea typeface="ＭＳ ゴシック"/>
            </a:rPr>
            <a:t>㎜ロープ</a:t>
          </a:r>
          <a:endParaRPr kumimoji="1" lang="en-US" altLang="ja-JP" sz="1050">
            <a:latin typeface="ＭＳ ゴシック"/>
            <a:ea typeface="ＭＳ ゴシック"/>
          </a:endParaRPr>
        </a:p>
      </xdr:txBody>
    </xdr:sp>
    <xdr:clientData/>
  </xdr:twoCellAnchor>
  <xdr:twoCellAnchor>
    <xdr:from>
      <xdr:col>191</xdr:col>
      <xdr:colOff>36195</xdr:colOff>
      <xdr:row>173</xdr:row>
      <xdr:rowOff>65405</xdr:rowOff>
    </xdr:from>
    <xdr:to>
      <xdr:col>209</xdr:col>
      <xdr:colOff>13970</xdr:colOff>
      <xdr:row>176</xdr:row>
      <xdr:rowOff>61595</xdr:rowOff>
    </xdr:to>
    <xdr:sp macro="" textlink="">
      <xdr:nvSpPr>
        <xdr:cNvPr id="364" name="テキスト ボックス 363"/>
        <xdr:cNvSpPr txBox="1"/>
      </xdr:nvSpPr>
      <xdr:spPr>
        <a:xfrm>
          <a:off x="14590395" y="13248005"/>
          <a:ext cx="1349375" cy="2247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050">
              <a:latin typeface="ＭＳ ゴシック"/>
              <a:ea typeface="ＭＳ ゴシック"/>
            </a:rPr>
            <a:t>6</a:t>
          </a:r>
          <a:r>
            <a:rPr kumimoji="1" lang="ja-JP" altLang="en-US" sz="1050">
              <a:latin typeface="ＭＳ ゴシック"/>
              <a:ea typeface="ＭＳ ゴシック"/>
            </a:rPr>
            <a:t>㎜～</a:t>
          </a:r>
          <a:r>
            <a:rPr kumimoji="1" lang="en-US" altLang="ja-JP" sz="1050">
              <a:latin typeface="ＭＳ ゴシック"/>
              <a:ea typeface="ＭＳ ゴシック"/>
            </a:rPr>
            <a:t>4</a:t>
          </a:r>
          <a:r>
            <a:rPr kumimoji="1" lang="ja-JP" altLang="en-US" sz="1050">
              <a:latin typeface="ＭＳ ゴシック"/>
              <a:ea typeface="ＭＳ ゴシック"/>
            </a:rPr>
            <a:t>㎜ロープ</a:t>
          </a:r>
          <a:endParaRPr kumimoji="1" lang="en-US" altLang="ja-JP" sz="1050">
            <a:latin typeface="ＭＳ ゴシック"/>
            <a:ea typeface="ＭＳ ゴシック"/>
          </a:endParaRPr>
        </a:p>
      </xdr:txBody>
    </xdr:sp>
    <xdr:clientData/>
  </xdr:twoCellAnchor>
  <xdr:twoCellAnchor>
    <xdr:from>
      <xdr:col>227</xdr:col>
      <xdr:colOff>57150</xdr:colOff>
      <xdr:row>59</xdr:row>
      <xdr:rowOff>38100</xdr:rowOff>
    </xdr:from>
    <xdr:to>
      <xdr:col>231</xdr:col>
      <xdr:colOff>47625</xdr:colOff>
      <xdr:row>63</xdr:row>
      <xdr:rowOff>0</xdr:rowOff>
    </xdr:to>
    <xdr:cxnSp macro="">
      <xdr:nvCxnSpPr>
        <xdr:cNvPr id="365" name="直線矢印コネクタ 364"/>
        <xdr:cNvCxnSpPr/>
      </xdr:nvCxnSpPr>
      <xdr:spPr>
        <a:xfrm flipH="1">
          <a:off x="17354550" y="4533900"/>
          <a:ext cx="295275" cy="266700"/>
        </a:xfrm>
        <a:prstGeom prst="straightConnector1">
          <a:avLst/>
        </a:prstGeom>
        <a:ln w="9525">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230</xdr:col>
      <xdr:colOff>4445</xdr:colOff>
      <xdr:row>56</xdr:row>
      <xdr:rowOff>57150</xdr:rowOff>
    </xdr:from>
    <xdr:to>
      <xdr:col>257</xdr:col>
      <xdr:colOff>4445</xdr:colOff>
      <xdr:row>59</xdr:row>
      <xdr:rowOff>57150</xdr:rowOff>
    </xdr:to>
    <xdr:sp macro="" textlink="">
      <xdr:nvSpPr>
        <xdr:cNvPr id="366" name="テキスト ボックス 365"/>
        <xdr:cNvSpPr txBox="1"/>
      </xdr:nvSpPr>
      <xdr:spPr>
        <a:xfrm>
          <a:off x="17530445" y="4324350"/>
          <a:ext cx="2057400" cy="2286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200">
              <a:latin typeface="ＭＳ ゴシック"/>
              <a:ea typeface="ＭＳ ゴシック"/>
            </a:rPr>
            <a:t>押えロープ</a:t>
          </a:r>
          <a:r>
            <a:rPr kumimoji="1" lang="en-US" altLang="ja-JP" sz="1200">
              <a:latin typeface="ＭＳ ゴシック"/>
              <a:ea typeface="ＭＳ ゴシック"/>
            </a:rPr>
            <a:t> φ8</a:t>
          </a:r>
          <a:r>
            <a:rPr kumimoji="1" lang="ja-JP" altLang="en-US" sz="1200">
              <a:latin typeface="ＭＳ ゴシック"/>
              <a:ea typeface="ＭＳ ゴシック"/>
            </a:rPr>
            <a:t>㎜～</a:t>
          </a:r>
          <a:r>
            <a:rPr kumimoji="1" lang="en-US" altLang="ja-JP" sz="1200">
              <a:latin typeface="ＭＳ ゴシック"/>
              <a:ea typeface="ＭＳ ゴシック"/>
            </a:rPr>
            <a:t>6</a:t>
          </a:r>
          <a:r>
            <a:rPr kumimoji="1" lang="ja-JP" altLang="en-US" sz="1200">
              <a:latin typeface="ＭＳ ゴシック"/>
              <a:ea typeface="ＭＳ ゴシック"/>
            </a:rPr>
            <a:t>㎜</a:t>
          </a:r>
          <a:endParaRPr kumimoji="1" lang="en-US" altLang="ja-JP" sz="1200">
            <a:latin typeface="ＭＳ ゴシック"/>
            <a:ea typeface="ＭＳ ゴシック"/>
          </a:endParaRPr>
        </a:p>
      </xdr:txBody>
    </xdr:sp>
    <xdr:clientData/>
  </xdr:twoCellAnchor>
  <xdr:twoCellAnchor>
    <xdr:from>
      <xdr:col>21</xdr:col>
      <xdr:colOff>52705</xdr:colOff>
      <xdr:row>153</xdr:row>
      <xdr:rowOff>28575</xdr:rowOff>
    </xdr:from>
    <xdr:to>
      <xdr:col>26</xdr:col>
      <xdr:colOff>66675</xdr:colOff>
      <xdr:row>159</xdr:row>
      <xdr:rowOff>47625</xdr:rowOff>
    </xdr:to>
    <xdr:cxnSp macro="">
      <xdr:nvCxnSpPr>
        <xdr:cNvPr id="367" name="直線矢印コネクタ 366"/>
        <xdr:cNvCxnSpPr/>
      </xdr:nvCxnSpPr>
      <xdr:spPr>
        <a:xfrm flipH="1">
          <a:off x="1652905" y="11687175"/>
          <a:ext cx="394970" cy="476250"/>
        </a:xfrm>
        <a:prstGeom prst="straightConnector1">
          <a:avLst/>
        </a:prstGeom>
        <a:ln w="9525">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150</xdr:row>
      <xdr:rowOff>28575</xdr:rowOff>
    </xdr:from>
    <xdr:to>
      <xdr:col>53</xdr:col>
      <xdr:colOff>0</xdr:colOff>
      <xdr:row>153</xdr:row>
      <xdr:rowOff>28575</xdr:rowOff>
    </xdr:to>
    <xdr:sp macro="" textlink="">
      <xdr:nvSpPr>
        <xdr:cNvPr id="368" name="テキスト ボックス 367"/>
        <xdr:cNvSpPr txBox="1"/>
      </xdr:nvSpPr>
      <xdr:spPr>
        <a:xfrm>
          <a:off x="1981200" y="11458575"/>
          <a:ext cx="2057400" cy="2286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200">
              <a:latin typeface="ＭＳ ゴシック"/>
              <a:ea typeface="ＭＳ ゴシック"/>
            </a:rPr>
            <a:t>押えロープ</a:t>
          </a:r>
          <a:r>
            <a:rPr kumimoji="1" lang="en-US" altLang="ja-JP" sz="1200">
              <a:latin typeface="ＭＳ ゴシック"/>
              <a:ea typeface="ＭＳ ゴシック"/>
            </a:rPr>
            <a:t> φ8</a:t>
          </a:r>
          <a:r>
            <a:rPr kumimoji="1" lang="ja-JP" altLang="en-US" sz="1200">
              <a:latin typeface="ＭＳ ゴシック"/>
              <a:ea typeface="ＭＳ ゴシック"/>
            </a:rPr>
            <a:t>㎜～</a:t>
          </a:r>
          <a:r>
            <a:rPr kumimoji="1" lang="en-US" altLang="ja-JP" sz="1200">
              <a:latin typeface="ＭＳ ゴシック"/>
              <a:ea typeface="ＭＳ ゴシック"/>
            </a:rPr>
            <a:t>6</a:t>
          </a:r>
          <a:r>
            <a:rPr kumimoji="1" lang="ja-JP" altLang="en-US" sz="1200">
              <a:latin typeface="ＭＳ ゴシック"/>
              <a:ea typeface="ＭＳ ゴシック"/>
            </a:rPr>
            <a:t>㎜</a:t>
          </a:r>
          <a:endParaRPr kumimoji="1" lang="en-US" altLang="ja-JP" sz="1200">
            <a:latin typeface="ＭＳ ゴシック"/>
            <a:ea typeface="ＭＳ ゴシック"/>
          </a:endParaRPr>
        </a:p>
      </xdr:txBody>
    </xdr:sp>
    <xdr:clientData/>
  </xdr:twoCellAnchor>
  <xdr:twoCellAnchor>
    <xdr:from>
      <xdr:col>148</xdr:col>
      <xdr:colOff>0</xdr:colOff>
      <xdr:row>116</xdr:row>
      <xdr:rowOff>6350</xdr:rowOff>
    </xdr:from>
    <xdr:to>
      <xdr:col>150</xdr:col>
      <xdr:colOff>52705</xdr:colOff>
      <xdr:row>118</xdr:row>
      <xdr:rowOff>52705</xdr:rowOff>
    </xdr:to>
    <xdr:cxnSp macro="">
      <xdr:nvCxnSpPr>
        <xdr:cNvPr id="370" name="直線コネクタ 369"/>
        <xdr:cNvCxnSpPr/>
      </xdr:nvCxnSpPr>
      <xdr:spPr>
        <a:xfrm flipH="1" flipV="1">
          <a:off x="11277600" y="8845550"/>
          <a:ext cx="205105" cy="19875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149</xdr:col>
      <xdr:colOff>0</xdr:colOff>
      <xdr:row>113</xdr:row>
      <xdr:rowOff>6350</xdr:rowOff>
    </xdr:from>
    <xdr:to>
      <xdr:col>153</xdr:col>
      <xdr:colOff>6350</xdr:colOff>
      <xdr:row>117</xdr:row>
      <xdr:rowOff>3175</xdr:rowOff>
    </xdr:to>
    <xdr:cxnSp macro="">
      <xdr:nvCxnSpPr>
        <xdr:cNvPr id="371" name="直線矢印コネクタ 370"/>
        <xdr:cNvCxnSpPr/>
      </xdr:nvCxnSpPr>
      <xdr:spPr>
        <a:xfrm flipV="1">
          <a:off x="11353800" y="8616950"/>
          <a:ext cx="311150" cy="301625"/>
        </a:xfrm>
        <a:prstGeom prst="straightConnector1">
          <a:avLst/>
        </a:prstGeom>
        <a:ln w="9525">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151</xdr:col>
      <xdr:colOff>73025</xdr:colOff>
      <xdr:row>112</xdr:row>
      <xdr:rowOff>3175</xdr:rowOff>
    </xdr:from>
    <xdr:to>
      <xdr:col>154</xdr:col>
      <xdr:colOff>49530</xdr:colOff>
      <xdr:row>114</xdr:row>
      <xdr:rowOff>49530</xdr:rowOff>
    </xdr:to>
    <xdr:cxnSp macro="">
      <xdr:nvCxnSpPr>
        <xdr:cNvPr id="188" name="直線コネクタ 187"/>
        <xdr:cNvCxnSpPr/>
      </xdr:nvCxnSpPr>
      <xdr:spPr>
        <a:xfrm flipH="1" flipV="1">
          <a:off x="11579225" y="8537575"/>
          <a:ext cx="205105" cy="19875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155</xdr:col>
      <xdr:colOff>31750</xdr:colOff>
      <xdr:row>112</xdr:row>
      <xdr:rowOff>3175</xdr:rowOff>
    </xdr:from>
    <xdr:to>
      <xdr:col>158</xdr:col>
      <xdr:colOff>3175</xdr:colOff>
      <xdr:row>114</xdr:row>
      <xdr:rowOff>50800</xdr:rowOff>
    </xdr:to>
    <xdr:cxnSp macro="">
      <xdr:nvCxnSpPr>
        <xdr:cNvPr id="192" name="直線コネクタ 191"/>
        <xdr:cNvCxnSpPr/>
      </xdr:nvCxnSpPr>
      <xdr:spPr>
        <a:xfrm flipH="1">
          <a:off x="11842750" y="8537575"/>
          <a:ext cx="200025" cy="20002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159</xdr:col>
      <xdr:colOff>22225</xdr:colOff>
      <xdr:row>116</xdr:row>
      <xdr:rowOff>0</xdr:rowOff>
    </xdr:from>
    <xdr:to>
      <xdr:col>161</xdr:col>
      <xdr:colOff>73025</xdr:colOff>
      <xdr:row>118</xdr:row>
      <xdr:rowOff>50800</xdr:rowOff>
    </xdr:to>
    <xdr:cxnSp macro="">
      <xdr:nvCxnSpPr>
        <xdr:cNvPr id="197" name="直線コネクタ 196"/>
        <xdr:cNvCxnSpPr/>
      </xdr:nvCxnSpPr>
      <xdr:spPr>
        <a:xfrm flipH="1">
          <a:off x="12138025" y="8839200"/>
          <a:ext cx="203200" cy="20320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157</xdr:col>
      <xdr:colOff>3175</xdr:colOff>
      <xdr:row>113</xdr:row>
      <xdr:rowOff>3175</xdr:rowOff>
    </xdr:from>
    <xdr:to>
      <xdr:col>161</xdr:col>
      <xdr:colOff>3175</xdr:colOff>
      <xdr:row>116</xdr:row>
      <xdr:rowOff>69850</xdr:rowOff>
    </xdr:to>
    <xdr:cxnSp macro="">
      <xdr:nvCxnSpPr>
        <xdr:cNvPr id="204" name="直線矢印コネクタ 203"/>
        <xdr:cNvCxnSpPr/>
      </xdr:nvCxnSpPr>
      <xdr:spPr>
        <a:xfrm>
          <a:off x="11966575" y="8613775"/>
          <a:ext cx="304800" cy="295275"/>
        </a:xfrm>
        <a:prstGeom prst="straightConnector1">
          <a:avLst/>
        </a:prstGeom>
        <a:ln w="9525">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157</xdr:col>
      <xdr:colOff>10795</xdr:colOff>
      <xdr:row>112</xdr:row>
      <xdr:rowOff>40005</xdr:rowOff>
    </xdr:from>
    <xdr:to>
      <xdr:col>164</xdr:col>
      <xdr:colOff>25400</xdr:colOff>
      <xdr:row>115</xdr:row>
      <xdr:rowOff>34925</xdr:rowOff>
    </xdr:to>
    <xdr:sp macro="" textlink="">
      <xdr:nvSpPr>
        <xdr:cNvPr id="212" name="テキスト ボックス 211"/>
        <xdr:cNvSpPr txBox="1"/>
      </xdr:nvSpPr>
      <xdr:spPr>
        <a:xfrm rot="2666331">
          <a:off x="11974195" y="8574405"/>
          <a:ext cx="548005" cy="2235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050">
              <a:latin typeface="ＭＳ ゴシック"/>
              <a:ea typeface="ＭＳ ゴシック"/>
            </a:rPr>
            <a:t>100</a:t>
          </a:r>
          <a:r>
            <a:rPr kumimoji="1" lang="ja-JP" altLang="en-US" sz="1050">
              <a:latin typeface="ＭＳ ゴシック"/>
              <a:ea typeface="ＭＳ ゴシック"/>
            </a:rPr>
            <a:t>㎜</a:t>
          </a:r>
          <a:endParaRPr kumimoji="1" lang="en-US" altLang="ja-JP" sz="1050">
            <a:latin typeface="ＭＳ ゴシック"/>
            <a:ea typeface="ＭＳ ゴシック"/>
          </a:endParaRPr>
        </a:p>
      </xdr:txBody>
    </xdr:sp>
    <xdr:clientData/>
  </xdr:twoCellAnchor>
  <xdr:twoCellAnchor>
    <xdr:from>
      <xdr:col>146</xdr:col>
      <xdr:colOff>33020</xdr:colOff>
      <xdr:row>112</xdr:row>
      <xdr:rowOff>33655</xdr:rowOff>
    </xdr:from>
    <xdr:to>
      <xdr:col>153</xdr:col>
      <xdr:colOff>47625</xdr:colOff>
      <xdr:row>115</xdr:row>
      <xdr:rowOff>28575</xdr:rowOff>
    </xdr:to>
    <xdr:sp macro="" textlink="">
      <xdr:nvSpPr>
        <xdr:cNvPr id="214" name="テキスト ボックス 213"/>
        <xdr:cNvSpPr txBox="1"/>
      </xdr:nvSpPr>
      <xdr:spPr>
        <a:xfrm rot="19050125">
          <a:off x="11158220" y="8568055"/>
          <a:ext cx="548005" cy="2235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050">
              <a:latin typeface="ＭＳ ゴシック"/>
              <a:ea typeface="ＭＳ ゴシック"/>
            </a:rPr>
            <a:t>100</a:t>
          </a:r>
          <a:r>
            <a:rPr kumimoji="1" lang="ja-JP" altLang="en-US" sz="1050">
              <a:latin typeface="ＭＳ ゴシック"/>
              <a:ea typeface="ＭＳ ゴシック"/>
            </a:rPr>
            <a:t>㎜</a:t>
          </a:r>
          <a:endParaRPr kumimoji="1" lang="en-US" altLang="ja-JP" sz="1050">
            <a:latin typeface="ＭＳ ゴシック"/>
            <a:ea typeface="ＭＳ ゴシック"/>
          </a:endParaRPr>
        </a:p>
      </xdr:txBody>
    </xdr:sp>
    <xdr:clientData/>
  </xdr:twoCellAnchor>
  <xdr:twoCellAnchor>
    <xdr:from>
      <xdr:col>157</xdr:col>
      <xdr:colOff>13970</xdr:colOff>
      <xdr:row>120</xdr:row>
      <xdr:rowOff>1905</xdr:rowOff>
    </xdr:from>
    <xdr:to>
      <xdr:col>164</xdr:col>
      <xdr:colOff>50800</xdr:colOff>
      <xdr:row>123</xdr:row>
      <xdr:rowOff>15875</xdr:rowOff>
    </xdr:to>
    <xdr:sp macro="" textlink="">
      <xdr:nvSpPr>
        <xdr:cNvPr id="216" name="テキスト ボックス 215"/>
        <xdr:cNvSpPr txBox="1"/>
      </xdr:nvSpPr>
      <xdr:spPr>
        <a:xfrm>
          <a:off x="11977370" y="9145905"/>
          <a:ext cx="57023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100">
              <a:latin typeface="ＭＳ ゴシック"/>
              <a:ea typeface="ＭＳ ゴシック"/>
            </a:rPr>
            <a:t>目合</a:t>
          </a:r>
          <a:endParaRPr kumimoji="1" lang="en-US" altLang="ja-JP" sz="1050">
            <a:latin typeface="ＭＳ ゴシック"/>
            <a:ea typeface="ＭＳ ゴシック"/>
          </a:endParaRPr>
        </a:p>
      </xdr:txBody>
    </xdr:sp>
    <xdr:clientData/>
  </xdr:twoCellAnchor>
  <xdr:twoCellAnchor>
    <xdr:from>
      <xdr:col>20</xdr:col>
      <xdr:colOff>52705</xdr:colOff>
      <xdr:row>307</xdr:row>
      <xdr:rowOff>12065</xdr:rowOff>
    </xdr:from>
    <xdr:to>
      <xdr:col>20</xdr:col>
      <xdr:colOff>52705</xdr:colOff>
      <xdr:row>347</xdr:row>
      <xdr:rowOff>6350</xdr:rowOff>
    </xdr:to>
    <xdr:cxnSp macro="">
      <xdr:nvCxnSpPr>
        <xdr:cNvPr id="502" name="直線コネクタ 501"/>
        <xdr:cNvCxnSpPr/>
      </xdr:nvCxnSpPr>
      <xdr:spPr>
        <a:xfrm>
          <a:off x="1576705" y="23405465"/>
          <a:ext cx="0" cy="3042285"/>
        </a:xfrm>
        <a:prstGeom prst="straightConnector1">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69850</xdr:colOff>
      <xdr:row>319</xdr:row>
      <xdr:rowOff>66675</xdr:rowOff>
    </xdr:from>
    <xdr:to>
      <xdr:col>41</xdr:col>
      <xdr:colOff>57150</xdr:colOff>
      <xdr:row>347</xdr:row>
      <xdr:rowOff>9525</xdr:rowOff>
    </xdr:to>
    <xdr:sp macro="" textlink="">
      <xdr:nvSpPr>
        <xdr:cNvPr id="504" name="円弧 503"/>
        <xdr:cNvSpPr/>
      </xdr:nvSpPr>
      <xdr:spPr>
        <a:xfrm>
          <a:off x="1593850" y="24374475"/>
          <a:ext cx="1587500" cy="2076450"/>
        </a:xfrm>
        <a:prstGeom prst="arc">
          <a:avLst>
            <a:gd name="adj1" fmla="val 5464854"/>
            <a:gd name="adj2" fmla="val 10631409"/>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endParaRPr kumimoji="1" lang="ja-JP" altLang="en-US" sz="1100"/>
        </a:p>
      </xdr:txBody>
    </xdr:sp>
    <xdr:clientData/>
  </xdr:twoCellAnchor>
  <xdr:twoCellAnchor>
    <xdr:from>
      <xdr:col>20</xdr:col>
      <xdr:colOff>62230</xdr:colOff>
      <xdr:row>333</xdr:row>
      <xdr:rowOff>0</xdr:rowOff>
    </xdr:from>
    <xdr:to>
      <xdr:col>21</xdr:col>
      <xdr:colOff>43180</xdr:colOff>
      <xdr:row>333</xdr:row>
      <xdr:rowOff>57150</xdr:rowOff>
    </xdr:to>
    <xdr:sp macro="" textlink="">
      <xdr:nvSpPr>
        <xdr:cNvPr id="505" name="円/楕円 504"/>
        <xdr:cNvSpPr/>
      </xdr:nvSpPr>
      <xdr:spPr>
        <a:xfrm>
          <a:off x="1586230" y="25374600"/>
          <a:ext cx="57150" cy="57150"/>
        </a:xfrm>
        <a:prstGeom prst="ellipse">
          <a:avLst/>
        </a:prstGeom>
        <a:solidFill>
          <a:srgbClr val="00B050"/>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19</xdr:col>
      <xdr:colOff>66675</xdr:colOff>
      <xdr:row>305</xdr:row>
      <xdr:rowOff>5080</xdr:rowOff>
    </xdr:from>
    <xdr:to>
      <xdr:col>85</xdr:col>
      <xdr:colOff>52705</xdr:colOff>
      <xdr:row>346</xdr:row>
      <xdr:rowOff>57150</xdr:rowOff>
    </xdr:to>
    <xdr:cxnSp macro="">
      <xdr:nvCxnSpPr>
        <xdr:cNvPr id="506" name="直線コネクタ 505"/>
        <xdr:cNvCxnSpPr/>
      </xdr:nvCxnSpPr>
      <xdr:spPr>
        <a:xfrm>
          <a:off x="1514475" y="23246080"/>
          <a:ext cx="5015230" cy="3176270"/>
        </a:xfrm>
        <a:prstGeom prst="straightConnector1">
          <a:avLst/>
        </a:prstGeom>
        <a:ln w="28575">
          <a:solidFill>
            <a:srgbClr val="92D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14605</xdr:colOff>
      <xdr:row>307</xdr:row>
      <xdr:rowOff>12065</xdr:rowOff>
    </xdr:from>
    <xdr:to>
      <xdr:col>21</xdr:col>
      <xdr:colOff>5080</xdr:colOff>
      <xdr:row>308</xdr:row>
      <xdr:rowOff>4445</xdr:rowOff>
    </xdr:to>
    <xdr:sp macro="" textlink="">
      <xdr:nvSpPr>
        <xdr:cNvPr id="507" name="円/楕円 506"/>
        <xdr:cNvSpPr/>
      </xdr:nvSpPr>
      <xdr:spPr>
        <a:xfrm>
          <a:off x="1538605" y="23405465"/>
          <a:ext cx="66675" cy="68580"/>
        </a:xfrm>
        <a:prstGeom prst="ellipse">
          <a:avLst/>
        </a:prstGeom>
        <a:solidFill>
          <a:srgbClr val="00B050"/>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30</xdr:col>
      <xdr:colOff>43180</xdr:colOff>
      <xdr:row>346</xdr:row>
      <xdr:rowOff>0</xdr:rowOff>
    </xdr:from>
    <xdr:to>
      <xdr:col>31</xdr:col>
      <xdr:colOff>24130</xdr:colOff>
      <xdr:row>346</xdr:row>
      <xdr:rowOff>57150</xdr:rowOff>
    </xdr:to>
    <xdr:sp macro="" textlink="">
      <xdr:nvSpPr>
        <xdr:cNvPr id="508" name="円/楕円 507"/>
        <xdr:cNvSpPr/>
      </xdr:nvSpPr>
      <xdr:spPr>
        <a:xfrm>
          <a:off x="2329180" y="26365200"/>
          <a:ext cx="57150" cy="57150"/>
        </a:xfrm>
        <a:prstGeom prst="ellipse">
          <a:avLst/>
        </a:prstGeom>
        <a:solidFill>
          <a:srgbClr val="00B050"/>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31</xdr:col>
      <xdr:colOff>43180</xdr:colOff>
      <xdr:row>346</xdr:row>
      <xdr:rowOff>41910</xdr:rowOff>
    </xdr:from>
    <xdr:to>
      <xdr:col>32</xdr:col>
      <xdr:colOff>40640</xdr:colOff>
      <xdr:row>351</xdr:row>
      <xdr:rowOff>56515</xdr:rowOff>
    </xdr:to>
    <xdr:sp macro="" textlink="">
      <xdr:nvSpPr>
        <xdr:cNvPr id="510" name="二等辺三角形 509"/>
        <xdr:cNvSpPr/>
      </xdr:nvSpPr>
      <xdr:spPr>
        <a:xfrm>
          <a:off x="2405380" y="26407110"/>
          <a:ext cx="73660" cy="395605"/>
        </a:xfrm>
        <a:prstGeom prst="triangle">
          <a:avLst/>
        </a:prstGeom>
        <a:solidFill>
          <a:schemeClr val="bg2">
            <a:lumMod val="50000"/>
          </a:schemeClr>
        </a:solidFill>
        <a:ln>
          <a:solidFill>
            <a:schemeClr val="bg2">
              <a:lumMod val="50000"/>
            </a:schemeClr>
          </a:solidFill>
        </a:ln>
        <a:scene3d>
          <a:camera prst="orthographicFront">
            <a:rot lat="0" lon="0" rev="1080000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31</xdr:col>
      <xdr:colOff>40640</xdr:colOff>
      <xdr:row>346</xdr:row>
      <xdr:rowOff>1270</xdr:rowOff>
    </xdr:from>
    <xdr:to>
      <xdr:col>32</xdr:col>
      <xdr:colOff>38100</xdr:colOff>
      <xdr:row>346</xdr:row>
      <xdr:rowOff>58420</xdr:rowOff>
    </xdr:to>
    <xdr:sp macro="" textlink="">
      <xdr:nvSpPr>
        <xdr:cNvPr id="511" name="円/楕円 510"/>
        <xdr:cNvSpPr/>
      </xdr:nvSpPr>
      <xdr:spPr>
        <a:xfrm>
          <a:off x="2402840" y="26366470"/>
          <a:ext cx="73660" cy="57150"/>
        </a:xfrm>
        <a:prstGeom prst="ellipse">
          <a:avLst/>
        </a:prstGeom>
        <a:solidFill>
          <a:schemeClr val="bg2">
            <a:lumMod val="5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85</xdr:col>
      <xdr:colOff>9525</xdr:colOff>
      <xdr:row>346</xdr:row>
      <xdr:rowOff>26035</xdr:rowOff>
    </xdr:from>
    <xdr:to>
      <xdr:col>86</xdr:col>
      <xdr:colOff>6985</xdr:colOff>
      <xdr:row>351</xdr:row>
      <xdr:rowOff>40640</xdr:rowOff>
    </xdr:to>
    <xdr:sp macro="" textlink="">
      <xdr:nvSpPr>
        <xdr:cNvPr id="513" name="二等辺三角形 512"/>
        <xdr:cNvSpPr/>
      </xdr:nvSpPr>
      <xdr:spPr>
        <a:xfrm>
          <a:off x="6486525" y="26391235"/>
          <a:ext cx="73660" cy="395605"/>
        </a:xfrm>
        <a:prstGeom prst="triangle">
          <a:avLst/>
        </a:prstGeom>
        <a:solidFill>
          <a:schemeClr val="bg2">
            <a:lumMod val="50000"/>
          </a:schemeClr>
        </a:solidFill>
        <a:ln>
          <a:solidFill>
            <a:schemeClr val="bg2">
              <a:lumMod val="50000"/>
            </a:schemeClr>
          </a:solidFill>
        </a:ln>
        <a:scene3d>
          <a:camera prst="orthographicFront">
            <a:rot lat="0" lon="0" rev="1080000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85</xdr:col>
      <xdr:colOff>6985</xdr:colOff>
      <xdr:row>345</xdr:row>
      <xdr:rowOff>61595</xdr:rowOff>
    </xdr:from>
    <xdr:to>
      <xdr:col>86</xdr:col>
      <xdr:colOff>5080</xdr:colOff>
      <xdr:row>346</xdr:row>
      <xdr:rowOff>43180</xdr:rowOff>
    </xdr:to>
    <xdr:sp macro="" textlink="">
      <xdr:nvSpPr>
        <xdr:cNvPr id="514" name="円/楕円 513"/>
        <xdr:cNvSpPr/>
      </xdr:nvSpPr>
      <xdr:spPr>
        <a:xfrm>
          <a:off x="6483985" y="26350595"/>
          <a:ext cx="74295" cy="57785"/>
        </a:xfrm>
        <a:prstGeom prst="ellipse">
          <a:avLst/>
        </a:prstGeom>
        <a:solidFill>
          <a:schemeClr val="bg2">
            <a:lumMod val="5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16</xdr:col>
      <xdr:colOff>0</xdr:colOff>
      <xdr:row>306</xdr:row>
      <xdr:rowOff>72390</xdr:rowOff>
    </xdr:from>
    <xdr:to>
      <xdr:col>16</xdr:col>
      <xdr:colOff>0</xdr:colOff>
      <xdr:row>347</xdr:row>
      <xdr:rowOff>0</xdr:rowOff>
    </xdr:to>
    <xdr:cxnSp macro="">
      <xdr:nvCxnSpPr>
        <xdr:cNvPr id="515" name="直線矢印コネクタ 514"/>
        <xdr:cNvCxnSpPr/>
      </xdr:nvCxnSpPr>
      <xdr:spPr>
        <a:xfrm>
          <a:off x="1219200" y="23389590"/>
          <a:ext cx="0" cy="3051810"/>
        </a:xfrm>
        <a:prstGeom prst="straightConnector1">
          <a:avLst/>
        </a:prstGeom>
        <a:ln w="19050">
          <a:solidFill>
            <a:sysClr val="windowText" lastClr="00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73660</xdr:colOff>
      <xdr:row>346</xdr:row>
      <xdr:rowOff>73660</xdr:rowOff>
    </xdr:from>
    <xdr:to>
      <xdr:col>10</xdr:col>
      <xdr:colOff>73660</xdr:colOff>
      <xdr:row>353</xdr:row>
      <xdr:rowOff>2540</xdr:rowOff>
    </xdr:to>
    <xdr:cxnSp macro="">
      <xdr:nvCxnSpPr>
        <xdr:cNvPr id="516" name="直線矢印コネクタ 515"/>
        <xdr:cNvCxnSpPr/>
      </xdr:nvCxnSpPr>
      <xdr:spPr>
        <a:xfrm>
          <a:off x="835660" y="26438860"/>
          <a:ext cx="0" cy="462280"/>
        </a:xfrm>
        <a:prstGeom prst="straightConnector1">
          <a:avLst/>
        </a:prstGeom>
        <a:ln w="19050">
          <a:solidFill>
            <a:sysClr val="windowText" lastClr="00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73660</xdr:colOff>
      <xdr:row>305</xdr:row>
      <xdr:rowOff>6350</xdr:rowOff>
    </xdr:from>
    <xdr:to>
      <xdr:col>10</xdr:col>
      <xdr:colOff>73660</xdr:colOff>
      <xdr:row>346</xdr:row>
      <xdr:rowOff>73660</xdr:rowOff>
    </xdr:to>
    <xdr:cxnSp macro="">
      <xdr:nvCxnSpPr>
        <xdr:cNvPr id="517" name="直線矢印コネクタ 516"/>
        <xdr:cNvCxnSpPr/>
      </xdr:nvCxnSpPr>
      <xdr:spPr>
        <a:xfrm>
          <a:off x="835660" y="23247350"/>
          <a:ext cx="0" cy="3191510"/>
        </a:xfrm>
        <a:prstGeom prst="straightConnector1">
          <a:avLst/>
        </a:prstGeom>
        <a:ln w="19050">
          <a:solidFill>
            <a:sysClr val="windowText" lastClr="00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2540</xdr:colOff>
      <xdr:row>351</xdr:row>
      <xdr:rowOff>2540</xdr:rowOff>
    </xdr:from>
    <xdr:to>
      <xdr:col>31</xdr:col>
      <xdr:colOff>40640</xdr:colOff>
      <xdr:row>351</xdr:row>
      <xdr:rowOff>2540</xdr:rowOff>
    </xdr:to>
    <xdr:cxnSp macro="">
      <xdr:nvCxnSpPr>
        <xdr:cNvPr id="518" name="直線矢印コネクタ 517"/>
        <xdr:cNvCxnSpPr/>
      </xdr:nvCxnSpPr>
      <xdr:spPr>
        <a:xfrm>
          <a:off x="1526540" y="26748740"/>
          <a:ext cx="876300" cy="0"/>
        </a:xfrm>
        <a:prstGeom prst="straightConnector1">
          <a:avLst/>
        </a:prstGeom>
        <a:ln w="19050">
          <a:solidFill>
            <a:sysClr val="windowText" lastClr="00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35560</xdr:colOff>
      <xdr:row>352</xdr:row>
      <xdr:rowOff>0</xdr:rowOff>
    </xdr:from>
    <xdr:to>
      <xdr:col>39</xdr:col>
      <xdr:colOff>9525</xdr:colOff>
      <xdr:row>356</xdr:row>
      <xdr:rowOff>9525</xdr:rowOff>
    </xdr:to>
    <xdr:sp macro="" textlink="">
      <xdr:nvSpPr>
        <xdr:cNvPr id="519" name="テキスト ボックス 518"/>
        <xdr:cNvSpPr txBox="1"/>
      </xdr:nvSpPr>
      <xdr:spPr>
        <a:xfrm>
          <a:off x="1407160" y="26822400"/>
          <a:ext cx="1574165" cy="3143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200">
              <a:latin typeface="ＭＳ ゴシック"/>
              <a:ea typeface="ＭＳ ゴシック"/>
            </a:rPr>
            <a:t>スカート部</a:t>
          </a:r>
          <a:r>
            <a:rPr kumimoji="1" lang="ja-JP" altLang="en-US" sz="1200" baseline="0">
              <a:latin typeface="ＭＳ ゴシック"/>
              <a:ea typeface="ＭＳ ゴシック"/>
            </a:rPr>
            <a:t> </a:t>
          </a:r>
          <a:r>
            <a:rPr kumimoji="1" lang="en-US" altLang="ja-JP" sz="1200">
              <a:latin typeface="ＭＳ ゴシック"/>
              <a:ea typeface="ＭＳ ゴシック"/>
            </a:rPr>
            <a:t>0.6</a:t>
          </a:r>
          <a:r>
            <a:rPr kumimoji="1" lang="ja-JP" altLang="en-US" sz="1200">
              <a:latin typeface="ＭＳ ゴシック"/>
              <a:ea typeface="ＭＳ ゴシック"/>
            </a:rPr>
            <a:t>ｍ</a:t>
          </a:r>
          <a:endParaRPr kumimoji="1" lang="en-US" altLang="ja-JP" sz="1200">
            <a:latin typeface="ＭＳ ゴシック"/>
            <a:ea typeface="ＭＳ ゴシック"/>
          </a:endParaRPr>
        </a:p>
      </xdr:txBody>
    </xdr:sp>
    <xdr:clientData/>
  </xdr:twoCellAnchor>
  <xdr:twoCellAnchor>
    <xdr:from>
      <xdr:col>0</xdr:col>
      <xdr:colOff>0</xdr:colOff>
      <xdr:row>350</xdr:row>
      <xdr:rowOff>31115</xdr:rowOff>
    </xdr:from>
    <xdr:to>
      <xdr:col>10</xdr:col>
      <xdr:colOff>38100</xdr:colOff>
      <xdr:row>353</xdr:row>
      <xdr:rowOff>19050</xdr:rowOff>
    </xdr:to>
    <xdr:sp macro="" textlink="">
      <xdr:nvSpPr>
        <xdr:cNvPr id="520" name="テキスト ボックス 519"/>
        <xdr:cNvSpPr txBox="1"/>
      </xdr:nvSpPr>
      <xdr:spPr>
        <a:xfrm>
          <a:off x="0" y="26701115"/>
          <a:ext cx="800100" cy="2165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200">
              <a:latin typeface="ＭＳ ゴシック"/>
              <a:ea typeface="ＭＳ ゴシック"/>
            </a:rPr>
            <a:t>埋設深</a:t>
          </a:r>
          <a:endParaRPr kumimoji="1" lang="en-US" altLang="ja-JP" sz="1200">
            <a:latin typeface="ＭＳ ゴシック"/>
            <a:ea typeface="ＭＳ ゴシック"/>
          </a:endParaRPr>
        </a:p>
      </xdr:txBody>
    </xdr:sp>
    <xdr:clientData/>
  </xdr:twoCellAnchor>
  <xdr:twoCellAnchor>
    <xdr:from>
      <xdr:col>1</xdr:col>
      <xdr:colOff>19050</xdr:colOff>
      <xdr:row>352</xdr:row>
      <xdr:rowOff>57150</xdr:rowOff>
    </xdr:from>
    <xdr:to>
      <xdr:col>14</xdr:col>
      <xdr:colOff>47625</xdr:colOff>
      <xdr:row>355</xdr:row>
      <xdr:rowOff>66675</xdr:rowOff>
    </xdr:to>
    <xdr:sp macro="" textlink="">
      <xdr:nvSpPr>
        <xdr:cNvPr id="521" name="テキスト ボックス 520"/>
        <xdr:cNvSpPr txBox="1"/>
      </xdr:nvSpPr>
      <xdr:spPr>
        <a:xfrm>
          <a:off x="95250" y="26879550"/>
          <a:ext cx="1019175" cy="2381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200">
              <a:latin typeface="ＭＳ ゴシック"/>
              <a:ea typeface="ＭＳ ゴシック"/>
            </a:rPr>
            <a:t>0.3</a:t>
          </a:r>
          <a:r>
            <a:rPr kumimoji="1" lang="ja-JP" altLang="en-US" sz="1200">
              <a:latin typeface="ＭＳ ゴシック"/>
              <a:ea typeface="ＭＳ ゴシック"/>
            </a:rPr>
            <a:t>ｍ以上</a:t>
          </a:r>
          <a:endParaRPr kumimoji="1" lang="en-US" altLang="ja-JP" sz="1200">
            <a:latin typeface="ＭＳ ゴシック"/>
            <a:ea typeface="ＭＳ ゴシック"/>
          </a:endParaRPr>
        </a:p>
      </xdr:txBody>
    </xdr:sp>
    <xdr:clientData/>
  </xdr:twoCellAnchor>
  <xdr:twoCellAnchor>
    <xdr:from>
      <xdr:col>14</xdr:col>
      <xdr:colOff>31750</xdr:colOff>
      <xdr:row>301</xdr:row>
      <xdr:rowOff>44450</xdr:rowOff>
    </xdr:from>
    <xdr:to>
      <xdr:col>18</xdr:col>
      <xdr:colOff>6350</xdr:colOff>
      <xdr:row>309</xdr:row>
      <xdr:rowOff>31750</xdr:rowOff>
    </xdr:to>
    <xdr:cxnSp macro="">
      <xdr:nvCxnSpPr>
        <xdr:cNvPr id="522" name="直線矢印コネクタ 521"/>
        <xdr:cNvCxnSpPr/>
      </xdr:nvCxnSpPr>
      <xdr:spPr>
        <a:xfrm>
          <a:off x="1098550" y="22980650"/>
          <a:ext cx="279400" cy="596900"/>
        </a:xfrm>
        <a:prstGeom prst="straightConnector1">
          <a:avLst/>
        </a:prstGeom>
        <a:ln w="9525">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28575</xdr:colOff>
      <xdr:row>298</xdr:row>
      <xdr:rowOff>28575</xdr:rowOff>
    </xdr:from>
    <xdr:to>
      <xdr:col>61</xdr:col>
      <xdr:colOff>9525</xdr:colOff>
      <xdr:row>301</xdr:row>
      <xdr:rowOff>66675</xdr:rowOff>
    </xdr:to>
    <xdr:sp macro="" textlink="">
      <xdr:nvSpPr>
        <xdr:cNvPr id="523" name="テキスト ボックス 522"/>
        <xdr:cNvSpPr txBox="1"/>
      </xdr:nvSpPr>
      <xdr:spPr>
        <a:xfrm>
          <a:off x="638175" y="22736175"/>
          <a:ext cx="4019550" cy="2667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200">
              <a:latin typeface="ＭＳ ゴシック"/>
              <a:ea typeface="ＭＳ ゴシック"/>
            </a:rPr>
            <a:t>支柱</a:t>
          </a:r>
          <a:r>
            <a:rPr kumimoji="1" lang="en-US" altLang="ja-JP" sz="1200">
              <a:latin typeface="ＭＳ ゴシック"/>
              <a:ea typeface="ＭＳ ゴシック"/>
            </a:rPr>
            <a:t>(</a:t>
          </a:r>
          <a:r>
            <a:rPr kumimoji="1" lang="ja-JP" altLang="en-US" sz="1200">
              <a:latin typeface="ＭＳ ゴシック"/>
              <a:ea typeface="ＭＳ ゴシック"/>
            </a:rPr>
            <a:t>被覆鋼管又は繊維強化ﾌﾟﾗｽﾁｯｸ</a:t>
          </a:r>
          <a:r>
            <a:rPr kumimoji="1" lang="en-US" altLang="ja-JP" sz="1200">
              <a:latin typeface="ＭＳ ゴシック"/>
              <a:ea typeface="ＭＳ ゴシック"/>
            </a:rPr>
            <a:t>) φ33×2.4</a:t>
          </a:r>
          <a:r>
            <a:rPr kumimoji="1" lang="ja-JP" altLang="en-US" sz="1200">
              <a:latin typeface="ＭＳ ゴシック"/>
              <a:ea typeface="ＭＳ ゴシック"/>
            </a:rPr>
            <a:t>ｍ</a:t>
          </a:r>
          <a:endParaRPr kumimoji="1" lang="en-US" altLang="ja-JP" sz="1200">
            <a:latin typeface="ＭＳ ゴシック"/>
            <a:ea typeface="ＭＳ ゴシック"/>
          </a:endParaRPr>
        </a:p>
      </xdr:txBody>
    </xdr:sp>
    <xdr:clientData/>
  </xdr:twoCellAnchor>
  <xdr:twoCellAnchor>
    <xdr:from>
      <xdr:col>21</xdr:col>
      <xdr:colOff>5080</xdr:colOff>
      <xdr:row>304</xdr:row>
      <xdr:rowOff>60325</xdr:rowOff>
    </xdr:from>
    <xdr:to>
      <xdr:col>35</xdr:col>
      <xdr:colOff>6350</xdr:colOff>
      <xdr:row>307</xdr:row>
      <xdr:rowOff>46355</xdr:rowOff>
    </xdr:to>
    <xdr:cxnSp macro="">
      <xdr:nvCxnSpPr>
        <xdr:cNvPr id="524" name="直線矢印コネクタ 523"/>
        <xdr:cNvCxnSpPr>
          <a:stCxn id="525" idx="1"/>
          <a:endCxn id="507" idx="6"/>
        </xdr:cNvCxnSpPr>
      </xdr:nvCxnSpPr>
      <xdr:spPr>
        <a:xfrm flipH="1">
          <a:off x="1605280" y="23225125"/>
          <a:ext cx="1068070" cy="214630"/>
        </a:xfrm>
        <a:prstGeom prst="straightConnector1">
          <a:avLst/>
        </a:prstGeom>
        <a:ln w="9525">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6350</xdr:colOff>
      <xdr:row>303</xdr:row>
      <xdr:rowOff>6350</xdr:rowOff>
    </xdr:from>
    <xdr:to>
      <xdr:col>70</xdr:col>
      <xdr:colOff>9525</xdr:colOff>
      <xdr:row>306</xdr:row>
      <xdr:rowOff>38100</xdr:rowOff>
    </xdr:to>
    <xdr:sp macro="" textlink="">
      <xdr:nvSpPr>
        <xdr:cNvPr id="525" name="テキスト ボックス 524"/>
        <xdr:cNvSpPr txBox="1"/>
      </xdr:nvSpPr>
      <xdr:spPr>
        <a:xfrm>
          <a:off x="2673350" y="23094950"/>
          <a:ext cx="2670175" cy="2603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200">
              <a:latin typeface="ＭＳ ゴシック"/>
              <a:ea typeface="ＭＳ ゴシック"/>
            </a:rPr>
            <a:t>上部張ロープ</a:t>
          </a:r>
          <a:r>
            <a:rPr kumimoji="1" lang="en-US" altLang="ja-JP" sz="1200">
              <a:latin typeface="ＭＳ ゴシック"/>
              <a:ea typeface="ＭＳ ゴシック"/>
            </a:rPr>
            <a:t> φ10mm</a:t>
          </a:r>
          <a:r>
            <a:rPr kumimoji="1" lang="ja-JP" altLang="en-US" sz="1200">
              <a:latin typeface="ＭＳ ゴシック"/>
              <a:ea typeface="ＭＳ ゴシック"/>
            </a:rPr>
            <a:t>～</a:t>
          </a:r>
          <a:r>
            <a:rPr kumimoji="1" lang="en-US" altLang="ja-JP" sz="1200">
              <a:latin typeface="ＭＳ ゴシック"/>
              <a:ea typeface="ＭＳ ゴシック"/>
            </a:rPr>
            <a:t>8</a:t>
          </a:r>
          <a:r>
            <a:rPr kumimoji="1" lang="ja-JP" altLang="en-US" sz="1200">
              <a:latin typeface="ＭＳ ゴシック"/>
              <a:ea typeface="ＭＳ ゴシック"/>
            </a:rPr>
            <a:t>㎜</a:t>
          </a:r>
          <a:endParaRPr kumimoji="1" lang="en-US" altLang="ja-JP" sz="1200">
            <a:latin typeface="ＭＳ ゴシック"/>
            <a:ea typeface="ＭＳ ゴシック"/>
          </a:endParaRPr>
        </a:p>
      </xdr:txBody>
    </xdr:sp>
    <xdr:clientData/>
  </xdr:twoCellAnchor>
  <xdr:twoCellAnchor>
    <xdr:from>
      <xdr:col>21</xdr:col>
      <xdr:colOff>0</xdr:colOff>
      <xdr:row>312</xdr:row>
      <xdr:rowOff>6350</xdr:rowOff>
    </xdr:from>
    <xdr:to>
      <xdr:col>38</xdr:col>
      <xdr:colOff>6350</xdr:colOff>
      <xdr:row>319</xdr:row>
      <xdr:rowOff>38100</xdr:rowOff>
    </xdr:to>
    <xdr:cxnSp macro="">
      <xdr:nvCxnSpPr>
        <xdr:cNvPr id="526" name="直線矢印コネクタ 525"/>
        <xdr:cNvCxnSpPr/>
      </xdr:nvCxnSpPr>
      <xdr:spPr>
        <a:xfrm flipH="1">
          <a:off x="1600200" y="23780750"/>
          <a:ext cx="1301750" cy="565150"/>
        </a:xfrm>
        <a:prstGeom prst="straightConnector1">
          <a:avLst/>
        </a:prstGeom>
        <a:ln w="9525">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9525</xdr:colOff>
      <xdr:row>308</xdr:row>
      <xdr:rowOff>47625</xdr:rowOff>
    </xdr:from>
    <xdr:to>
      <xdr:col>81</xdr:col>
      <xdr:colOff>19050</xdr:colOff>
      <xdr:row>312</xdr:row>
      <xdr:rowOff>0</xdr:rowOff>
    </xdr:to>
    <xdr:sp macro="" textlink="">
      <xdr:nvSpPr>
        <xdr:cNvPr id="527" name="テキスト ボックス 526"/>
        <xdr:cNvSpPr txBox="1"/>
      </xdr:nvSpPr>
      <xdr:spPr>
        <a:xfrm>
          <a:off x="2752725" y="23517225"/>
          <a:ext cx="3438525" cy="2571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200">
              <a:latin typeface="ＭＳ ゴシック"/>
              <a:ea typeface="ＭＳ ゴシック"/>
            </a:rPr>
            <a:t>ネット</a:t>
          </a:r>
          <a:r>
            <a:rPr kumimoji="1" lang="en-US" altLang="ja-JP" sz="1200">
              <a:latin typeface="ＭＳ ゴシック"/>
              <a:ea typeface="ＭＳ ゴシック"/>
            </a:rPr>
            <a:t>(</a:t>
          </a:r>
          <a:r>
            <a:rPr kumimoji="1" lang="ja-JP" altLang="en-US" sz="1200">
              <a:latin typeface="ＭＳ ゴシック"/>
              <a:ea typeface="ＭＳ ゴシック"/>
            </a:rPr>
            <a:t>ｽﾃﾝﾚｽ入りﾎﾟﾘｴﾁﾚﾝ・ｽｶｰﾄ一体型</a:t>
          </a:r>
          <a:r>
            <a:rPr kumimoji="1" lang="en-US" altLang="ja-JP" sz="1200">
              <a:latin typeface="ＭＳ ゴシック"/>
              <a:ea typeface="ＭＳ ゴシック"/>
            </a:rPr>
            <a:t>)</a:t>
          </a:r>
        </a:p>
      </xdr:txBody>
    </xdr:sp>
    <xdr:clientData/>
  </xdr:twoCellAnchor>
  <xdr:twoCellAnchor>
    <xdr:from>
      <xdr:col>43</xdr:col>
      <xdr:colOff>41275</xdr:colOff>
      <xdr:row>311</xdr:row>
      <xdr:rowOff>3175</xdr:rowOff>
    </xdr:from>
    <xdr:to>
      <xdr:col>86</xdr:col>
      <xdr:colOff>28575</xdr:colOff>
      <xdr:row>314</xdr:row>
      <xdr:rowOff>38100</xdr:rowOff>
    </xdr:to>
    <xdr:sp macro="" textlink="">
      <xdr:nvSpPr>
        <xdr:cNvPr id="528" name="テキスト ボックス 527"/>
        <xdr:cNvSpPr txBox="1"/>
      </xdr:nvSpPr>
      <xdr:spPr>
        <a:xfrm>
          <a:off x="3317875" y="23701375"/>
          <a:ext cx="3263900" cy="2635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200">
              <a:latin typeface="ＭＳ ゴシック"/>
              <a:ea typeface="ＭＳ ゴシック"/>
            </a:rPr>
            <a:t>1.8</a:t>
          </a:r>
          <a:r>
            <a:rPr kumimoji="1" lang="ja-JP" altLang="en-US" sz="1200">
              <a:latin typeface="ＭＳ ゴシック"/>
              <a:ea typeface="ＭＳ ゴシック"/>
            </a:rPr>
            <a:t>～</a:t>
          </a:r>
          <a:r>
            <a:rPr kumimoji="1" lang="en-US" altLang="ja-JP" sz="1200">
              <a:latin typeface="ＭＳ ゴシック"/>
              <a:ea typeface="ＭＳ ゴシック"/>
            </a:rPr>
            <a:t>2.0</a:t>
          </a:r>
          <a:r>
            <a:rPr kumimoji="1" lang="ja-JP" altLang="en-US" sz="1200">
              <a:latin typeface="ＭＳ ゴシック"/>
              <a:ea typeface="ＭＳ ゴシック"/>
            </a:rPr>
            <a:t>ｍ</a:t>
          </a:r>
          <a:r>
            <a:rPr kumimoji="1" lang="en-US" altLang="ja-JP" sz="1200">
              <a:latin typeface="ＭＳ ゴシック"/>
              <a:ea typeface="ＭＳ ゴシック"/>
            </a:rPr>
            <a:t>×50</a:t>
          </a:r>
          <a:r>
            <a:rPr kumimoji="1" lang="ja-JP" altLang="en-US" sz="1200">
              <a:latin typeface="ＭＳ ゴシック"/>
              <a:ea typeface="ＭＳ ゴシック"/>
            </a:rPr>
            <a:t>ｍ</a:t>
          </a:r>
          <a:r>
            <a:rPr kumimoji="1" lang="en-US" altLang="ja-JP" sz="1200">
              <a:latin typeface="ＭＳ ゴシック"/>
              <a:ea typeface="ＭＳ ゴシック"/>
            </a:rPr>
            <a:t>(</a:t>
          </a:r>
          <a:r>
            <a:rPr kumimoji="1" lang="ja-JP" altLang="en-US" sz="1200">
              <a:latin typeface="ＭＳ ゴシック"/>
              <a:ea typeface="ＭＳ ゴシック"/>
            </a:rPr>
            <a:t>網目</a:t>
          </a:r>
          <a:r>
            <a:rPr kumimoji="1" lang="en-US" altLang="ja-JP" sz="1200">
              <a:latin typeface="ＭＳ ゴシック"/>
              <a:ea typeface="ＭＳ ゴシック"/>
            </a:rPr>
            <a:t>100</a:t>
          </a:r>
          <a:r>
            <a:rPr kumimoji="1" lang="ja-JP" altLang="en-US" sz="1200">
              <a:latin typeface="ＭＳ ゴシック"/>
              <a:ea typeface="ＭＳ ゴシック"/>
            </a:rPr>
            <a:t>㎜</a:t>
          </a:r>
          <a:r>
            <a:rPr kumimoji="1" lang="en-US" altLang="ja-JP" sz="1200">
              <a:latin typeface="ＭＳ ゴシック"/>
              <a:ea typeface="ＭＳ ゴシック"/>
            </a:rPr>
            <a:t>×100</a:t>
          </a:r>
          <a:r>
            <a:rPr kumimoji="1" lang="ja-JP" altLang="en-US" sz="1200">
              <a:latin typeface="ＭＳ ゴシック"/>
              <a:ea typeface="ＭＳ ゴシック"/>
            </a:rPr>
            <a:t>㎜</a:t>
          </a:r>
          <a:r>
            <a:rPr kumimoji="1" lang="en-US" altLang="ja-JP" sz="1200">
              <a:latin typeface="ＭＳ ゴシック"/>
              <a:ea typeface="ＭＳ ゴシック"/>
            </a:rPr>
            <a:t>)</a:t>
          </a:r>
        </a:p>
      </xdr:txBody>
    </xdr:sp>
    <xdr:clientData/>
  </xdr:twoCellAnchor>
  <xdr:twoCellAnchor>
    <xdr:from>
      <xdr:col>63</xdr:col>
      <xdr:colOff>0</xdr:colOff>
      <xdr:row>324</xdr:row>
      <xdr:rowOff>38100</xdr:rowOff>
    </xdr:from>
    <xdr:to>
      <xdr:col>72</xdr:col>
      <xdr:colOff>3175</xdr:colOff>
      <xdr:row>331</xdr:row>
      <xdr:rowOff>60325</xdr:rowOff>
    </xdr:to>
    <xdr:cxnSp macro="">
      <xdr:nvCxnSpPr>
        <xdr:cNvPr id="529" name="直線矢印コネクタ 528"/>
        <xdr:cNvCxnSpPr/>
      </xdr:nvCxnSpPr>
      <xdr:spPr>
        <a:xfrm flipH="1">
          <a:off x="4800600" y="24726900"/>
          <a:ext cx="688975" cy="555625"/>
        </a:xfrm>
        <a:prstGeom prst="straightConnector1">
          <a:avLst/>
        </a:prstGeom>
        <a:ln w="9525">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70</xdr:col>
      <xdr:colOff>47625</xdr:colOff>
      <xdr:row>321</xdr:row>
      <xdr:rowOff>69850</xdr:rowOff>
    </xdr:from>
    <xdr:to>
      <xdr:col>99</xdr:col>
      <xdr:colOff>38100</xdr:colOff>
      <xdr:row>325</xdr:row>
      <xdr:rowOff>9525</xdr:rowOff>
    </xdr:to>
    <xdr:sp macro="" textlink="">
      <xdr:nvSpPr>
        <xdr:cNvPr id="530" name="テキスト ボックス 529"/>
        <xdr:cNvSpPr txBox="1"/>
      </xdr:nvSpPr>
      <xdr:spPr>
        <a:xfrm>
          <a:off x="5381625" y="24530050"/>
          <a:ext cx="2200275" cy="2444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200">
              <a:latin typeface="ＭＳ ゴシック"/>
              <a:ea typeface="ＭＳ ゴシック"/>
            </a:rPr>
            <a:t>補強用ロープ</a:t>
          </a:r>
          <a:r>
            <a:rPr kumimoji="1" lang="en-US" altLang="ja-JP" sz="1200">
              <a:latin typeface="ＭＳ ゴシック"/>
              <a:ea typeface="ＭＳ ゴシック"/>
            </a:rPr>
            <a:t> φ8</a:t>
          </a:r>
          <a:r>
            <a:rPr kumimoji="1" lang="ja-JP" altLang="en-US" sz="1200">
              <a:latin typeface="ＭＳ ゴシック"/>
              <a:ea typeface="ＭＳ ゴシック"/>
            </a:rPr>
            <a:t>㎜～</a:t>
          </a:r>
          <a:r>
            <a:rPr kumimoji="1" lang="en-US" altLang="ja-JP" sz="1200">
              <a:latin typeface="ＭＳ ゴシック"/>
              <a:ea typeface="ＭＳ ゴシック"/>
            </a:rPr>
            <a:t>6</a:t>
          </a:r>
          <a:r>
            <a:rPr kumimoji="1" lang="ja-JP" altLang="en-US" sz="1200">
              <a:latin typeface="ＭＳ ゴシック"/>
              <a:ea typeface="ＭＳ ゴシック"/>
            </a:rPr>
            <a:t>㎜</a:t>
          </a:r>
          <a:endParaRPr kumimoji="1" lang="en-US" altLang="ja-JP" sz="1200">
            <a:latin typeface="ＭＳ ゴシック"/>
            <a:ea typeface="ＭＳ ゴシック"/>
          </a:endParaRPr>
        </a:p>
      </xdr:txBody>
    </xdr:sp>
    <xdr:clientData/>
  </xdr:twoCellAnchor>
  <xdr:twoCellAnchor>
    <xdr:from>
      <xdr:col>32</xdr:col>
      <xdr:colOff>22225</xdr:colOff>
      <xdr:row>349</xdr:row>
      <xdr:rowOff>10795</xdr:rowOff>
    </xdr:from>
    <xdr:to>
      <xdr:col>50</xdr:col>
      <xdr:colOff>63500</xdr:colOff>
      <xdr:row>353</xdr:row>
      <xdr:rowOff>63500</xdr:rowOff>
    </xdr:to>
    <xdr:cxnSp macro="">
      <xdr:nvCxnSpPr>
        <xdr:cNvPr id="531" name="直線矢印コネクタ 530"/>
        <xdr:cNvCxnSpPr>
          <a:endCxn id="510" idx="5"/>
        </xdr:cNvCxnSpPr>
      </xdr:nvCxnSpPr>
      <xdr:spPr>
        <a:xfrm flipH="1" flipV="1">
          <a:off x="2460625" y="26604595"/>
          <a:ext cx="1412875" cy="357505"/>
        </a:xfrm>
        <a:prstGeom prst="straightConnector1">
          <a:avLst/>
        </a:prstGeom>
        <a:ln w="9525">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76200</xdr:colOff>
      <xdr:row>353</xdr:row>
      <xdr:rowOff>57150</xdr:rowOff>
    </xdr:from>
    <xdr:to>
      <xdr:col>68</xdr:col>
      <xdr:colOff>3175</xdr:colOff>
      <xdr:row>356</xdr:row>
      <xdr:rowOff>42545</xdr:rowOff>
    </xdr:to>
    <xdr:sp macro="" textlink="">
      <xdr:nvSpPr>
        <xdr:cNvPr id="532" name="テキスト ボックス 531"/>
        <xdr:cNvSpPr txBox="1"/>
      </xdr:nvSpPr>
      <xdr:spPr>
        <a:xfrm>
          <a:off x="3505200" y="26955750"/>
          <a:ext cx="1679575" cy="2139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200">
              <a:latin typeface="ＭＳ ゴシック"/>
              <a:ea typeface="ＭＳ ゴシック"/>
            </a:rPr>
            <a:t>アンカー杭</a:t>
          </a:r>
          <a:r>
            <a:rPr kumimoji="1" lang="en-US" altLang="ja-JP" sz="1200">
              <a:latin typeface="ＭＳ ゴシック"/>
              <a:ea typeface="ＭＳ ゴシック"/>
            </a:rPr>
            <a:t>(</a:t>
          </a:r>
          <a:r>
            <a:rPr kumimoji="1" lang="ja-JP" altLang="en-US" sz="1200">
              <a:latin typeface="ＭＳ ゴシック"/>
              <a:ea typeface="ＭＳ ゴシック"/>
            </a:rPr>
            <a:t>ﾌﾟﾗｽﾁｯｸ</a:t>
          </a:r>
          <a:r>
            <a:rPr kumimoji="1" lang="en-US" altLang="ja-JP" sz="1200">
              <a:latin typeface="ＭＳ ゴシック"/>
              <a:ea typeface="ＭＳ ゴシック"/>
            </a:rPr>
            <a:t>)</a:t>
          </a:r>
        </a:p>
      </xdr:txBody>
    </xdr:sp>
    <xdr:clientData/>
  </xdr:twoCellAnchor>
  <xdr:twoCellAnchor>
    <xdr:from>
      <xdr:col>63</xdr:col>
      <xdr:colOff>19050</xdr:colOff>
      <xdr:row>348</xdr:row>
      <xdr:rowOff>71120</xdr:rowOff>
    </xdr:from>
    <xdr:to>
      <xdr:col>85</xdr:col>
      <xdr:colOff>27940</xdr:colOff>
      <xdr:row>353</xdr:row>
      <xdr:rowOff>69850</xdr:rowOff>
    </xdr:to>
    <xdr:cxnSp macro="">
      <xdr:nvCxnSpPr>
        <xdr:cNvPr id="533" name="直線矢印コネクタ 532"/>
        <xdr:cNvCxnSpPr>
          <a:endCxn id="513" idx="1"/>
        </xdr:cNvCxnSpPr>
      </xdr:nvCxnSpPr>
      <xdr:spPr>
        <a:xfrm flipV="1">
          <a:off x="4819650" y="26588720"/>
          <a:ext cx="1685290" cy="379730"/>
        </a:xfrm>
        <a:prstGeom prst="straightConnector1">
          <a:avLst/>
        </a:prstGeom>
        <a:ln w="9525">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9525</xdr:colOff>
      <xdr:row>356</xdr:row>
      <xdr:rowOff>0</xdr:rowOff>
    </xdr:from>
    <xdr:to>
      <xdr:col>75</xdr:col>
      <xdr:colOff>12700</xdr:colOff>
      <xdr:row>358</xdr:row>
      <xdr:rowOff>61595</xdr:rowOff>
    </xdr:to>
    <xdr:sp macro="" textlink="">
      <xdr:nvSpPr>
        <xdr:cNvPr id="534" name="テキスト ボックス 533"/>
        <xdr:cNvSpPr txBox="1"/>
      </xdr:nvSpPr>
      <xdr:spPr>
        <a:xfrm>
          <a:off x="4048125" y="27127200"/>
          <a:ext cx="1679575" cy="2139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200">
              <a:latin typeface="ＭＳ ゴシック"/>
              <a:ea typeface="ＭＳ ゴシック"/>
            </a:rPr>
            <a:t>L</a:t>
          </a:r>
          <a:r>
            <a:rPr kumimoji="1" lang="ja-JP" altLang="en-US" sz="1200">
              <a:latin typeface="ＭＳ ゴシック"/>
              <a:ea typeface="ＭＳ ゴシック"/>
            </a:rPr>
            <a:t>＝</a:t>
          </a:r>
          <a:r>
            <a:rPr kumimoji="1" lang="en-US" altLang="ja-JP" sz="1200">
              <a:latin typeface="ＭＳ ゴシック"/>
              <a:ea typeface="ＭＳ ゴシック"/>
            </a:rPr>
            <a:t>430mm</a:t>
          </a:r>
          <a:r>
            <a:rPr kumimoji="1" lang="ja-JP" altLang="en-US" sz="1200">
              <a:latin typeface="ＭＳ ゴシック"/>
              <a:ea typeface="ＭＳ ゴシック"/>
            </a:rPr>
            <a:t>以上</a:t>
          </a:r>
          <a:endParaRPr kumimoji="1" lang="en-US" altLang="ja-JP" sz="1200">
            <a:latin typeface="ＭＳ ゴシック"/>
            <a:ea typeface="ＭＳ ゴシック"/>
          </a:endParaRPr>
        </a:p>
      </xdr:txBody>
    </xdr:sp>
    <xdr:clientData/>
  </xdr:twoCellAnchor>
  <xdr:twoCellAnchor>
    <xdr:from>
      <xdr:col>30</xdr:col>
      <xdr:colOff>71755</xdr:colOff>
      <xdr:row>336</xdr:row>
      <xdr:rowOff>19050</xdr:rowOff>
    </xdr:from>
    <xdr:to>
      <xdr:col>48</xdr:col>
      <xdr:colOff>9525</xdr:colOff>
      <xdr:row>346</xdr:row>
      <xdr:rowOff>0</xdr:rowOff>
    </xdr:to>
    <xdr:cxnSp macro="">
      <xdr:nvCxnSpPr>
        <xdr:cNvPr id="535" name="直線矢印コネクタ 534"/>
        <xdr:cNvCxnSpPr>
          <a:endCxn id="508" idx="0"/>
        </xdr:cNvCxnSpPr>
      </xdr:nvCxnSpPr>
      <xdr:spPr>
        <a:xfrm flipH="1">
          <a:off x="2357755" y="25622250"/>
          <a:ext cx="1309370" cy="742950"/>
        </a:xfrm>
        <a:prstGeom prst="straightConnector1">
          <a:avLst/>
        </a:prstGeom>
        <a:ln w="9525">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9525</xdr:colOff>
      <xdr:row>332</xdr:row>
      <xdr:rowOff>47625</xdr:rowOff>
    </xdr:from>
    <xdr:to>
      <xdr:col>63</xdr:col>
      <xdr:colOff>9525</xdr:colOff>
      <xdr:row>335</xdr:row>
      <xdr:rowOff>47625</xdr:rowOff>
    </xdr:to>
    <xdr:sp macro="" textlink="">
      <xdr:nvSpPr>
        <xdr:cNvPr id="536" name="テキスト ボックス 535"/>
        <xdr:cNvSpPr txBox="1"/>
      </xdr:nvSpPr>
      <xdr:spPr>
        <a:xfrm>
          <a:off x="2752725" y="25346025"/>
          <a:ext cx="2057400" cy="2286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200">
              <a:latin typeface="ＭＳ ゴシック"/>
              <a:ea typeface="ＭＳ ゴシック"/>
            </a:rPr>
            <a:t>押えロープ</a:t>
          </a:r>
          <a:r>
            <a:rPr kumimoji="1" lang="en-US" altLang="ja-JP" sz="1200">
              <a:latin typeface="ＭＳ ゴシック"/>
              <a:ea typeface="ＭＳ ゴシック"/>
            </a:rPr>
            <a:t> φ6</a:t>
          </a:r>
          <a:r>
            <a:rPr kumimoji="1" lang="ja-JP" altLang="en-US" sz="1200">
              <a:latin typeface="ＭＳ ゴシック"/>
              <a:ea typeface="ＭＳ ゴシック"/>
            </a:rPr>
            <a:t>㎜～</a:t>
          </a:r>
          <a:r>
            <a:rPr kumimoji="1" lang="en-US" altLang="ja-JP" sz="1200">
              <a:latin typeface="ＭＳ ゴシック"/>
              <a:ea typeface="ＭＳ ゴシック"/>
            </a:rPr>
            <a:t>4</a:t>
          </a:r>
          <a:r>
            <a:rPr kumimoji="1" lang="ja-JP" altLang="en-US" sz="1200">
              <a:latin typeface="ＭＳ ゴシック"/>
              <a:ea typeface="ＭＳ ゴシック"/>
            </a:rPr>
            <a:t>㎜</a:t>
          </a:r>
          <a:endParaRPr kumimoji="1" lang="en-US" altLang="ja-JP" sz="1200">
            <a:latin typeface="ＭＳ ゴシック"/>
            <a:ea typeface="ＭＳ ゴシック"/>
          </a:endParaRPr>
        </a:p>
      </xdr:txBody>
    </xdr:sp>
    <xdr:clientData/>
  </xdr:twoCellAnchor>
  <xdr:twoCellAnchor>
    <xdr:from>
      <xdr:col>2</xdr:col>
      <xdr:colOff>60960</xdr:colOff>
      <xdr:row>287</xdr:row>
      <xdr:rowOff>66675</xdr:rowOff>
    </xdr:from>
    <xdr:to>
      <xdr:col>27</xdr:col>
      <xdr:colOff>38100</xdr:colOff>
      <xdr:row>293</xdr:row>
      <xdr:rowOff>20320</xdr:rowOff>
    </xdr:to>
    <xdr:sp macro="" textlink="">
      <xdr:nvSpPr>
        <xdr:cNvPr id="537" name="テキスト ボックス 536"/>
        <xdr:cNvSpPr txBox="1"/>
      </xdr:nvSpPr>
      <xdr:spPr>
        <a:xfrm>
          <a:off x="213360" y="21936075"/>
          <a:ext cx="1882140" cy="410845"/>
        </a:xfrm>
        <a:prstGeom prst="rect">
          <a:avLst/>
        </a:prstGeom>
        <a:solidFill>
          <a:schemeClr val="lt1"/>
        </a:solidFill>
        <a:ln w="28575" cmpd="dbl">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2400">
              <a:latin typeface="ＭＳ ゴシック"/>
              <a:ea typeface="ＭＳ ゴシック"/>
            </a:rPr>
            <a:t>側</a:t>
          </a:r>
          <a:r>
            <a:rPr kumimoji="1" lang="ja-JP" altLang="en-US" sz="2400" baseline="0">
              <a:latin typeface="ＭＳ ゴシック"/>
              <a:ea typeface="ＭＳ ゴシック"/>
            </a:rPr>
            <a:t> </a:t>
          </a:r>
          <a:r>
            <a:rPr kumimoji="1" lang="ja-JP" altLang="en-US" sz="2400">
              <a:latin typeface="ＭＳ ゴシック"/>
              <a:ea typeface="ＭＳ ゴシック"/>
            </a:rPr>
            <a:t>面 図</a:t>
          </a:r>
        </a:p>
      </xdr:txBody>
    </xdr:sp>
    <xdr:clientData/>
  </xdr:twoCellAnchor>
  <xdr:twoCellAnchor>
    <xdr:from>
      <xdr:col>90</xdr:col>
      <xdr:colOff>66675</xdr:colOff>
      <xdr:row>203</xdr:row>
      <xdr:rowOff>69850</xdr:rowOff>
    </xdr:from>
    <xdr:to>
      <xdr:col>151</xdr:col>
      <xdr:colOff>0</xdr:colOff>
      <xdr:row>209</xdr:row>
      <xdr:rowOff>0</xdr:rowOff>
    </xdr:to>
    <xdr:cxnSp macro="">
      <xdr:nvCxnSpPr>
        <xdr:cNvPr id="538" name="直線コネクタ 537"/>
        <xdr:cNvCxnSpPr/>
      </xdr:nvCxnSpPr>
      <xdr:spPr>
        <a:xfrm flipV="1">
          <a:off x="6924675" y="15538450"/>
          <a:ext cx="4581525" cy="387350"/>
        </a:xfrm>
        <a:prstGeom prst="straightConnector1">
          <a:avLst/>
        </a:prstGeom>
        <a:ln w="19050">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231</xdr:row>
      <xdr:rowOff>3175</xdr:rowOff>
    </xdr:from>
    <xdr:to>
      <xdr:col>151</xdr:col>
      <xdr:colOff>0</xdr:colOff>
      <xdr:row>236</xdr:row>
      <xdr:rowOff>6350</xdr:rowOff>
    </xdr:to>
    <xdr:cxnSp macro="">
      <xdr:nvCxnSpPr>
        <xdr:cNvPr id="539" name="直線コネクタ 538"/>
        <xdr:cNvCxnSpPr/>
      </xdr:nvCxnSpPr>
      <xdr:spPr>
        <a:xfrm flipV="1">
          <a:off x="6934200" y="17605375"/>
          <a:ext cx="4572000" cy="384175"/>
        </a:xfrm>
        <a:prstGeom prst="straightConnector1">
          <a:avLst/>
        </a:prstGeom>
        <a:ln w="19050">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98</xdr:col>
      <xdr:colOff>0</xdr:colOff>
      <xdr:row>208</xdr:row>
      <xdr:rowOff>31115</xdr:rowOff>
    </xdr:from>
    <xdr:to>
      <xdr:col>98</xdr:col>
      <xdr:colOff>46990</xdr:colOff>
      <xdr:row>209</xdr:row>
      <xdr:rowOff>0</xdr:rowOff>
    </xdr:to>
    <xdr:cxnSp macro="">
      <xdr:nvCxnSpPr>
        <xdr:cNvPr id="540" name="直線コネクタ 539"/>
        <xdr:cNvCxnSpPr/>
      </xdr:nvCxnSpPr>
      <xdr:spPr>
        <a:xfrm flipV="1">
          <a:off x="7467600" y="15880715"/>
          <a:ext cx="46990" cy="45085"/>
        </a:xfrm>
        <a:prstGeom prst="straightConnector1">
          <a:avLst/>
        </a:prstGeom>
        <a:ln w="6350">
          <a:solidFill>
            <a:srgbClr val="007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119</xdr:col>
      <xdr:colOff>73660</xdr:colOff>
      <xdr:row>206</xdr:row>
      <xdr:rowOff>24130</xdr:rowOff>
    </xdr:from>
    <xdr:to>
      <xdr:col>120</xdr:col>
      <xdr:colOff>54610</xdr:colOff>
      <xdr:row>207</xdr:row>
      <xdr:rowOff>2540</xdr:rowOff>
    </xdr:to>
    <xdr:cxnSp macro="">
      <xdr:nvCxnSpPr>
        <xdr:cNvPr id="541" name="直線コネクタ 540"/>
        <xdr:cNvCxnSpPr/>
      </xdr:nvCxnSpPr>
      <xdr:spPr>
        <a:xfrm flipV="1">
          <a:off x="9141460" y="15721330"/>
          <a:ext cx="57150" cy="54610"/>
        </a:xfrm>
        <a:prstGeom prst="straightConnector1">
          <a:avLst/>
        </a:prstGeom>
        <a:ln w="6350">
          <a:solidFill>
            <a:srgbClr val="007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99</xdr:col>
      <xdr:colOff>24765</xdr:colOff>
      <xdr:row>208</xdr:row>
      <xdr:rowOff>26035</xdr:rowOff>
    </xdr:from>
    <xdr:to>
      <xdr:col>100</xdr:col>
      <xdr:colOff>2540</xdr:colOff>
      <xdr:row>209</xdr:row>
      <xdr:rowOff>2540</xdr:rowOff>
    </xdr:to>
    <xdr:cxnSp macro="">
      <xdr:nvCxnSpPr>
        <xdr:cNvPr id="542" name="直線コネクタ 541"/>
        <xdr:cNvCxnSpPr/>
      </xdr:nvCxnSpPr>
      <xdr:spPr>
        <a:xfrm flipH="1" flipV="1">
          <a:off x="7568565" y="15875635"/>
          <a:ext cx="53975" cy="52705"/>
        </a:xfrm>
        <a:prstGeom prst="straightConnector1">
          <a:avLst/>
        </a:prstGeom>
        <a:ln w="6350">
          <a:solidFill>
            <a:srgbClr val="007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95</xdr:col>
      <xdr:colOff>50800</xdr:colOff>
      <xdr:row>208</xdr:row>
      <xdr:rowOff>50165</xdr:rowOff>
    </xdr:from>
    <xdr:to>
      <xdr:col>96</xdr:col>
      <xdr:colOff>6985</xdr:colOff>
      <xdr:row>209</xdr:row>
      <xdr:rowOff>5080</xdr:rowOff>
    </xdr:to>
    <xdr:cxnSp macro="">
      <xdr:nvCxnSpPr>
        <xdr:cNvPr id="543" name="直線コネクタ 542"/>
        <xdr:cNvCxnSpPr/>
      </xdr:nvCxnSpPr>
      <xdr:spPr>
        <a:xfrm flipH="1" flipV="1">
          <a:off x="7289800" y="15899765"/>
          <a:ext cx="32385" cy="31115"/>
        </a:xfrm>
        <a:prstGeom prst="straightConnector1">
          <a:avLst/>
        </a:prstGeom>
        <a:ln w="6350">
          <a:solidFill>
            <a:srgbClr val="007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94</xdr:col>
      <xdr:colOff>0</xdr:colOff>
      <xdr:row>208</xdr:row>
      <xdr:rowOff>59690</xdr:rowOff>
    </xdr:from>
    <xdr:to>
      <xdr:col>94</xdr:col>
      <xdr:colOff>14605</xdr:colOff>
      <xdr:row>208</xdr:row>
      <xdr:rowOff>73660</xdr:rowOff>
    </xdr:to>
    <xdr:cxnSp macro="">
      <xdr:nvCxnSpPr>
        <xdr:cNvPr id="544" name="直線コネクタ 543"/>
        <xdr:cNvCxnSpPr/>
      </xdr:nvCxnSpPr>
      <xdr:spPr>
        <a:xfrm flipV="1">
          <a:off x="7162800" y="15909290"/>
          <a:ext cx="14605" cy="13970"/>
        </a:xfrm>
        <a:prstGeom prst="straightConnector1">
          <a:avLst/>
        </a:prstGeom>
        <a:ln w="6350">
          <a:solidFill>
            <a:srgbClr val="007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121</xdr:col>
      <xdr:colOff>23495</xdr:colOff>
      <xdr:row>206</xdr:row>
      <xdr:rowOff>26035</xdr:rowOff>
    </xdr:from>
    <xdr:to>
      <xdr:col>122</xdr:col>
      <xdr:colOff>1905</xdr:colOff>
      <xdr:row>207</xdr:row>
      <xdr:rowOff>2540</xdr:rowOff>
    </xdr:to>
    <xdr:cxnSp macro="">
      <xdr:nvCxnSpPr>
        <xdr:cNvPr id="545" name="直線コネクタ 544"/>
        <xdr:cNvCxnSpPr/>
      </xdr:nvCxnSpPr>
      <xdr:spPr>
        <a:xfrm flipH="1" flipV="1">
          <a:off x="9243695" y="15723235"/>
          <a:ext cx="54610" cy="52705"/>
        </a:xfrm>
        <a:prstGeom prst="straightConnector1">
          <a:avLst/>
        </a:prstGeom>
        <a:ln w="6350">
          <a:solidFill>
            <a:srgbClr val="007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115</xdr:col>
      <xdr:colOff>73660</xdr:colOff>
      <xdr:row>206</xdr:row>
      <xdr:rowOff>59690</xdr:rowOff>
    </xdr:from>
    <xdr:to>
      <xdr:col>116</xdr:col>
      <xdr:colOff>17780</xdr:colOff>
      <xdr:row>207</xdr:row>
      <xdr:rowOff>2540</xdr:rowOff>
    </xdr:to>
    <xdr:cxnSp macro="">
      <xdr:nvCxnSpPr>
        <xdr:cNvPr id="546" name="直線コネクタ 545"/>
        <xdr:cNvCxnSpPr/>
      </xdr:nvCxnSpPr>
      <xdr:spPr>
        <a:xfrm flipV="1">
          <a:off x="8836660" y="15756890"/>
          <a:ext cx="20320" cy="19050"/>
        </a:xfrm>
        <a:prstGeom prst="straightConnector1">
          <a:avLst/>
        </a:prstGeom>
        <a:ln w="6350">
          <a:solidFill>
            <a:srgbClr val="007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48260</xdr:colOff>
      <xdr:row>206</xdr:row>
      <xdr:rowOff>47625</xdr:rowOff>
    </xdr:from>
    <xdr:to>
      <xdr:col>118</xdr:col>
      <xdr:colOff>1905</xdr:colOff>
      <xdr:row>207</xdr:row>
      <xdr:rowOff>0</xdr:rowOff>
    </xdr:to>
    <xdr:cxnSp macro="">
      <xdr:nvCxnSpPr>
        <xdr:cNvPr id="547" name="直線コネクタ 546"/>
        <xdr:cNvCxnSpPr/>
      </xdr:nvCxnSpPr>
      <xdr:spPr>
        <a:xfrm flipH="1" flipV="1">
          <a:off x="8963660" y="15744825"/>
          <a:ext cx="29845" cy="28575"/>
        </a:xfrm>
        <a:prstGeom prst="straightConnector1">
          <a:avLst/>
        </a:prstGeom>
        <a:ln w="6350">
          <a:solidFill>
            <a:srgbClr val="007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207</xdr:row>
      <xdr:rowOff>43180</xdr:rowOff>
    </xdr:from>
    <xdr:to>
      <xdr:col>107</xdr:col>
      <xdr:colOff>34925</xdr:colOff>
      <xdr:row>208</xdr:row>
      <xdr:rowOff>0</xdr:rowOff>
    </xdr:to>
    <xdr:cxnSp macro="">
      <xdr:nvCxnSpPr>
        <xdr:cNvPr id="548" name="直線コネクタ 547"/>
        <xdr:cNvCxnSpPr/>
      </xdr:nvCxnSpPr>
      <xdr:spPr>
        <a:xfrm flipV="1">
          <a:off x="8153400" y="15816580"/>
          <a:ext cx="34925" cy="33020"/>
        </a:xfrm>
        <a:prstGeom prst="straightConnector1">
          <a:avLst/>
        </a:prstGeom>
        <a:ln w="6350">
          <a:solidFill>
            <a:srgbClr val="007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110</xdr:col>
      <xdr:colOff>19050</xdr:colOff>
      <xdr:row>207</xdr:row>
      <xdr:rowOff>24130</xdr:rowOff>
    </xdr:from>
    <xdr:to>
      <xdr:col>110</xdr:col>
      <xdr:colOff>73025</xdr:colOff>
      <xdr:row>208</xdr:row>
      <xdr:rowOff>0</xdr:rowOff>
    </xdr:to>
    <xdr:cxnSp macro="">
      <xdr:nvCxnSpPr>
        <xdr:cNvPr id="549" name="直線コネクタ 548"/>
        <xdr:cNvCxnSpPr/>
      </xdr:nvCxnSpPr>
      <xdr:spPr>
        <a:xfrm flipH="1" flipV="1">
          <a:off x="8401050" y="15797530"/>
          <a:ext cx="53975" cy="52070"/>
        </a:xfrm>
        <a:prstGeom prst="straightConnector1">
          <a:avLst/>
        </a:prstGeom>
        <a:ln w="6350">
          <a:solidFill>
            <a:srgbClr val="007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106</xdr:col>
      <xdr:colOff>43815</xdr:colOff>
      <xdr:row>207</xdr:row>
      <xdr:rowOff>45085</xdr:rowOff>
    </xdr:from>
    <xdr:to>
      <xdr:col>106</xdr:col>
      <xdr:colOff>75565</xdr:colOff>
      <xdr:row>208</xdr:row>
      <xdr:rowOff>0</xdr:rowOff>
    </xdr:to>
    <xdr:cxnSp macro="">
      <xdr:nvCxnSpPr>
        <xdr:cNvPr id="550" name="直線コネクタ 549"/>
        <xdr:cNvCxnSpPr/>
      </xdr:nvCxnSpPr>
      <xdr:spPr>
        <a:xfrm flipH="1" flipV="1">
          <a:off x="8121015" y="15818485"/>
          <a:ext cx="31750" cy="31115"/>
        </a:xfrm>
        <a:prstGeom prst="straightConnector1">
          <a:avLst/>
        </a:prstGeom>
        <a:ln w="6350">
          <a:solidFill>
            <a:srgbClr val="007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79</xdr:col>
      <xdr:colOff>19050</xdr:colOff>
      <xdr:row>216</xdr:row>
      <xdr:rowOff>9525</xdr:rowOff>
    </xdr:from>
    <xdr:to>
      <xdr:col>92</xdr:col>
      <xdr:colOff>9525</xdr:colOff>
      <xdr:row>254</xdr:row>
      <xdr:rowOff>59690</xdr:rowOff>
    </xdr:to>
    <xdr:sp macro="" textlink="">
      <xdr:nvSpPr>
        <xdr:cNvPr id="551" name="円弧 550"/>
        <xdr:cNvSpPr/>
      </xdr:nvSpPr>
      <xdr:spPr>
        <a:xfrm>
          <a:off x="6038850" y="16468725"/>
          <a:ext cx="981075" cy="2945765"/>
        </a:xfrm>
        <a:prstGeom prst="arc">
          <a:avLst>
            <a:gd name="adj1" fmla="val 658285"/>
            <a:gd name="adj2" fmla="val 5206646"/>
          </a:avLst>
        </a:prstGeom>
        <a:ln w="19050">
          <a:solidFill>
            <a:srgbClr val="0070C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endParaRPr kumimoji="1" lang="ja-JP" altLang="en-US" sz="1100"/>
        </a:p>
      </xdr:txBody>
    </xdr:sp>
    <xdr:clientData/>
  </xdr:twoCellAnchor>
  <xdr:twoCellAnchor>
    <xdr:from>
      <xdr:col>90</xdr:col>
      <xdr:colOff>66675</xdr:colOff>
      <xdr:row>235</xdr:row>
      <xdr:rowOff>47625</xdr:rowOff>
    </xdr:from>
    <xdr:to>
      <xdr:col>97</xdr:col>
      <xdr:colOff>66675</xdr:colOff>
      <xdr:row>246</xdr:row>
      <xdr:rowOff>76200</xdr:rowOff>
    </xdr:to>
    <xdr:sp macro="" textlink="">
      <xdr:nvSpPr>
        <xdr:cNvPr id="552" name="フリーフォーム 551"/>
        <xdr:cNvSpPr/>
      </xdr:nvSpPr>
      <xdr:spPr>
        <a:xfrm>
          <a:off x="6924675" y="17954625"/>
          <a:ext cx="533400" cy="866775"/>
        </a:xfrm>
        <a:custGeom>
          <a:avLst/>
          <a:gdLst>
            <a:gd name="connsiteX0" fmla="*/ 159544 w 159544"/>
            <a:gd name="connsiteY0" fmla="*/ 0 h 140494"/>
            <a:gd name="connsiteX1" fmla="*/ 83344 w 159544"/>
            <a:gd name="connsiteY1" fmla="*/ 78581 h 140494"/>
            <a:gd name="connsiteX2" fmla="*/ 0 w 159544"/>
            <a:gd name="connsiteY2" fmla="*/ 140494 h 140494"/>
          </a:gdLst>
          <a:ahLst/>
          <a:cxnLst>
            <a:cxn ang="0">
              <a:pos x="connsiteX0" y="connsiteY0"/>
            </a:cxn>
            <a:cxn ang="0">
              <a:pos x="connsiteX1" y="connsiteY1"/>
            </a:cxn>
            <a:cxn ang="0">
              <a:pos x="connsiteX2" y="connsiteY2"/>
            </a:cxn>
          </a:cxnLst>
          <a:rect l="l" t="t" r="r" b="b"/>
          <a:pathLst>
            <a:path w="159544" h="140494">
              <a:moveTo>
                <a:pt x="159544" y="0"/>
              </a:moveTo>
              <a:cubicBezTo>
                <a:pt x="134739" y="27582"/>
                <a:pt x="109935" y="55165"/>
                <a:pt x="83344" y="78581"/>
              </a:cubicBezTo>
              <a:cubicBezTo>
                <a:pt x="56753" y="101997"/>
                <a:pt x="5556" y="128588"/>
                <a:pt x="0" y="140494"/>
              </a:cubicBezTo>
            </a:path>
          </a:pathLst>
        </a:custGeom>
        <a:ln w="19050"/>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endParaRPr kumimoji="1" lang="ja-JP" altLang="en-US" sz="1100"/>
        </a:p>
      </xdr:txBody>
    </xdr:sp>
    <xdr:clientData/>
  </xdr:twoCellAnchor>
  <xdr:twoCellAnchor>
    <xdr:from>
      <xdr:col>89</xdr:col>
      <xdr:colOff>19050</xdr:colOff>
      <xdr:row>235</xdr:row>
      <xdr:rowOff>19050</xdr:rowOff>
    </xdr:from>
    <xdr:to>
      <xdr:col>102</xdr:col>
      <xdr:colOff>19050</xdr:colOff>
      <xdr:row>252</xdr:row>
      <xdr:rowOff>0</xdr:rowOff>
    </xdr:to>
    <xdr:sp macro="" textlink="">
      <xdr:nvSpPr>
        <xdr:cNvPr id="553" name="フリーフォーム 552"/>
        <xdr:cNvSpPr/>
      </xdr:nvSpPr>
      <xdr:spPr>
        <a:xfrm>
          <a:off x="6800850" y="17926050"/>
          <a:ext cx="990600" cy="1276350"/>
        </a:xfrm>
        <a:custGeom>
          <a:avLst/>
          <a:gdLst>
            <a:gd name="connsiteX0" fmla="*/ 609600 w 609600"/>
            <a:gd name="connsiteY0" fmla="*/ 0 h 500063"/>
            <a:gd name="connsiteX1" fmla="*/ 452437 w 609600"/>
            <a:gd name="connsiteY1" fmla="*/ 154781 h 500063"/>
            <a:gd name="connsiteX2" fmla="*/ 297656 w 609600"/>
            <a:gd name="connsiteY2" fmla="*/ 307181 h 500063"/>
            <a:gd name="connsiteX3" fmla="*/ 169069 w 609600"/>
            <a:gd name="connsiteY3" fmla="*/ 400050 h 500063"/>
            <a:gd name="connsiteX4" fmla="*/ 0 w 609600"/>
            <a:gd name="connsiteY4" fmla="*/ 500063 h 500063"/>
            <a:gd name="connsiteX5" fmla="*/ 0 w 609600"/>
            <a:gd name="connsiteY5" fmla="*/ 500063 h 5000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609600" h="500063">
              <a:moveTo>
                <a:pt x="609600" y="0"/>
              </a:moveTo>
              <a:lnTo>
                <a:pt x="452437" y="154781"/>
              </a:lnTo>
              <a:cubicBezTo>
                <a:pt x="400446" y="205978"/>
                <a:pt x="344884" y="266303"/>
                <a:pt x="297656" y="307181"/>
              </a:cubicBezTo>
              <a:cubicBezTo>
                <a:pt x="250428" y="348059"/>
                <a:pt x="218678" y="367903"/>
                <a:pt x="169069" y="400050"/>
              </a:cubicBezTo>
              <a:cubicBezTo>
                <a:pt x="119460" y="432197"/>
                <a:pt x="0" y="500063"/>
                <a:pt x="0" y="500063"/>
              </a:cubicBezTo>
              <a:lnTo>
                <a:pt x="0" y="500063"/>
              </a:lnTo>
            </a:path>
          </a:pathLst>
        </a:custGeom>
        <a:ln w="19050"/>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endParaRPr kumimoji="1" lang="ja-JP" altLang="en-US" sz="1100"/>
        </a:p>
      </xdr:txBody>
    </xdr:sp>
    <xdr:clientData/>
  </xdr:twoCellAnchor>
  <xdr:twoCellAnchor>
    <xdr:from>
      <xdr:col>90</xdr:col>
      <xdr:colOff>64135</xdr:colOff>
      <xdr:row>235</xdr:row>
      <xdr:rowOff>0</xdr:rowOff>
    </xdr:from>
    <xdr:to>
      <xdr:col>105</xdr:col>
      <xdr:colOff>57150</xdr:colOff>
      <xdr:row>254</xdr:row>
      <xdr:rowOff>15875</xdr:rowOff>
    </xdr:to>
    <xdr:sp macro="" textlink="">
      <xdr:nvSpPr>
        <xdr:cNvPr id="554" name="フリーフォーム 553"/>
        <xdr:cNvSpPr/>
      </xdr:nvSpPr>
      <xdr:spPr>
        <a:xfrm>
          <a:off x="6922135" y="17907000"/>
          <a:ext cx="1136015" cy="1463675"/>
        </a:xfrm>
        <a:custGeom>
          <a:avLst/>
          <a:gdLst>
            <a:gd name="connsiteX0" fmla="*/ 926306 w 926306"/>
            <a:gd name="connsiteY0" fmla="*/ 0 h 797719"/>
            <a:gd name="connsiteX1" fmla="*/ 752475 w 926306"/>
            <a:gd name="connsiteY1" fmla="*/ 233363 h 797719"/>
            <a:gd name="connsiteX2" fmla="*/ 554831 w 926306"/>
            <a:gd name="connsiteY2" fmla="*/ 433388 h 797719"/>
            <a:gd name="connsiteX3" fmla="*/ 395287 w 926306"/>
            <a:gd name="connsiteY3" fmla="*/ 566738 h 797719"/>
            <a:gd name="connsiteX4" fmla="*/ 192881 w 926306"/>
            <a:gd name="connsiteY4" fmla="*/ 690563 h 797719"/>
            <a:gd name="connsiteX5" fmla="*/ 0 w 926306"/>
            <a:gd name="connsiteY5" fmla="*/ 797719 h 79771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26306" h="797719">
              <a:moveTo>
                <a:pt x="926306" y="0"/>
              </a:moveTo>
              <a:cubicBezTo>
                <a:pt x="870346" y="80566"/>
                <a:pt x="814387" y="161132"/>
                <a:pt x="752475" y="233363"/>
              </a:cubicBezTo>
              <a:cubicBezTo>
                <a:pt x="690563" y="305594"/>
                <a:pt x="614362" y="377826"/>
                <a:pt x="554831" y="433388"/>
              </a:cubicBezTo>
              <a:cubicBezTo>
                <a:pt x="495300" y="488950"/>
                <a:pt x="455612" y="523876"/>
                <a:pt x="395287" y="566738"/>
              </a:cubicBezTo>
              <a:cubicBezTo>
                <a:pt x="334962" y="609600"/>
                <a:pt x="258762" y="652066"/>
                <a:pt x="192881" y="690563"/>
              </a:cubicBezTo>
              <a:cubicBezTo>
                <a:pt x="127000" y="729060"/>
                <a:pt x="63500" y="763389"/>
                <a:pt x="0" y="797719"/>
              </a:cubicBezTo>
            </a:path>
          </a:pathLst>
        </a:custGeom>
        <a:ln w="19050"/>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endParaRPr kumimoji="1" lang="ja-JP" altLang="en-US" sz="1100"/>
        </a:p>
      </xdr:txBody>
    </xdr:sp>
    <xdr:clientData/>
  </xdr:twoCellAnchor>
  <xdr:twoCellAnchor>
    <xdr:from>
      <xdr:col>139</xdr:col>
      <xdr:colOff>20955</xdr:colOff>
      <xdr:row>212</xdr:row>
      <xdr:rowOff>66675</xdr:rowOff>
    </xdr:from>
    <xdr:to>
      <xdr:col>151</xdr:col>
      <xdr:colOff>6350</xdr:colOff>
      <xdr:row>249</xdr:row>
      <xdr:rowOff>63500</xdr:rowOff>
    </xdr:to>
    <xdr:sp macro="" textlink="">
      <xdr:nvSpPr>
        <xdr:cNvPr id="555" name="円弧 554"/>
        <xdr:cNvSpPr/>
      </xdr:nvSpPr>
      <xdr:spPr>
        <a:xfrm>
          <a:off x="10612755" y="16221075"/>
          <a:ext cx="899795" cy="2816225"/>
        </a:xfrm>
        <a:prstGeom prst="arc">
          <a:avLst>
            <a:gd name="adj1" fmla="val 78741"/>
            <a:gd name="adj2" fmla="val 5206646"/>
          </a:avLst>
        </a:prstGeom>
        <a:ln w="19050">
          <a:solidFill>
            <a:srgbClr val="0070C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endParaRPr kumimoji="1" lang="ja-JP" altLang="en-US" sz="1100"/>
        </a:p>
      </xdr:txBody>
    </xdr:sp>
    <xdr:clientData/>
  </xdr:twoCellAnchor>
  <xdr:twoCellAnchor>
    <xdr:from>
      <xdr:col>151</xdr:col>
      <xdr:colOff>0</xdr:colOff>
      <xdr:row>203</xdr:row>
      <xdr:rowOff>70485</xdr:rowOff>
    </xdr:from>
    <xdr:to>
      <xdr:col>208</xdr:col>
      <xdr:colOff>70485</xdr:colOff>
      <xdr:row>208</xdr:row>
      <xdr:rowOff>70485</xdr:rowOff>
    </xdr:to>
    <xdr:cxnSp macro="">
      <xdr:nvCxnSpPr>
        <xdr:cNvPr id="556" name="直線コネクタ 555"/>
        <xdr:cNvCxnSpPr/>
      </xdr:nvCxnSpPr>
      <xdr:spPr>
        <a:xfrm>
          <a:off x="11506200" y="15539085"/>
          <a:ext cx="4413885" cy="381000"/>
        </a:xfrm>
        <a:prstGeom prst="straightConnector1">
          <a:avLst/>
        </a:prstGeom>
        <a:ln w="19050">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150</xdr:col>
      <xdr:colOff>66675</xdr:colOff>
      <xdr:row>231</xdr:row>
      <xdr:rowOff>5715</xdr:rowOff>
    </xdr:from>
    <xdr:to>
      <xdr:col>208</xdr:col>
      <xdr:colOff>60960</xdr:colOff>
      <xdr:row>236</xdr:row>
      <xdr:rowOff>5715</xdr:rowOff>
    </xdr:to>
    <xdr:cxnSp macro="">
      <xdr:nvCxnSpPr>
        <xdr:cNvPr id="557" name="直線コネクタ 556"/>
        <xdr:cNvCxnSpPr/>
      </xdr:nvCxnSpPr>
      <xdr:spPr>
        <a:xfrm>
          <a:off x="11496675" y="17607915"/>
          <a:ext cx="4413885" cy="381000"/>
        </a:xfrm>
        <a:prstGeom prst="straightConnector1">
          <a:avLst/>
        </a:prstGeom>
        <a:ln w="19050">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146</xdr:col>
      <xdr:colOff>12700</xdr:colOff>
      <xdr:row>249</xdr:row>
      <xdr:rowOff>60325</xdr:rowOff>
    </xdr:from>
    <xdr:to>
      <xdr:col>203</xdr:col>
      <xdr:colOff>57785</xdr:colOff>
      <xdr:row>256</xdr:row>
      <xdr:rowOff>16510</xdr:rowOff>
    </xdr:to>
    <xdr:cxnSp macro="">
      <xdr:nvCxnSpPr>
        <xdr:cNvPr id="558" name="直線コネクタ 557"/>
        <xdr:cNvCxnSpPr/>
      </xdr:nvCxnSpPr>
      <xdr:spPr>
        <a:xfrm>
          <a:off x="11137900" y="19034125"/>
          <a:ext cx="4388485" cy="489585"/>
        </a:xfrm>
        <a:prstGeom prst="straightConnector1">
          <a:avLst/>
        </a:prstGeom>
        <a:ln w="19050">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84</xdr:col>
      <xdr:colOff>36830</xdr:colOff>
      <xdr:row>249</xdr:row>
      <xdr:rowOff>59055</xdr:rowOff>
    </xdr:from>
    <xdr:to>
      <xdr:col>146</xdr:col>
      <xdr:colOff>26035</xdr:colOff>
      <xdr:row>254</xdr:row>
      <xdr:rowOff>74930</xdr:rowOff>
    </xdr:to>
    <xdr:cxnSp macro="">
      <xdr:nvCxnSpPr>
        <xdr:cNvPr id="559" name="直線コネクタ 558"/>
        <xdr:cNvCxnSpPr/>
      </xdr:nvCxnSpPr>
      <xdr:spPr>
        <a:xfrm flipV="1">
          <a:off x="6437630" y="19032855"/>
          <a:ext cx="4713605" cy="396875"/>
        </a:xfrm>
        <a:prstGeom prst="straightConnector1">
          <a:avLst/>
        </a:prstGeom>
        <a:ln w="19050">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197</xdr:col>
      <xdr:colOff>5080</xdr:colOff>
      <xdr:row>216</xdr:row>
      <xdr:rowOff>66675</xdr:rowOff>
    </xdr:from>
    <xdr:to>
      <xdr:col>209</xdr:col>
      <xdr:colOff>9525</xdr:colOff>
      <xdr:row>256</xdr:row>
      <xdr:rowOff>26035</xdr:rowOff>
    </xdr:to>
    <xdr:sp macro="" textlink="">
      <xdr:nvSpPr>
        <xdr:cNvPr id="560" name="円弧 559"/>
        <xdr:cNvSpPr/>
      </xdr:nvSpPr>
      <xdr:spPr>
        <a:xfrm>
          <a:off x="15016480" y="16525875"/>
          <a:ext cx="918845" cy="3007360"/>
        </a:xfrm>
        <a:prstGeom prst="arc">
          <a:avLst>
            <a:gd name="adj1" fmla="val 78741"/>
            <a:gd name="adj2" fmla="val 5206646"/>
          </a:avLst>
        </a:prstGeom>
        <a:ln w="19050">
          <a:solidFill>
            <a:srgbClr val="0070C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endParaRPr kumimoji="1" lang="ja-JP" altLang="en-US" sz="1100"/>
        </a:p>
      </xdr:txBody>
    </xdr:sp>
    <xdr:clientData/>
  </xdr:twoCellAnchor>
  <xdr:twoCellAnchor>
    <xdr:from>
      <xdr:col>209</xdr:col>
      <xdr:colOff>0</xdr:colOff>
      <xdr:row>209</xdr:row>
      <xdr:rowOff>0</xdr:rowOff>
    </xdr:from>
    <xdr:to>
      <xdr:col>269</xdr:col>
      <xdr:colOff>72390</xdr:colOff>
      <xdr:row>211</xdr:row>
      <xdr:rowOff>0</xdr:rowOff>
    </xdr:to>
    <xdr:cxnSp macro="">
      <xdr:nvCxnSpPr>
        <xdr:cNvPr id="561" name="直線コネクタ 560"/>
        <xdr:cNvCxnSpPr/>
      </xdr:nvCxnSpPr>
      <xdr:spPr>
        <a:xfrm>
          <a:off x="15925800" y="15925800"/>
          <a:ext cx="4644390" cy="152400"/>
        </a:xfrm>
        <a:prstGeom prst="straightConnector1">
          <a:avLst/>
        </a:prstGeom>
        <a:ln w="19050">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209</xdr:col>
      <xdr:colOff>0</xdr:colOff>
      <xdr:row>236</xdr:row>
      <xdr:rowOff>9525</xdr:rowOff>
    </xdr:from>
    <xdr:to>
      <xdr:col>269</xdr:col>
      <xdr:colOff>72390</xdr:colOff>
      <xdr:row>238</xdr:row>
      <xdr:rowOff>9525</xdr:rowOff>
    </xdr:to>
    <xdr:cxnSp macro="">
      <xdr:nvCxnSpPr>
        <xdr:cNvPr id="562" name="直線コネクタ 561"/>
        <xdr:cNvCxnSpPr/>
      </xdr:nvCxnSpPr>
      <xdr:spPr>
        <a:xfrm>
          <a:off x="15925800" y="17992725"/>
          <a:ext cx="4644390" cy="152400"/>
        </a:xfrm>
        <a:prstGeom prst="straightConnector1">
          <a:avLst/>
        </a:prstGeom>
        <a:ln w="19050">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203</xdr:col>
      <xdr:colOff>51435</xdr:colOff>
      <xdr:row>256</xdr:row>
      <xdr:rowOff>20320</xdr:rowOff>
    </xdr:from>
    <xdr:to>
      <xdr:col>264</xdr:col>
      <xdr:colOff>72390</xdr:colOff>
      <xdr:row>259</xdr:row>
      <xdr:rowOff>23495</xdr:rowOff>
    </xdr:to>
    <xdr:cxnSp macro="">
      <xdr:nvCxnSpPr>
        <xdr:cNvPr id="563" name="直線コネクタ 562"/>
        <xdr:cNvCxnSpPr/>
      </xdr:nvCxnSpPr>
      <xdr:spPr>
        <a:xfrm>
          <a:off x="15520035" y="19527520"/>
          <a:ext cx="4669155" cy="231775"/>
        </a:xfrm>
        <a:prstGeom prst="straightConnector1">
          <a:avLst/>
        </a:prstGeom>
        <a:ln w="19050">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256</xdr:col>
      <xdr:colOff>66675</xdr:colOff>
      <xdr:row>217</xdr:row>
      <xdr:rowOff>47625</xdr:rowOff>
    </xdr:from>
    <xdr:to>
      <xdr:col>269</xdr:col>
      <xdr:colOff>71755</xdr:colOff>
      <xdr:row>259</xdr:row>
      <xdr:rowOff>10160</xdr:rowOff>
    </xdr:to>
    <xdr:sp macro="" textlink="">
      <xdr:nvSpPr>
        <xdr:cNvPr id="564" name="円弧 563"/>
        <xdr:cNvSpPr/>
      </xdr:nvSpPr>
      <xdr:spPr>
        <a:xfrm>
          <a:off x="19573875" y="16583025"/>
          <a:ext cx="995680" cy="3162935"/>
        </a:xfrm>
        <a:prstGeom prst="arc">
          <a:avLst>
            <a:gd name="adj1" fmla="val 78741"/>
            <a:gd name="adj2" fmla="val 5206646"/>
          </a:avLst>
        </a:prstGeom>
        <a:ln w="19050">
          <a:solidFill>
            <a:srgbClr val="0070C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endParaRPr kumimoji="1" lang="ja-JP" altLang="en-US" sz="1100"/>
        </a:p>
      </xdr:txBody>
    </xdr:sp>
    <xdr:clientData/>
  </xdr:twoCellAnchor>
  <xdr:twoCellAnchor>
    <xdr:from>
      <xdr:col>187</xdr:col>
      <xdr:colOff>66675</xdr:colOff>
      <xdr:row>207</xdr:row>
      <xdr:rowOff>0</xdr:rowOff>
    </xdr:from>
    <xdr:to>
      <xdr:col>209</xdr:col>
      <xdr:colOff>0</xdr:colOff>
      <xdr:row>276</xdr:row>
      <xdr:rowOff>9525</xdr:rowOff>
    </xdr:to>
    <xdr:cxnSp macro="">
      <xdr:nvCxnSpPr>
        <xdr:cNvPr id="565" name="直線コネクタ 564"/>
        <xdr:cNvCxnSpPr/>
      </xdr:nvCxnSpPr>
      <xdr:spPr>
        <a:xfrm flipV="1">
          <a:off x="14316075" y="15773400"/>
          <a:ext cx="1609725" cy="5267325"/>
        </a:xfrm>
        <a:prstGeom prst="straightConnector1">
          <a:avLst/>
        </a:prstGeom>
        <a:ln w="19050">
          <a:solidFill>
            <a:srgbClr val="92D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209</xdr:col>
      <xdr:colOff>0</xdr:colOff>
      <xdr:row>207</xdr:row>
      <xdr:rowOff>0</xdr:rowOff>
    </xdr:from>
    <xdr:to>
      <xdr:col>233</xdr:col>
      <xdr:colOff>38100</xdr:colOff>
      <xdr:row>274</xdr:row>
      <xdr:rowOff>19050</xdr:rowOff>
    </xdr:to>
    <xdr:cxnSp macro="">
      <xdr:nvCxnSpPr>
        <xdr:cNvPr id="566" name="直線コネクタ 565"/>
        <xdr:cNvCxnSpPr/>
      </xdr:nvCxnSpPr>
      <xdr:spPr>
        <a:xfrm flipH="1" flipV="1">
          <a:off x="15925800" y="15773400"/>
          <a:ext cx="1866900" cy="5124450"/>
        </a:xfrm>
        <a:prstGeom prst="straightConnector1">
          <a:avLst/>
        </a:prstGeom>
        <a:ln w="19050">
          <a:solidFill>
            <a:srgbClr val="92D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203</xdr:col>
      <xdr:colOff>24765</xdr:colOff>
      <xdr:row>255</xdr:row>
      <xdr:rowOff>60960</xdr:rowOff>
    </xdr:from>
    <xdr:to>
      <xdr:col>204</xdr:col>
      <xdr:colOff>22225</xdr:colOff>
      <xdr:row>261</xdr:row>
      <xdr:rowOff>0</xdr:rowOff>
    </xdr:to>
    <xdr:sp macro="" textlink="">
      <xdr:nvSpPr>
        <xdr:cNvPr id="568" name="二等辺三角形 567"/>
        <xdr:cNvSpPr/>
      </xdr:nvSpPr>
      <xdr:spPr>
        <a:xfrm>
          <a:off x="15493365" y="19491960"/>
          <a:ext cx="73660" cy="396240"/>
        </a:xfrm>
        <a:prstGeom prst="triangle">
          <a:avLst/>
        </a:prstGeom>
        <a:solidFill>
          <a:schemeClr val="bg2">
            <a:lumMod val="50000"/>
          </a:schemeClr>
        </a:solidFill>
        <a:ln>
          <a:solidFill>
            <a:schemeClr val="bg2">
              <a:lumMod val="50000"/>
            </a:schemeClr>
          </a:solidFill>
        </a:ln>
        <a:scene3d>
          <a:camera prst="orthographicFront">
            <a:rot lat="0" lon="0" rev="1080000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203</xdr:col>
      <xdr:colOff>22225</xdr:colOff>
      <xdr:row>255</xdr:row>
      <xdr:rowOff>20320</xdr:rowOff>
    </xdr:from>
    <xdr:to>
      <xdr:col>204</xdr:col>
      <xdr:colOff>19685</xdr:colOff>
      <xdr:row>256</xdr:row>
      <xdr:rowOff>1905</xdr:rowOff>
    </xdr:to>
    <xdr:sp macro="" textlink="">
      <xdr:nvSpPr>
        <xdr:cNvPr id="569" name="円/楕円 568"/>
        <xdr:cNvSpPr/>
      </xdr:nvSpPr>
      <xdr:spPr>
        <a:xfrm>
          <a:off x="15490825" y="19451320"/>
          <a:ext cx="73660" cy="57785"/>
        </a:xfrm>
        <a:prstGeom prst="ellipse">
          <a:avLst/>
        </a:prstGeom>
        <a:solidFill>
          <a:schemeClr val="bg2">
            <a:lumMod val="5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187</xdr:col>
      <xdr:colOff>42545</xdr:colOff>
      <xdr:row>275</xdr:row>
      <xdr:rowOff>12065</xdr:rowOff>
    </xdr:from>
    <xdr:to>
      <xdr:col>188</xdr:col>
      <xdr:colOff>40640</xdr:colOff>
      <xdr:row>280</xdr:row>
      <xdr:rowOff>26670</xdr:rowOff>
    </xdr:to>
    <xdr:sp macro="" textlink="">
      <xdr:nvSpPr>
        <xdr:cNvPr id="571" name="二等辺三角形 570"/>
        <xdr:cNvSpPr/>
      </xdr:nvSpPr>
      <xdr:spPr>
        <a:xfrm>
          <a:off x="14291945" y="20967065"/>
          <a:ext cx="74295" cy="395605"/>
        </a:xfrm>
        <a:prstGeom prst="triangle">
          <a:avLst/>
        </a:prstGeom>
        <a:solidFill>
          <a:schemeClr val="bg2">
            <a:lumMod val="50000"/>
          </a:schemeClr>
        </a:solidFill>
        <a:ln>
          <a:solidFill>
            <a:schemeClr val="bg2">
              <a:lumMod val="50000"/>
            </a:schemeClr>
          </a:solidFill>
        </a:ln>
        <a:scene3d>
          <a:camera prst="orthographicFront">
            <a:rot lat="0" lon="0" rev="1080000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187</xdr:col>
      <xdr:colOff>40640</xdr:colOff>
      <xdr:row>274</xdr:row>
      <xdr:rowOff>47625</xdr:rowOff>
    </xdr:from>
    <xdr:to>
      <xdr:col>188</xdr:col>
      <xdr:colOff>38100</xdr:colOff>
      <xdr:row>275</xdr:row>
      <xdr:rowOff>28575</xdr:rowOff>
    </xdr:to>
    <xdr:sp macro="" textlink="">
      <xdr:nvSpPr>
        <xdr:cNvPr id="572" name="円/楕円 571"/>
        <xdr:cNvSpPr/>
      </xdr:nvSpPr>
      <xdr:spPr>
        <a:xfrm>
          <a:off x="14290040" y="20926425"/>
          <a:ext cx="73660" cy="57150"/>
        </a:xfrm>
        <a:prstGeom prst="ellipse">
          <a:avLst/>
        </a:prstGeom>
        <a:solidFill>
          <a:schemeClr val="bg2">
            <a:lumMod val="5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232</xdr:col>
      <xdr:colOff>52070</xdr:colOff>
      <xdr:row>272</xdr:row>
      <xdr:rowOff>41910</xdr:rowOff>
    </xdr:from>
    <xdr:to>
      <xdr:col>233</xdr:col>
      <xdr:colOff>49530</xdr:colOff>
      <xdr:row>277</xdr:row>
      <xdr:rowOff>55880</xdr:rowOff>
    </xdr:to>
    <xdr:sp macro="" textlink="">
      <xdr:nvSpPr>
        <xdr:cNvPr id="574" name="二等辺三角形 573"/>
        <xdr:cNvSpPr/>
      </xdr:nvSpPr>
      <xdr:spPr>
        <a:xfrm>
          <a:off x="17730470" y="20768310"/>
          <a:ext cx="73660" cy="394970"/>
        </a:xfrm>
        <a:prstGeom prst="triangle">
          <a:avLst/>
        </a:prstGeom>
        <a:solidFill>
          <a:schemeClr val="bg2">
            <a:lumMod val="50000"/>
          </a:schemeClr>
        </a:solidFill>
        <a:ln>
          <a:solidFill>
            <a:schemeClr val="bg2">
              <a:lumMod val="50000"/>
            </a:schemeClr>
          </a:solidFill>
        </a:ln>
        <a:scene3d>
          <a:camera prst="orthographicFront">
            <a:rot lat="0" lon="0" rev="1080000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232</xdr:col>
      <xdr:colOff>49530</xdr:colOff>
      <xdr:row>272</xdr:row>
      <xdr:rowOff>1270</xdr:rowOff>
    </xdr:from>
    <xdr:to>
      <xdr:col>233</xdr:col>
      <xdr:colOff>46990</xdr:colOff>
      <xdr:row>272</xdr:row>
      <xdr:rowOff>58420</xdr:rowOff>
    </xdr:to>
    <xdr:sp macro="" textlink="">
      <xdr:nvSpPr>
        <xdr:cNvPr id="575" name="円/楕円 574"/>
        <xdr:cNvSpPr/>
      </xdr:nvSpPr>
      <xdr:spPr>
        <a:xfrm>
          <a:off x="17727930" y="20727670"/>
          <a:ext cx="73660" cy="57150"/>
        </a:xfrm>
        <a:prstGeom prst="ellipse">
          <a:avLst/>
        </a:prstGeom>
        <a:solidFill>
          <a:schemeClr val="bg2">
            <a:lumMod val="5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145</xdr:col>
      <xdr:colOff>33020</xdr:colOff>
      <xdr:row>249</xdr:row>
      <xdr:rowOff>31115</xdr:rowOff>
    </xdr:from>
    <xdr:to>
      <xdr:col>146</xdr:col>
      <xdr:colOff>31115</xdr:colOff>
      <xdr:row>254</xdr:row>
      <xdr:rowOff>45720</xdr:rowOff>
    </xdr:to>
    <xdr:sp macro="" textlink="">
      <xdr:nvSpPr>
        <xdr:cNvPr id="577" name="二等辺三角形 576"/>
        <xdr:cNvSpPr/>
      </xdr:nvSpPr>
      <xdr:spPr>
        <a:xfrm>
          <a:off x="11082020" y="19004915"/>
          <a:ext cx="74295" cy="395605"/>
        </a:xfrm>
        <a:prstGeom prst="triangle">
          <a:avLst/>
        </a:prstGeom>
        <a:solidFill>
          <a:schemeClr val="bg2">
            <a:lumMod val="50000"/>
          </a:schemeClr>
        </a:solidFill>
        <a:ln>
          <a:solidFill>
            <a:schemeClr val="bg2">
              <a:lumMod val="50000"/>
            </a:schemeClr>
          </a:solidFill>
        </a:ln>
        <a:scene3d>
          <a:camera prst="orthographicFront">
            <a:rot lat="0" lon="0" rev="1080000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145</xdr:col>
      <xdr:colOff>31115</xdr:colOff>
      <xdr:row>248</xdr:row>
      <xdr:rowOff>66675</xdr:rowOff>
    </xdr:from>
    <xdr:to>
      <xdr:col>146</xdr:col>
      <xdr:colOff>28575</xdr:colOff>
      <xdr:row>249</xdr:row>
      <xdr:rowOff>47625</xdr:rowOff>
    </xdr:to>
    <xdr:sp macro="" textlink="">
      <xdr:nvSpPr>
        <xdr:cNvPr id="578" name="円/楕円 577"/>
        <xdr:cNvSpPr/>
      </xdr:nvSpPr>
      <xdr:spPr>
        <a:xfrm>
          <a:off x="11080115" y="18964275"/>
          <a:ext cx="73660" cy="57150"/>
        </a:xfrm>
        <a:prstGeom prst="ellipse">
          <a:avLst/>
        </a:prstGeom>
        <a:solidFill>
          <a:schemeClr val="bg2">
            <a:lumMod val="5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86</xdr:col>
      <xdr:colOff>53975</xdr:colOff>
      <xdr:row>254</xdr:row>
      <xdr:rowOff>31115</xdr:rowOff>
    </xdr:from>
    <xdr:to>
      <xdr:col>87</xdr:col>
      <xdr:colOff>51435</xdr:colOff>
      <xdr:row>259</xdr:row>
      <xdr:rowOff>45720</xdr:rowOff>
    </xdr:to>
    <xdr:sp macro="" textlink="">
      <xdr:nvSpPr>
        <xdr:cNvPr id="580" name="二等辺三角形 579"/>
        <xdr:cNvSpPr/>
      </xdr:nvSpPr>
      <xdr:spPr>
        <a:xfrm>
          <a:off x="6607175" y="19385915"/>
          <a:ext cx="73660" cy="395605"/>
        </a:xfrm>
        <a:prstGeom prst="triangle">
          <a:avLst/>
        </a:prstGeom>
        <a:solidFill>
          <a:schemeClr val="bg2">
            <a:lumMod val="50000"/>
          </a:schemeClr>
        </a:solidFill>
        <a:ln>
          <a:solidFill>
            <a:schemeClr val="bg2">
              <a:lumMod val="50000"/>
            </a:schemeClr>
          </a:solidFill>
        </a:ln>
        <a:scene3d>
          <a:camera prst="orthographicFront">
            <a:rot lat="0" lon="0" rev="1080000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86</xdr:col>
      <xdr:colOff>51435</xdr:colOff>
      <xdr:row>253</xdr:row>
      <xdr:rowOff>66675</xdr:rowOff>
    </xdr:from>
    <xdr:to>
      <xdr:col>87</xdr:col>
      <xdr:colOff>48895</xdr:colOff>
      <xdr:row>254</xdr:row>
      <xdr:rowOff>47625</xdr:rowOff>
    </xdr:to>
    <xdr:sp macro="" textlink="">
      <xdr:nvSpPr>
        <xdr:cNvPr id="581" name="円/楕円 580"/>
        <xdr:cNvSpPr/>
      </xdr:nvSpPr>
      <xdr:spPr>
        <a:xfrm>
          <a:off x="6604635" y="19345275"/>
          <a:ext cx="73660" cy="57150"/>
        </a:xfrm>
        <a:prstGeom prst="ellipse">
          <a:avLst/>
        </a:prstGeom>
        <a:solidFill>
          <a:schemeClr val="bg2">
            <a:lumMod val="5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117</xdr:col>
      <xdr:colOff>54610</xdr:colOff>
      <xdr:row>251</xdr:row>
      <xdr:rowOff>36830</xdr:rowOff>
    </xdr:from>
    <xdr:to>
      <xdr:col>118</xdr:col>
      <xdr:colOff>52070</xdr:colOff>
      <xdr:row>256</xdr:row>
      <xdr:rowOff>52070</xdr:rowOff>
    </xdr:to>
    <xdr:sp macro="" textlink="">
      <xdr:nvSpPr>
        <xdr:cNvPr id="583" name="二等辺三角形 582"/>
        <xdr:cNvSpPr/>
      </xdr:nvSpPr>
      <xdr:spPr>
        <a:xfrm>
          <a:off x="8970010" y="19163030"/>
          <a:ext cx="73660" cy="396240"/>
        </a:xfrm>
        <a:prstGeom prst="triangle">
          <a:avLst/>
        </a:prstGeom>
        <a:solidFill>
          <a:schemeClr val="bg2">
            <a:lumMod val="50000"/>
          </a:schemeClr>
        </a:solidFill>
        <a:ln>
          <a:solidFill>
            <a:schemeClr val="bg2">
              <a:lumMod val="50000"/>
            </a:schemeClr>
          </a:solidFill>
        </a:ln>
        <a:scene3d>
          <a:camera prst="orthographicFront">
            <a:rot lat="0" lon="0" rev="1080000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117</xdr:col>
      <xdr:colOff>52070</xdr:colOff>
      <xdr:row>250</xdr:row>
      <xdr:rowOff>72390</xdr:rowOff>
    </xdr:from>
    <xdr:to>
      <xdr:col>118</xdr:col>
      <xdr:colOff>50165</xdr:colOff>
      <xdr:row>251</xdr:row>
      <xdr:rowOff>53975</xdr:rowOff>
    </xdr:to>
    <xdr:sp macro="" textlink="">
      <xdr:nvSpPr>
        <xdr:cNvPr id="584" name="円/楕円 583"/>
        <xdr:cNvSpPr/>
      </xdr:nvSpPr>
      <xdr:spPr>
        <a:xfrm>
          <a:off x="8967470" y="19122390"/>
          <a:ext cx="74295" cy="57785"/>
        </a:xfrm>
        <a:prstGeom prst="ellipse">
          <a:avLst/>
        </a:prstGeom>
        <a:solidFill>
          <a:schemeClr val="bg2">
            <a:lumMod val="5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132</xdr:col>
      <xdr:colOff>1270</xdr:colOff>
      <xdr:row>250</xdr:row>
      <xdr:rowOff>27305</xdr:rowOff>
    </xdr:from>
    <xdr:to>
      <xdr:col>132</xdr:col>
      <xdr:colOff>74930</xdr:colOff>
      <xdr:row>255</xdr:row>
      <xdr:rowOff>42545</xdr:rowOff>
    </xdr:to>
    <xdr:sp macro="" textlink="">
      <xdr:nvSpPr>
        <xdr:cNvPr id="586" name="二等辺三角形 585"/>
        <xdr:cNvSpPr/>
      </xdr:nvSpPr>
      <xdr:spPr>
        <a:xfrm>
          <a:off x="10059670" y="19077305"/>
          <a:ext cx="73660" cy="396240"/>
        </a:xfrm>
        <a:prstGeom prst="triangle">
          <a:avLst/>
        </a:prstGeom>
        <a:solidFill>
          <a:schemeClr val="bg2">
            <a:lumMod val="50000"/>
          </a:schemeClr>
        </a:solidFill>
        <a:ln>
          <a:solidFill>
            <a:schemeClr val="bg2">
              <a:lumMod val="50000"/>
            </a:schemeClr>
          </a:solidFill>
        </a:ln>
        <a:scene3d>
          <a:camera prst="orthographicFront">
            <a:rot lat="0" lon="0" rev="1080000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131</xdr:col>
      <xdr:colOff>74930</xdr:colOff>
      <xdr:row>249</xdr:row>
      <xdr:rowOff>62865</xdr:rowOff>
    </xdr:from>
    <xdr:to>
      <xdr:col>132</xdr:col>
      <xdr:colOff>72390</xdr:colOff>
      <xdr:row>250</xdr:row>
      <xdr:rowOff>44450</xdr:rowOff>
    </xdr:to>
    <xdr:sp macro="" textlink="">
      <xdr:nvSpPr>
        <xdr:cNvPr id="587" name="円/楕円 586"/>
        <xdr:cNvSpPr/>
      </xdr:nvSpPr>
      <xdr:spPr>
        <a:xfrm>
          <a:off x="10057130" y="19036665"/>
          <a:ext cx="73660" cy="57785"/>
        </a:xfrm>
        <a:prstGeom prst="ellipse">
          <a:avLst/>
        </a:prstGeom>
        <a:solidFill>
          <a:schemeClr val="bg2">
            <a:lumMod val="5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102</xdr:col>
      <xdr:colOff>55880</xdr:colOff>
      <xdr:row>252</xdr:row>
      <xdr:rowOff>72390</xdr:rowOff>
    </xdr:from>
    <xdr:to>
      <xdr:col>103</xdr:col>
      <xdr:colOff>53340</xdr:colOff>
      <xdr:row>258</xdr:row>
      <xdr:rowOff>10160</xdr:rowOff>
    </xdr:to>
    <xdr:sp macro="" textlink="">
      <xdr:nvSpPr>
        <xdr:cNvPr id="589" name="二等辺三角形 588"/>
        <xdr:cNvSpPr/>
      </xdr:nvSpPr>
      <xdr:spPr>
        <a:xfrm>
          <a:off x="7828280" y="19274790"/>
          <a:ext cx="73660" cy="394970"/>
        </a:xfrm>
        <a:prstGeom prst="triangle">
          <a:avLst/>
        </a:prstGeom>
        <a:solidFill>
          <a:schemeClr val="bg2">
            <a:lumMod val="50000"/>
          </a:schemeClr>
        </a:solidFill>
        <a:ln>
          <a:solidFill>
            <a:schemeClr val="bg2">
              <a:lumMod val="50000"/>
            </a:schemeClr>
          </a:solidFill>
        </a:ln>
        <a:scene3d>
          <a:camera prst="orthographicFront">
            <a:rot lat="0" lon="0" rev="1080000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102</xdr:col>
      <xdr:colOff>53340</xdr:colOff>
      <xdr:row>252</xdr:row>
      <xdr:rowOff>31750</xdr:rowOff>
    </xdr:from>
    <xdr:to>
      <xdr:col>103</xdr:col>
      <xdr:colOff>51435</xdr:colOff>
      <xdr:row>253</xdr:row>
      <xdr:rowOff>12700</xdr:rowOff>
    </xdr:to>
    <xdr:sp macro="" textlink="">
      <xdr:nvSpPr>
        <xdr:cNvPr id="590" name="円/楕円 589"/>
        <xdr:cNvSpPr/>
      </xdr:nvSpPr>
      <xdr:spPr>
        <a:xfrm>
          <a:off x="7825740" y="19234150"/>
          <a:ext cx="74295" cy="57150"/>
        </a:xfrm>
        <a:prstGeom prst="ellipse">
          <a:avLst/>
        </a:prstGeom>
        <a:solidFill>
          <a:schemeClr val="bg2">
            <a:lumMod val="5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172</xdr:col>
      <xdr:colOff>59055</xdr:colOff>
      <xdr:row>252</xdr:row>
      <xdr:rowOff>31115</xdr:rowOff>
    </xdr:from>
    <xdr:to>
      <xdr:col>173</xdr:col>
      <xdr:colOff>56515</xdr:colOff>
      <xdr:row>257</xdr:row>
      <xdr:rowOff>45720</xdr:rowOff>
    </xdr:to>
    <xdr:sp macro="" textlink="">
      <xdr:nvSpPr>
        <xdr:cNvPr id="592" name="二等辺三角形 591"/>
        <xdr:cNvSpPr/>
      </xdr:nvSpPr>
      <xdr:spPr>
        <a:xfrm>
          <a:off x="13165455" y="19233515"/>
          <a:ext cx="73660" cy="395605"/>
        </a:xfrm>
        <a:prstGeom prst="triangle">
          <a:avLst/>
        </a:prstGeom>
        <a:solidFill>
          <a:schemeClr val="bg2">
            <a:lumMod val="50000"/>
          </a:schemeClr>
        </a:solidFill>
        <a:ln>
          <a:solidFill>
            <a:schemeClr val="bg2">
              <a:lumMod val="50000"/>
            </a:schemeClr>
          </a:solidFill>
        </a:ln>
        <a:scene3d>
          <a:camera prst="orthographicFront">
            <a:rot lat="0" lon="0" rev="1080000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172</xdr:col>
      <xdr:colOff>56515</xdr:colOff>
      <xdr:row>251</xdr:row>
      <xdr:rowOff>66675</xdr:rowOff>
    </xdr:from>
    <xdr:to>
      <xdr:col>173</xdr:col>
      <xdr:colOff>53975</xdr:colOff>
      <xdr:row>252</xdr:row>
      <xdr:rowOff>47625</xdr:rowOff>
    </xdr:to>
    <xdr:sp macro="" textlink="">
      <xdr:nvSpPr>
        <xdr:cNvPr id="593" name="円/楕円 592"/>
        <xdr:cNvSpPr/>
      </xdr:nvSpPr>
      <xdr:spPr>
        <a:xfrm>
          <a:off x="13162915" y="19192875"/>
          <a:ext cx="73660" cy="57150"/>
        </a:xfrm>
        <a:prstGeom prst="ellipse">
          <a:avLst/>
        </a:prstGeom>
        <a:solidFill>
          <a:schemeClr val="bg2">
            <a:lumMod val="5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158</xdr:col>
      <xdr:colOff>52070</xdr:colOff>
      <xdr:row>250</xdr:row>
      <xdr:rowOff>63500</xdr:rowOff>
    </xdr:from>
    <xdr:to>
      <xdr:col>159</xdr:col>
      <xdr:colOff>49530</xdr:colOff>
      <xdr:row>256</xdr:row>
      <xdr:rowOff>2540</xdr:rowOff>
    </xdr:to>
    <xdr:sp macro="" textlink="">
      <xdr:nvSpPr>
        <xdr:cNvPr id="595" name="二等辺三角形 594"/>
        <xdr:cNvSpPr/>
      </xdr:nvSpPr>
      <xdr:spPr>
        <a:xfrm>
          <a:off x="12091670" y="19113500"/>
          <a:ext cx="73660" cy="396240"/>
        </a:xfrm>
        <a:prstGeom prst="triangle">
          <a:avLst/>
        </a:prstGeom>
        <a:solidFill>
          <a:schemeClr val="bg2">
            <a:lumMod val="50000"/>
          </a:schemeClr>
        </a:solidFill>
        <a:ln>
          <a:solidFill>
            <a:schemeClr val="bg2">
              <a:lumMod val="50000"/>
            </a:schemeClr>
          </a:solidFill>
        </a:ln>
        <a:scene3d>
          <a:camera prst="orthographicFront">
            <a:rot lat="0" lon="0" rev="1080000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158</xdr:col>
      <xdr:colOff>49530</xdr:colOff>
      <xdr:row>250</xdr:row>
      <xdr:rowOff>22860</xdr:rowOff>
    </xdr:from>
    <xdr:to>
      <xdr:col>159</xdr:col>
      <xdr:colOff>46990</xdr:colOff>
      <xdr:row>251</xdr:row>
      <xdr:rowOff>4445</xdr:rowOff>
    </xdr:to>
    <xdr:sp macro="" textlink="">
      <xdr:nvSpPr>
        <xdr:cNvPr id="596" name="円/楕円 595"/>
        <xdr:cNvSpPr/>
      </xdr:nvSpPr>
      <xdr:spPr>
        <a:xfrm>
          <a:off x="12089130" y="19072860"/>
          <a:ext cx="73660" cy="57785"/>
        </a:xfrm>
        <a:prstGeom prst="ellipse">
          <a:avLst/>
        </a:prstGeom>
        <a:solidFill>
          <a:schemeClr val="bg2">
            <a:lumMod val="5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186</xdr:col>
      <xdr:colOff>64135</xdr:colOff>
      <xdr:row>254</xdr:row>
      <xdr:rowOff>5715</xdr:rowOff>
    </xdr:from>
    <xdr:to>
      <xdr:col>187</xdr:col>
      <xdr:colOff>61595</xdr:colOff>
      <xdr:row>259</xdr:row>
      <xdr:rowOff>19685</xdr:rowOff>
    </xdr:to>
    <xdr:sp macro="" textlink="">
      <xdr:nvSpPr>
        <xdr:cNvPr id="598" name="二等辺三角形 597"/>
        <xdr:cNvSpPr/>
      </xdr:nvSpPr>
      <xdr:spPr>
        <a:xfrm>
          <a:off x="14237335" y="19360515"/>
          <a:ext cx="73660" cy="394970"/>
        </a:xfrm>
        <a:prstGeom prst="triangle">
          <a:avLst/>
        </a:prstGeom>
        <a:solidFill>
          <a:schemeClr val="bg2">
            <a:lumMod val="50000"/>
          </a:schemeClr>
        </a:solidFill>
        <a:ln>
          <a:solidFill>
            <a:schemeClr val="bg2">
              <a:lumMod val="50000"/>
            </a:schemeClr>
          </a:solidFill>
        </a:ln>
        <a:scene3d>
          <a:camera prst="orthographicFront">
            <a:rot lat="0" lon="0" rev="1080000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186</xdr:col>
      <xdr:colOff>61595</xdr:colOff>
      <xdr:row>253</xdr:row>
      <xdr:rowOff>41275</xdr:rowOff>
    </xdr:from>
    <xdr:to>
      <xdr:col>187</xdr:col>
      <xdr:colOff>59690</xdr:colOff>
      <xdr:row>254</xdr:row>
      <xdr:rowOff>22225</xdr:rowOff>
    </xdr:to>
    <xdr:sp macro="" textlink="">
      <xdr:nvSpPr>
        <xdr:cNvPr id="599" name="円/楕円 598"/>
        <xdr:cNvSpPr/>
      </xdr:nvSpPr>
      <xdr:spPr>
        <a:xfrm>
          <a:off x="14234795" y="19319875"/>
          <a:ext cx="74295" cy="57150"/>
        </a:xfrm>
        <a:prstGeom prst="ellipse">
          <a:avLst/>
        </a:prstGeom>
        <a:solidFill>
          <a:schemeClr val="bg2">
            <a:lumMod val="5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263</xdr:col>
      <xdr:colOff>58420</xdr:colOff>
      <xdr:row>258</xdr:row>
      <xdr:rowOff>26035</xdr:rowOff>
    </xdr:from>
    <xdr:to>
      <xdr:col>264</xdr:col>
      <xdr:colOff>58420</xdr:colOff>
      <xdr:row>264</xdr:row>
      <xdr:rowOff>4445</xdr:rowOff>
    </xdr:to>
    <xdr:grpSp>
      <xdr:nvGrpSpPr>
        <xdr:cNvPr id="600" name="グループ化 599"/>
        <xdr:cNvGrpSpPr/>
      </xdr:nvGrpSpPr>
      <xdr:grpSpPr>
        <a:xfrm>
          <a:off x="21530491" y="21089892"/>
          <a:ext cx="81643" cy="468267"/>
          <a:chOff x="2283620" y="10048862"/>
          <a:chExt cx="76200" cy="435781"/>
        </a:xfrm>
      </xdr:grpSpPr>
      <xdr:sp macro="" textlink="">
        <xdr:nvSpPr>
          <xdr:cNvPr id="601" name="二等辺三角形 600"/>
          <xdr:cNvSpPr/>
        </xdr:nvSpPr>
        <xdr:spPr>
          <a:xfrm>
            <a:off x="2286000" y="10089355"/>
            <a:ext cx="73820" cy="395288"/>
          </a:xfrm>
          <a:prstGeom prst="triangle">
            <a:avLst/>
          </a:prstGeom>
          <a:solidFill>
            <a:schemeClr val="bg2">
              <a:lumMod val="50000"/>
            </a:schemeClr>
          </a:solidFill>
          <a:ln>
            <a:solidFill>
              <a:schemeClr val="bg2">
                <a:lumMod val="50000"/>
              </a:schemeClr>
            </a:solidFill>
          </a:ln>
          <a:scene3d>
            <a:camera prst="orthographicFront">
              <a:rot lat="0" lon="0" rev="1080000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sp macro="" textlink="">
        <xdr:nvSpPr>
          <xdr:cNvPr id="602" name="円/楕円 601"/>
          <xdr:cNvSpPr/>
        </xdr:nvSpPr>
        <xdr:spPr>
          <a:xfrm>
            <a:off x="2283620" y="10048862"/>
            <a:ext cx="73846" cy="57163"/>
          </a:xfrm>
          <a:prstGeom prst="ellipse">
            <a:avLst/>
          </a:prstGeom>
          <a:solidFill>
            <a:schemeClr val="bg2">
              <a:lumMod val="5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grpSp>
    <xdr:clientData/>
  </xdr:twoCellAnchor>
  <xdr:twoCellAnchor>
    <xdr:from>
      <xdr:col>232</xdr:col>
      <xdr:colOff>36195</xdr:colOff>
      <xdr:row>256</xdr:row>
      <xdr:rowOff>61595</xdr:rowOff>
    </xdr:from>
    <xdr:to>
      <xdr:col>233</xdr:col>
      <xdr:colOff>36195</xdr:colOff>
      <xdr:row>262</xdr:row>
      <xdr:rowOff>40640</xdr:rowOff>
    </xdr:to>
    <xdr:grpSp>
      <xdr:nvGrpSpPr>
        <xdr:cNvPr id="603" name="グループ化 602"/>
        <xdr:cNvGrpSpPr/>
      </xdr:nvGrpSpPr>
      <xdr:grpSpPr>
        <a:xfrm>
          <a:off x="18977338" y="20962166"/>
          <a:ext cx="81643" cy="468903"/>
          <a:chOff x="2283620" y="10048862"/>
          <a:chExt cx="76200" cy="435781"/>
        </a:xfrm>
      </xdr:grpSpPr>
      <xdr:sp macro="" textlink="">
        <xdr:nvSpPr>
          <xdr:cNvPr id="604" name="二等辺三角形 603"/>
          <xdr:cNvSpPr/>
        </xdr:nvSpPr>
        <xdr:spPr>
          <a:xfrm>
            <a:off x="2286000" y="10089355"/>
            <a:ext cx="73820" cy="395288"/>
          </a:xfrm>
          <a:prstGeom prst="triangle">
            <a:avLst/>
          </a:prstGeom>
          <a:solidFill>
            <a:schemeClr val="bg2">
              <a:lumMod val="50000"/>
            </a:schemeClr>
          </a:solidFill>
          <a:ln>
            <a:solidFill>
              <a:schemeClr val="bg2">
                <a:lumMod val="50000"/>
              </a:schemeClr>
            </a:solidFill>
          </a:ln>
          <a:scene3d>
            <a:camera prst="orthographicFront">
              <a:rot lat="0" lon="0" rev="1080000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sp macro="" textlink="">
        <xdr:nvSpPr>
          <xdr:cNvPr id="605" name="円/楕円 604"/>
          <xdr:cNvSpPr/>
        </xdr:nvSpPr>
        <xdr:spPr>
          <a:xfrm>
            <a:off x="2283620" y="10048862"/>
            <a:ext cx="73846" cy="57163"/>
          </a:xfrm>
          <a:prstGeom prst="ellipse">
            <a:avLst/>
          </a:prstGeom>
          <a:solidFill>
            <a:schemeClr val="bg2">
              <a:lumMod val="5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grpSp>
    <xdr:clientData/>
  </xdr:twoCellAnchor>
  <xdr:twoCellAnchor>
    <xdr:from>
      <xdr:col>247</xdr:col>
      <xdr:colOff>41275</xdr:colOff>
      <xdr:row>257</xdr:row>
      <xdr:rowOff>56515</xdr:rowOff>
    </xdr:from>
    <xdr:to>
      <xdr:col>248</xdr:col>
      <xdr:colOff>41275</xdr:colOff>
      <xdr:row>263</xdr:row>
      <xdr:rowOff>34925</xdr:rowOff>
    </xdr:to>
    <xdr:grpSp>
      <xdr:nvGrpSpPr>
        <xdr:cNvPr id="606" name="グループ化 605"/>
        <xdr:cNvGrpSpPr/>
      </xdr:nvGrpSpPr>
      <xdr:grpSpPr>
        <a:xfrm>
          <a:off x="20207061" y="21038729"/>
          <a:ext cx="81643" cy="468267"/>
          <a:chOff x="2283620" y="10048862"/>
          <a:chExt cx="76200" cy="435781"/>
        </a:xfrm>
      </xdr:grpSpPr>
      <xdr:sp macro="" textlink="">
        <xdr:nvSpPr>
          <xdr:cNvPr id="607" name="二等辺三角形 606"/>
          <xdr:cNvSpPr/>
        </xdr:nvSpPr>
        <xdr:spPr>
          <a:xfrm>
            <a:off x="2286000" y="10089355"/>
            <a:ext cx="73820" cy="395288"/>
          </a:xfrm>
          <a:prstGeom prst="triangle">
            <a:avLst/>
          </a:prstGeom>
          <a:solidFill>
            <a:schemeClr val="bg2">
              <a:lumMod val="50000"/>
            </a:schemeClr>
          </a:solidFill>
          <a:ln>
            <a:solidFill>
              <a:schemeClr val="bg2">
                <a:lumMod val="50000"/>
              </a:schemeClr>
            </a:solidFill>
          </a:ln>
          <a:scene3d>
            <a:camera prst="orthographicFront">
              <a:rot lat="0" lon="0" rev="1080000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sp macro="" textlink="">
        <xdr:nvSpPr>
          <xdr:cNvPr id="608" name="円/楕円 607"/>
          <xdr:cNvSpPr/>
        </xdr:nvSpPr>
        <xdr:spPr>
          <a:xfrm>
            <a:off x="2283620" y="10048862"/>
            <a:ext cx="73846" cy="57163"/>
          </a:xfrm>
          <a:prstGeom prst="ellipse">
            <a:avLst/>
          </a:prstGeom>
          <a:solidFill>
            <a:schemeClr val="bg2">
              <a:lumMod val="5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grpSp>
    <xdr:clientData/>
  </xdr:twoCellAnchor>
  <xdr:twoCellAnchor>
    <xdr:from>
      <xdr:col>217</xdr:col>
      <xdr:colOff>48895</xdr:colOff>
      <xdr:row>256</xdr:row>
      <xdr:rowOff>45720</xdr:rowOff>
    </xdr:from>
    <xdr:to>
      <xdr:col>218</xdr:col>
      <xdr:colOff>46355</xdr:colOff>
      <xdr:row>261</xdr:row>
      <xdr:rowOff>60960</xdr:rowOff>
    </xdr:to>
    <xdr:sp macro="" textlink="">
      <xdr:nvSpPr>
        <xdr:cNvPr id="610" name="二等辺三角形 609"/>
        <xdr:cNvSpPr/>
      </xdr:nvSpPr>
      <xdr:spPr>
        <a:xfrm>
          <a:off x="16584295" y="19552920"/>
          <a:ext cx="73660" cy="396240"/>
        </a:xfrm>
        <a:prstGeom prst="triangle">
          <a:avLst/>
        </a:prstGeom>
        <a:solidFill>
          <a:schemeClr val="bg2">
            <a:lumMod val="50000"/>
          </a:schemeClr>
        </a:solidFill>
        <a:ln>
          <a:solidFill>
            <a:schemeClr val="bg2">
              <a:lumMod val="50000"/>
            </a:schemeClr>
          </a:solidFill>
        </a:ln>
        <a:scene3d>
          <a:camera prst="orthographicFront">
            <a:rot lat="0" lon="0" rev="1080000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217</xdr:col>
      <xdr:colOff>46355</xdr:colOff>
      <xdr:row>256</xdr:row>
      <xdr:rowOff>5080</xdr:rowOff>
    </xdr:from>
    <xdr:to>
      <xdr:col>218</xdr:col>
      <xdr:colOff>43815</xdr:colOff>
      <xdr:row>256</xdr:row>
      <xdr:rowOff>62230</xdr:rowOff>
    </xdr:to>
    <xdr:sp macro="" textlink="">
      <xdr:nvSpPr>
        <xdr:cNvPr id="611" name="円/楕円 610"/>
        <xdr:cNvSpPr/>
      </xdr:nvSpPr>
      <xdr:spPr>
        <a:xfrm>
          <a:off x="16581755" y="19512280"/>
          <a:ext cx="73660" cy="57150"/>
        </a:xfrm>
        <a:prstGeom prst="ellipse">
          <a:avLst/>
        </a:prstGeom>
        <a:solidFill>
          <a:schemeClr val="bg2">
            <a:lumMod val="5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91</xdr:col>
      <xdr:colOff>0</xdr:colOff>
      <xdr:row>198</xdr:row>
      <xdr:rowOff>44450</xdr:rowOff>
    </xdr:from>
    <xdr:to>
      <xdr:col>151</xdr:col>
      <xdr:colOff>0</xdr:colOff>
      <xdr:row>203</xdr:row>
      <xdr:rowOff>38100</xdr:rowOff>
    </xdr:to>
    <xdr:cxnSp macro="">
      <xdr:nvCxnSpPr>
        <xdr:cNvPr id="612" name="直線矢印コネクタ 611"/>
        <xdr:cNvCxnSpPr/>
      </xdr:nvCxnSpPr>
      <xdr:spPr>
        <a:xfrm flipV="1">
          <a:off x="6934200" y="15132050"/>
          <a:ext cx="4572000" cy="374650"/>
        </a:xfrm>
        <a:prstGeom prst="straightConnector1">
          <a:avLst/>
        </a:prstGeom>
        <a:ln>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98</xdr:col>
      <xdr:colOff>31750</xdr:colOff>
      <xdr:row>197</xdr:row>
      <xdr:rowOff>41275</xdr:rowOff>
    </xdr:from>
    <xdr:to>
      <xdr:col>142</xdr:col>
      <xdr:colOff>60325</xdr:colOff>
      <xdr:row>200</xdr:row>
      <xdr:rowOff>69850</xdr:rowOff>
    </xdr:to>
    <xdr:sp macro="" textlink="">
      <xdr:nvSpPr>
        <xdr:cNvPr id="613" name="テキスト ボックス 612"/>
        <xdr:cNvSpPr txBox="1"/>
      </xdr:nvSpPr>
      <xdr:spPr>
        <a:xfrm rot="21360858">
          <a:off x="7499350" y="15052675"/>
          <a:ext cx="3381375" cy="2571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200">
              <a:latin typeface="ＭＳ ゴシック"/>
              <a:ea typeface="ＭＳ ゴシック"/>
            </a:rPr>
            <a:t>支柱間隔　</a:t>
          </a:r>
          <a:r>
            <a:rPr kumimoji="1" lang="en-US" altLang="ja-JP" sz="1200">
              <a:latin typeface="ＭＳ ゴシック"/>
              <a:ea typeface="ＭＳ ゴシック"/>
            </a:rPr>
            <a:t>3.0</a:t>
          </a:r>
          <a:r>
            <a:rPr kumimoji="1" lang="ja-JP" altLang="en-US" sz="1200">
              <a:latin typeface="ＭＳ ゴシック"/>
              <a:ea typeface="ＭＳ ゴシック"/>
            </a:rPr>
            <a:t>ｍ、</a:t>
          </a:r>
          <a:r>
            <a:rPr kumimoji="1" lang="en-US" altLang="ja-JP" sz="1200">
              <a:latin typeface="ＭＳ ゴシック"/>
              <a:ea typeface="ＭＳ ゴシック"/>
            </a:rPr>
            <a:t>4.0</a:t>
          </a:r>
          <a:r>
            <a:rPr kumimoji="1" lang="ja-JP" altLang="en-US" sz="1200">
              <a:latin typeface="ＭＳ ゴシック"/>
              <a:ea typeface="ＭＳ ゴシック"/>
            </a:rPr>
            <a:t>ｍ、</a:t>
          </a:r>
          <a:r>
            <a:rPr kumimoji="1" lang="en-US" altLang="ja-JP" sz="1200">
              <a:latin typeface="ＭＳ ゴシック"/>
              <a:ea typeface="ＭＳ ゴシック"/>
            </a:rPr>
            <a:t>5.0</a:t>
          </a:r>
          <a:r>
            <a:rPr kumimoji="1" lang="ja-JP" altLang="en-US" sz="1200">
              <a:latin typeface="ＭＳ ゴシック"/>
              <a:ea typeface="ＭＳ ゴシック"/>
            </a:rPr>
            <a:t>ｍ</a:t>
          </a:r>
          <a:endParaRPr kumimoji="1" lang="en-US" altLang="ja-JP" sz="1200">
            <a:latin typeface="ＭＳ ゴシック"/>
            <a:ea typeface="ＭＳ ゴシック"/>
          </a:endParaRPr>
        </a:p>
      </xdr:txBody>
    </xdr:sp>
    <xdr:clientData/>
  </xdr:twoCellAnchor>
  <xdr:twoCellAnchor>
    <xdr:from>
      <xdr:col>75</xdr:col>
      <xdr:colOff>57150</xdr:colOff>
      <xdr:row>207</xdr:row>
      <xdr:rowOff>0</xdr:rowOff>
    </xdr:from>
    <xdr:to>
      <xdr:col>90</xdr:col>
      <xdr:colOff>6350</xdr:colOff>
      <xdr:row>208</xdr:row>
      <xdr:rowOff>44450</xdr:rowOff>
    </xdr:to>
    <xdr:cxnSp macro="">
      <xdr:nvCxnSpPr>
        <xdr:cNvPr id="614" name="直線矢印コネクタ 613"/>
        <xdr:cNvCxnSpPr/>
      </xdr:nvCxnSpPr>
      <xdr:spPr>
        <a:xfrm flipH="1" flipV="1">
          <a:off x="5772150" y="15773400"/>
          <a:ext cx="1092200" cy="120650"/>
        </a:xfrm>
        <a:prstGeom prst="straightConnector1">
          <a:avLst/>
        </a:prstGeom>
        <a:ln>
          <a:solidFill>
            <a:sysClr val="windowText" lastClr="000000"/>
          </a:solidFill>
          <a:headEnd type="triangl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75</xdr:col>
      <xdr:colOff>66675</xdr:colOff>
      <xdr:row>207</xdr:row>
      <xdr:rowOff>9525</xdr:rowOff>
    </xdr:from>
    <xdr:to>
      <xdr:col>89</xdr:col>
      <xdr:colOff>38100</xdr:colOff>
      <xdr:row>235</xdr:row>
      <xdr:rowOff>19050</xdr:rowOff>
    </xdr:to>
    <xdr:cxnSp macro="">
      <xdr:nvCxnSpPr>
        <xdr:cNvPr id="615" name="直線矢印コネクタ 614"/>
        <xdr:cNvCxnSpPr/>
      </xdr:nvCxnSpPr>
      <xdr:spPr>
        <a:xfrm flipH="1" flipV="1">
          <a:off x="5781675" y="15782925"/>
          <a:ext cx="1038225" cy="2143125"/>
        </a:xfrm>
        <a:prstGeom prst="straightConnector1">
          <a:avLst/>
        </a:prstGeom>
        <a:ln>
          <a:solidFill>
            <a:sysClr val="windowText" lastClr="000000"/>
          </a:solidFill>
          <a:headEnd type="triangl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75</xdr:col>
      <xdr:colOff>57150</xdr:colOff>
      <xdr:row>207</xdr:row>
      <xdr:rowOff>0</xdr:rowOff>
    </xdr:from>
    <xdr:to>
      <xdr:col>89</xdr:col>
      <xdr:colOff>47625</xdr:colOff>
      <xdr:row>247</xdr:row>
      <xdr:rowOff>28575</xdr:rowOff>
    </xdr:to>
    <xdr:cxnSp macro="">
      <xdr:nvCxnSpPr>
        <xdr:cNvPr id="616" name="直線矢印コネクタ 615"/>
        <xdr:cNvCxnSpPr/>
      </xdr:nvCxnSpPr>
      <xdr:spPr>
        <a:xfrm flipH="1" flipV="1">
          <a:off x="5772150" y="15773400"/>
          <a:ext cx="1057275" cy="3076575"/>
        </a:xfrm>
        <a:prstGeom prst="straightConnector1">
          <a:avLst/>
        </a:prstGeom>
        <a:ln>
          <a:solidFill>
            <a:sysClr val="windowText" lastClr="000000"/>
          </a:solidFill>
          <a:headEnd type="triangl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28575</xdr:colOff>
      <xdr:row>204</xdr:row>
      <xdr:rowOff>28575</xdr:rowOff>
    </xdr:from>
    <xdr:to>
      <xdr:col>78</xdr:col>
      <xdr:colOff>73025</xdr:colOff>
      <xdr:row>207</xdr:row>
      <xdr:rowOff>60325</xdr:rowOff>
    </xdr:to>
    <xdr:sp macro="" textlink="">
      <xdr:nvSpPr>
        <xdr:cNvPr id="617" name="テキスト ボックス 616"/>
        <xdr:cNvSpPr txBox="1"/>
      </xdr:nvSpPr>
      <xdr:spPr>
        <a:xfrm>
          <a:off x="4067175" y="15573375"/>
          <a:ext cx="1949450" cy="2603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200">
              <a:latin typeface="ＭＳ ゴシック"/>
              <a:ea typeface="ＭＳ ゴシック"/>
            </a:rPr>
            <a:t>被覆鉄線</a:t>
          </a:r>
          <a:r>
            <a:rPr kumimoji="1" lang="en-US" altLang="ja-JP" sz="1200">
              <a:latin typeface="ＭＳ ゴシック"/>
              <a:ea typeface="ＭＳ ゴシック"/>
            </a:rPr>
            <a:t>(</a:t>
          </a:r>
          <a:r>
            <a:rPr kumimoji="1" lang="ja-JP" altLang="en-US" sz="1200">
              <a:latin typeface="ＭＳ ゴシック"/>
              <a:ea typeface="ＭＳ ゴシック"/>
            </a:rPr>
            <a:t>番線</a:t>
          </a:r>
          <a:r>
            <a:rPr kumimoji="1" lang="en-US" altLang="ja-JP" sz="1200">
              <a:latin typeface="ＭＳ ゴシック"/>
              <a:ea typeface="ＭＳ ゴシック"/>
            </a:rPr>
            <a:t>) </a:t>
          </a:r>
          <a:r>
            <a:rPr kumimoji="1" lang="ja-JP" altLang="en-US" sz="1200">
              <a:latin typeface="ＭＳ ゴシック"/>
              <a:ea typeface="ＭＳ ゴシック"/>
            </a:rPr>
            <a:t>＃</a:t>
          </a:r>
          <a:r>
            <a:rPr kumimoji="1" lang="en-US" altLang="ja-JP" sz="1200">
              <a:latin typeface="ＭＳ ゴシック"/>
              <a:ea typeface="ＭＳ ゴシック"/>
            </a:rPr>
            <a:t>16</a:t>
          </a:r>
        </a:p>
      </xdr:txBody>
    </xdr:sp>
    <xdr:clientData/>
  </xdr:twoCellAnchor>
  <xdr:twoCellAnchor>
    <xdr:from>
      <xdr:col>65</xdr:col>
      <xdr:colOff>3175</xdr:colOff>
      <xdr:row>206</xdr:row>
      <xdr:rowOff>53975</xdr:rowOff>
    </xdr:from>
    <xdr:to>
      <xdr:col>76</xdr:col>
      <xdr:colOff>41275</xdr:colOff>
      <xdr:row>210</xdr:row>
      <xdr:rowOff>9525</xdr:rowOff>
    </xdr:to>
    <xdr:sp macro="" textlink="">
      <xdr:nvSpPr>
        <xdr:cNvPr id="618" name="テキスト ボックス 617"/>
        <xdr:cNvSpPr txBox="1"/>
      </xdr:nvSpPr>
      <xdr:spPr>
        <a:xfrm>
          <a:off x="4956175" y="15751175"/>
          <a:ext cx="876300" cy="2603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200">
              <a:latin typeface="ＭＳ ゴシック"/>
              <a:ea typeface="ＭＳ ゴシック"/>
            </a:rPr>
            <a:t>３箇所</a:t>
          </a:r>
          <a:endParaRPr kumimoji="1" lang="en-US" altLang="ja-JP" sz="1200">
            <a:latin typeface="ＭＳ ゴシック"/>
            <a:ea typeface="ＭＳ ゴシック"/>
          </a:endParaRPr>
        </a:p>
      </xdr:txBody>
    </xdr:sp>
    <xdr:clientData/>
  </xdr:twoCellAnchor>
  <xdr:twoCellAnchor>
    <xdr:from>
      <xdr:col>54</xdr:col>
      <xdr:colOff>34925</xdr:colOff>
      <xdr:row>208</xdr:row>
      <xdr:rowOff>73025</xdr:rowOff>
    </xdr:from>
    <xdr:to>
      <xdr:col>79</xdr:col>
      <xdr:colOff>73025</xdr:colOff>
      <xdr:row>212</xdr:row>
      <xdr:rowOff>28575</xdr:rowOff>
    </xdr:to>
    <xdr:sp macro="" textlink="">
      <xdr:nvSpPr>
        <xdr:cNvPr id="619" name="テキスト ボックス 618"/>
        <xdr:cNvSpPr txBox="1"/>
      </xdr:nvSpPr>
      <xdr:spPr>
        <a:xfrm>
          <a:off x="4149725" y="15922625"/>
          <a:ext cx="1943100" cy="2603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200">
              <a:latin typeface="ＭＳ ゴシック"/>
              <a:ea typeface="ＭＳ ゴシック"/>
            </a:rPr>
            <a:t>（１箇所当り</a:t>
          </a:r>
          <a:r>
            <a:rPr kumimoji="1" lang="en-US" altLang="ja-JP" sz="1200">
              <a:latin typeface="ＭＳ ゴシック"/>
              <a:ea typeface="ＭＳ ゴシック"/>
            </a:rPr>
            <a:t>50cm</a:t>
          </a:r>
          <a:r>
            <a:rPr kumimoji="1" lang="ja-JP" altLang="en-US" sz="1200">
              <a:latin typeface="ＭＳ ゴシック"/>
              <a:ea typeface="ＭＳ ゴシック"/>
            </a:rPr>
            <a:t>）</a:t>
          </a:r>
          <a:endParaRPr kumimoji="1" lang="en-US" altLang="ja-JP" sz="1200">
            <a:latin typeface="ＭＳ ゴシック"/>
            <a:ea typeface="ＭＳ ゴシック"/>
          </a:endParaRPr>
        </a:p>
      </xdr:txBody>
    </xdr:sp>
    <xdr:clientData/>
  </xdr:twoCellAnchor>
  <xdr:twoCellAnchor>
    <xdr:from>
      <xdr:col>154</xdr:col>
      <xdr:colOff>28575</xdr:colOff>
      <xdr:row>210</xdr:row>
      <xdr:rowOff>57150</xdr:rowOff>
    </xdr:from>
    <xdr:to>
      <xdr:col>205</xdr:col>
      <xdr:colOff>19050</xdr:colOff>
      <xdr:row>214</xdr:row>
      <xdr:rowOff>9525</xdr:rowOff>
    </xdr:to>
    <xdr:sp macro="" textlink="">
      <xdr:nvSpPr>
        <xdr:cNvPr id="620" name="テキスト ボックス 619"/>
        <xdr:cNvSpPr txBox="1"/>
      </xdr:nvSpPr>
      <xdr:spPr>
        <a:xfrm>
          <a:off x="11763375" y="16059150"/>
          <a:ext cx="3876675" cy="2571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200">
              <a:latin typeface="ＭＳ ゴシック"/>
              <a:ea typeface="ＭＳ ゴシック"/>
            </a:rPr>
            <a:t>ネット</a:t>
          </a:r>
          <a:r>
            <a:rPr kumimoji="1" lang="en-US" altLang="ja-JP" sz="1200">
              <a:latin typeface="ＭＳ ゴシック"/>
              <a:ea typeface="ＭＳ ゴシック"/>
            </a:rPr>
            <a:t>(</a:t>
          </a:r>
          <a:r>
            <a:rPr kumimoji="1" lang="ja-JP" altLang="en-US" sz="1200">
              <a:latin typeface="ＭＳ ゴシック"/>
              <a:ea typeface="ＭＳ ゴシック"/>
            </a:rPr>
            <a:t>ステンレス入りﾎﾟﾘｴﾁﾚﾝ・ｽｶｰﾄ分離型</a:t>
          </a:r>
          <a:r>
            <a:rPr kumimoji="1" lang="en-US" altLang="ja-JP" sz="1200">
              <a:latin typeface="ＭＳ ゴシック"/>
              <a:ea typeface="ＭＳ ゴシック"/>
            </a:rPr>
            <a:t>)</a:t>
          </a:r>
        </a:p>
      </xdr:txBody>
    </xdr:sp>
    <xdr:clientData/>
  </xdr:twoCellAnchor>
  <xdr:twoCellAnchor>
    <xdr:from>
      <xdr:col>159</xdr:col>
      <xdr:colOff>69850</xdr:colOff>
      <xdr:row>213</xdr:row>
      <xdr:rowOff>12700</xdr:rowOff>
    </xdr:from>
    <xdr:to>
      <xdr:col>205</xdr:col>
      <xdr:colOff>76200</xdr:colOff>
      <xdr:row>216</xdr:row>
      <xdr:rowOff>47625</xdr:rowOff>
    </xdr:to>
    <xdr:sp macro="" textlink="">
      <xdr:nvSpPr>
        <xdr:cNvPr id="621" name="テキスト ボックス 620"/>
        <xdr:cNvSpPr txBox="1"/>
      </xdr:nvSpPr>
      <xdr:spPr>
        <a:xfrm>
          <a:off x="12185650" y="16243300"/>
          <a:ext cx="3511550" cy="2635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200">
              <a:latin typeface="ＭＳ ゴシック"/>
              <a:ea typeface="ＭＳ ゴシック"/>
            </a:rPr>
            <a:t>1.8</a:t>
          </a:r>
          <a:r>
            <a:rPr kumimoji="1" lang="ja-JP" altLang="en-US" sz="1200">
              <a:latin typeface="ＭＳ ゴシック"/>
              <a:ea typeface="ＭＳ ゴシック"/>
            </a:rPr>
            <a:t>～</a:t>
          </a:r>
          <a:r>
            <a:rPr kumimoji="1" lang="en-US" altLang="ja-JP" sz="1200">
              <a:latin typeface="ＭＳ ゴシック"/>
              <a:ea typeface="ＭＳ ゴシック"/>
            </a:rPr>
            <a:t>2.0</a:t>
          </a:r>
          <a:r>
            <a:rPr kumimoji="1" lang="ja-JP" altLang="en-US" sz="1200">
              <a:latin typeface="ＭＳ ゴシック"/>
              <a:ea typeface="ＭＳ ゴシック"/>
            </a:rPr>
            <a:t>ｍ</a:t>
          </a:r>
          <a:r>
            <a:rPr kumimoji="1" lang="en-US" altLang="ja-JP" sz="1200">
              <a:latin typeface="ＭＳ ゴシック"/>
              <a:ea typeface="ＭＳ ゴシック"/>
            </a:rPr>
            <a:t>×50</a:t>
          </a:r>
          <a:r>
            <a:rPr kumimoji="1" lang="ja-JP" altLang="en-US" sz="1200">
              <a:latin typeface="ＭＳ ゴシック"/>
              <a:ea typeface="ＭＳ ゴシック"/>
            </a:rPr>
            <a:t>ｍ</a:t>
          </a:r>
          <a:r>
            <a:rPr kumimoji="1" lang="en-US" altLang="ja-JP" sz="1200">
              <a:latin typeface="ＭＳ ゴシック"/>
              <a:ea typeface="ＭＳ ゴシック"/>
            </a:rPr>
            <a:t>(</a:t>
          </a:r>
          <a:r>
            <a:rPr kumimoji="1" lang="ja-JP" altLang="en-US" sz="1200">
              <a:latin typeface="ＭＳ ゴシック"/>
              <a:ea typeface="ＭＳ ゴシック"/>
            </a:rPr>
            <a:t>網目</a:t>
          </a:r>
          <a:r>
            <a:rPr kumimoji="1" lang="en-US" altLang="ja-JP" sz="1200">
              <a:latin typeface="ＭＳ ゴシック"/>
              <a:ea typeface="ＭＳ ゴシック"/>
            </a:rPr>
            <a:t>100</a:t>
          </a:r>
          <a:r>
            <a:rPr kumimoji="1" lang="ja-JP" altLang="en-US" sz="1200">
              <a:latin typeface="ＭＳ ゴシック"/>
              <a:ea typeface="ＭＳ ゴシック"/>
            </a:rPr>
            <a:t>㎜</a:t>
          </a:r>
          <a:r>
            <a:rPr kumimoji="1" lang="en-US" altLang="ja-JP" sz="1200">
              <a:latin typeface="ＭＳ ゴシック"/>
              <a:ea typeface="ＭＳ ゴシック"/>
            </a:rPr>
            <a:t>×100</a:t>
          </a:r>
          <a:r>
            <a:rPr kumimoji="1" lang="ja-JP" altLang="en-US" sz="1200">
              <a:latin typeface="ＭＳ ゴシック"/>
              <a:ea typeface="ＭＳ ゴシック"/>
            </a:rPr>
            <a:t>㎜以下</a:t>
          </a:r>
          <a:r>
            <a:rPr kumimoji="1" lang="en-US" altLang="ja-JP" sz="1200">
              <a:latin typeface="ＭＳ ゴシック"/>
              <a:ea typeface="ＭＳ ゴシック"/>
            </a:rPr>
            <a:t>)</a:t>
          </a:r>
        </a:p>
      </xdr:txBody>
    </xdr:sp>
    <xdr:clientData/>
  </xdr:twoCellAnchor>
  <xdr:twoCellAnchor>
    <xdr:from>
      <xdr:col>62</xdr:col>
      <xdr:colOff>41910</xdr:colOff>
      <xdr:row>192</xdr:row>
      <xdr:rowOff>66675</xdr:rowOff>
    </xdr:from>
    <xdr:to>
      <xdr:col>87</xdr:col>
      <xdr:colOff>19050</xdr:colOff>
      <xdr:row>198</xdr:row>
      <xdr:rowOff>20320</xdr:rowOff>
    </xdr:to>
    <xdr:sp macro="" textlink="">
      <xdr:nvSpPr>
        <xdr:cNvPr id="622" name="テキスト ボックス 621"/>
        <xdr:cNvSpPr txBox="1"/>
      </xdr:nvSpPr>
      <xdr:spPr>
        <a:xfrm>
          <a:off x="4766310" y="14697075"/>
          <a:ext cx="1882140" cy="410845"/>
        </a:xfrm>
        <a:prstGeom prst="rect">
          <a:avLst/>
        </a:prstGeom>
        <a:solidFill>
          <a:schemeClr val="lt1"/>
        </a:solidFill>
        <a:ln w="28575" cmpd="dbl">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2400" baseline="0">
              <a:latin typeface="ＭＳ ゴシック"/>
              <a:ea typeface="ＭＳ ゴシック"/>
            </a:rPr>
            <a:t>正 </a:t>
          </a:r>
          <a:r>
            <a:rPr kumimoji="1" lang="ja-JP" altLang="en-US" sz="2400">
              <a:latin typeface="ＭＳ ゴシック"/>
              <a:ea typeface="ＭＳ ゴシック"/>
            </a:rPr>
            <a:t>面 図</a:t>
          </a:r>
        </a:p>
      </xdr:txBody>
    </xdr:sp>
    <xdr:clientData/>
  </xdr:twoCellAnchor>
  <xdr:twoCellAnchor>
    <xdr:from>
      <xdr:col>152</xdr:col>
      <xdr:colOff>28575</xdr:colOff>
      <xdr:row>198</xdr:row>
      <xdr:rowOff>0</xdr:rowOff>
    </xdr:from>
    <xdr:to>
      <xdr:col>168</xdr:col>
      <xdr:colOff>38100</xdr:colOff>
      <xdr:row>208</xdr:row>
      <xdr:rowOff>19050</xdr:rowOff>
    </xdr:to>
    <xdr:cxnSp macro="">
      <xdr:nvCxnSpPr>
        <xdr:cNvPr id="623" name="直線矢印コネクタ 622"/>
        <xdr:cNvCxnSpPr/>
      </xdr:nvCxnSpPr>
      <xdr:spPr>
        <a:xfrm flipH="1">
          <a:off x="11610975" y="15087600"/>
          <a:ext cx="1228725" cy="781050"/>
        </a:xfrm>
        <a:prstGeom prst="straightConnector1">
          <a:avLst/>
        </a:prstGeom>
        <a:ln w="9525">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167</xdr:col>
      <xdr:colOff>0</xdr:colOff>
      <xdr:row>194</xdr:row>
      <xdr:rowOff>19050</xdr:rowOff>
    </xdr:from>
    <xdr:to>
      <xdr:col>219</xdr:col>
      <xdr:colOff>57150</xdr:colOff>
      <xdr:row>197</xdr:row>
      <xdr:rowOff>57150</xdr:rowOff>
    </xdr:to>
    <xdr:sp macro="" textlink="">
      <xdr:nvSpPr>
        <xdr:cNvPr id="624" name="テキスト ボックス 623"/>
        <xdr:cNvSpPr txBox="1"/>
      </xdr:nvSpPr>
      <xdr:spPr>
        <a:xfrm>
          <a:off x="12725400" y="14801850"/>
          <a:ext cx="4019550" cy="2667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200">
              <a:latin typeface="ＭＳ ゴシック"/>
              <a:ea typeface="ＭＳ ゴシック"/>
            </a:rPr>
            <a:t>支柱</a:t>
          </a:r>
          <a:r>
            <a:rPr kumimoji="1" lang="en-US" altLang="ja-JP" sz="1200">
              <a:latin typeface="ＭＳ ゴシック"/>
              <a:ea typeface="ＭＳ ゴシック"/>
            </a:rPr>
            <a:t>(</a:t>
          </a:r>
          <a:r>
            <a:rPr kumimoji="1" lang="ja-JP" altLang="en-US" sz="1200">
              <a:latin typeface="ＭＳ ゴシック"/>
              <a:ea typeface="ＭＳ ゴシック"/>
            </a:rPr>
            <a:t>被覆鋼管又は繊維強化ﾌﾟﾗｽﾁｯｸ</a:t>
          </a:r>
          <a:r>
            <a:rPr kumimoji="1" lang="en-US" altLang="ja-JP" sz="1200">
              <a:latin typeface="ＭＳ ゴシック"/>
              <a:ea typeface="ＭＳ ゴシック"/>
            </a:rPr>
            <a:t>) φ33×2.4</a:t>
          </a:r>
          <a:r>
            <a:rPr kumimoji="1" lang="ja-JP" altLang="en-US" sz="1200">
              <a:latin typeface="ＭＳ ゴシック"/>
              <a:ea typeface="ＭＳ ゴシック"/>
            </a:rPr>
            <a:t>ｍ</a:t>
          </a:r>
          <a:endParaRPr kumimoji="1" lang="en-US" altLang="ja-JP" sz="1200">
            <a:latin typeface="ＭＳ ゴシック"/>
            <a:ea typeface="ＭＳ ゴシック"/>
          </a:endParaRPr>
        </a:p>
      </xdr:txBody>
    </xdr:sp>
    <xdr:clientData/>
  </xdr:twoCellAnchor>
  <xdr:twoCellAnchor>
    <xdr:from>
      <xdr:col>92</xdr:col>
      <xdr:colOff>53975</xdr:colOff>
      <xdr:row>221</xdr:row>
      <xdr:rowOff>6350</xdr:rowOff>
    </xdr:from>
    <xdr:to>
      <xdr:col>114</xdr:col>
      <xdr:colOff>38100</xdr:colOff>
      <xdr:row>228</xdr:row>
      <xdr:rowOff>47625</xdr:rowOff>
    </xdr:to>
    <xdr:sp macro="" textlink="">
      <xdr:nvSpPr>
        <xdr:cNvPr id="625" name="テキスト ボックス 624"/>
        <xdr:cNvSpPr txBox="1"/>
      </xdr:nvSpPr>
      <xdr:spPr>
        <a:xfrm>
          <a:off x="7064375" y="16846550"/>
          <a:ext cx="1660525" cy="574675"/>
        </a:xfrm>
        <a:prstGeom prst="rect">
          <a:avLst/>
        </a:prstGeom>
        <a:solidFill>
          <a:sysClr val="window" lastClr="FFFFFF"/>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200">
              <a:latin typeface="ＭＳ ゴシック"/>
              <a:ea typeface="ＭＳ ゴシック"/>
            </a:rPr>
            <a:t>ネットと支柱は鉄線で固定する。</a:t>
          </a:r>
          <a:endParaRPr kumimoji="1" lang="en-US" altLang="ja-JP" sz="1200">
            <a:latin typeface="ＭＳ ゴシック"/>
            <a:ea typeface="ＭＳ ゴシック"/>
          </a:endParaRPr>
        </a:p>
      </xdr:txBody>
    </xdr:sp>
    <xdr:clientData/>
  </xdr:twoCellAnchor>
  <xdr:twoCellAnchor>
    <xdr:from>
      <xdr:col>192</xdr:col>
      <xdr:colOff>28575</xdr:colOff>
      <xdr:row>203</xdr:row>
      <xdr:rowOff>19050</xdr:rowOff>
    </xdr:from>
    <xdr:to>
      <xdr:col>197</xdr:col>
      <xdr:colOff>38100</xdr:colOff>
      <xdr:row>207</xdr:row>
      <xdr:rowOff>19050</xdr:rowOff>
    </xdr:to>
    <xdr:cxnSp macro="">
      <xdr:nvCxnSpPr>
        <xdr:cNvPr id="626" name="直線矢印コネクタ 625"/>
        <xdr:cNvCxnSpPr/>
      </xdr:nvCxnSpPr>
      <xdr:spPr>
        <a:xfrm flipH="1">
          <a:off x="14658975" y="15487650"/>
          <a:ext cx="390525" cy="304800"/>
        </a:xfrm>
        <a:prstGeom prst="straightConnector1">
          <a:avLst/>
        </a:prstGeom>
        <a:ln w="9525">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195</xdr:col>
      <xdr:colOff>29845</xdr:colOff>
      <xdr:row>200</xdr:row>
      <xdr:rowOff>9525</xdr:rowOff>
    </xdr:from>
    <xdr:to>
      <xdr:col>230</xdr:col>
      <xdr:colOff>33020</xdr:colOff>
      <xdr:row>203</xdr:row>
      <xdr:rowOff>41275</xdr:rowOff>
    </xdr:to>
    <xdr:sp macro="" textlink="">
      <xdr:nvSpPr>
        <xdr:cNvPr id="627" name="テキスト ボックス 626"/>
        <xdr:cNvSpPr txBox="1"/>
      </xdr:nvSpPr>
      <xdr:spPr>
        <a:xfrm>
          <a:off x="14888845" y="15249525"/>
          <a:ext cx="2670175" cy="2603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200">
              <a:latin typeface="ＭＳ ゴシック"/>
              <a:ea typeface="ＭＳ ゴシック"/>
            </a:rPr>
            <a:t>上部張ロープ</a:t>
          </a:r>
          <a:r>
            <a:rPr kumimoji="1" lang="en-US" altLang="ja-JP" sz="1200">
              <a:latin typeface="ＭＳ ゴシック"/>
              <a:ea typeface="ＭＳ ゴシック"/>
            </a:rPr>
            <a:t> φ10mm</a:t>
          </a:r>
          <a:r>
            <a:rPr kumimoji="1" lang="ja-JP" altLang="en-US" sz="1200">
              <a:latin typeface="ＭＳ ゴシック"/>
              <a:ea typeface="ＭＳ ゴシック"/>
            </a:rPr>
            <a:t>～</a:t>
          </a:r>
          <a:r>
            <a:rPr kumimoji="1" lang="en-US" altLang="ja-JP" sz="1200">
              <a:latin typeface="ＭＳ ゴシック"/>
              <a:ea typeface="ＭＳ ゴシック"/>
            </a:rPr>
            <a:t>8</a:t>
          </a:r>
          <a:r>
            <a:rPr kumimoji="1" lang="ja-JP" altLang="en-US" sz="1200">
              <a:latin typeface="ＭＳ ゴシック"/>
              <a:ea typeface="ＭＳ ゴシック"/>
            </a:rPr>
            <a:t>㎜</a:t>
          </a:r>
          <a:endParaRPr kumimoji="1" lang="en-US" altLang="ja-JP" sz="1200">
            <a:latin typeface="ＭＳ ゴシック"/>
            <a:ea typeface="ＭＳ ゴシック"/>
          </a:endParaRPr>
        </a:p>
      </xdr:txBody>
    </xdr:sp>
    <xdr:clientData/>
  </xdr:twoCellAnchor>
  <xdr:twoCellAnchor>
    <xdr:from>
      <xdr:col>81</xdr:col>
      <xdr:colOff>0</xdr:colOff>
      <xdr:row>249</xdr:row>
      <xdr:rowOff>9525</xdr:rowOff>
    </xdr:from>
    <xdr:to>
      <xdr:col>89</xdr:col>
      <xdr:colOff>66675</xdr:colOff>
      <xdr:row>249</xdr:row>
      <xdr:rowOff>66675</xdr:rowOff>
    </xdr:to>
    <xdr:cxnSp macro="">
      <xdr:nvCxnSpPr>
        <xdr:cNvPr id="628" name="直線コネクタ 627"/>
        <xdr:cNvCxnSpPr/>
      </xdr:nvCxnSpPr>
      <xdr:spPr>
        <a:xfrm flipV="1">
          <a:off x="6172200" y="18983325"/>
          <a:ext cx="676275" cy="57150"/>
        </a:xfrm>
        <a:prstGeom prst="straightConnector1">
          <a:avLst/>
        </a:prstGeom>
        <a:ln>
          <a:solidFill>
            <a:schemeClr val="accent6">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92</xdr:col>
      <xdr:colOff>9525</xdr:colOff>
      <xdr:row>244</xdr:row>
      <xdr:rowOff>9525</xdr:rowOff>
    </xdr:from>
    <xdr:to>
      <xdr:col>149</xdr:col>
      <xdr:colOff>62230</xdr:colOff>
      <xdr:row>249</xdr:row>
      <xdr:rowOff>0</xdr:rowOff>
    </xdr:to>
    <xdr:cxnSp macro="">
      <xdr:nvCxnSpPr>
        <xdr:cNvPr id="629" name="直線コネクタ 628"/>
        <xdr:cNvCxnSpPr/>
      </xdr:nvCxnSpPr>
      <xdr:spPr>
        <a:xfrm flipV="1">
          <a:off x="7019925" y="18602325"/>
          <a:ext cx="4396105" cy="371475"/>
        </a:xfrm>
        <a:prstGeom prst="straightConnector1">
          <a:avLst/>
        </a:prstGeom>
        <a:ln>
          <a:solidFill>
            <a:schemeClr val="accent6">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152</xdr:col>
      <xdr:colOff>19050</xdr:colOff>
      <xdr:row>244</xdr:row>
      <xdr:rowOff>0</xdr:rowOff>
    </xdr:from>
    <xdr:to>
      <xdr:col>208</xdr:col>
      <xdr:colOff>19050</xdr:colOff>
      <xdr:row>249</xdr:row>
      <xdr:rowOff>9525</xdr:rowOff>
    </xdr:to>
    <xdr:cxnSp macro="">
      <xdr:nvCxnSpPr>
        <xdr:cNvPr id="630" name="直線コネクタ 629"/>
        <xdr:cNvCxnSpPr/>
      </xdr:nvCxnSpPr>
      <xdr:spPr>
        <a:xfrm>
          <a:off x="11601450" y="18592800"/>
          <a:ext cx="4267200" cy="390525"/>
        </a:xfrm>
        <a:prstGeom prst="straightConnector1">
          <a:avLst/>
        </a:prstGeom>
        <a:ln>
          <a:solidFill>
            <a:schemeClr val="accent6">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210</xdr:col>
      <xdr:colOff>9525</xdr:colOff>
      <xdr:row>249</xdr:row>
      <xdr:rowOff>19050</xdr:rowOff>
    </xdr:from>
    <xdr:to>
      <xdr:col>269</xdr:col>
      <xdr:colOff>0</xdr:colOff>
      <xdr:row>251</xdr:row>
      <xdr:rowOff>9525</xdr:rowOff>
    </xdr:to>
    <xdr:cxnSp macro="">
      <xdr:nvCxnSpPr>
        <xdr:cNvPr id="631" name="直線コネクタ 630"/>
        <xdr:cNvCxnSpPr/>
      </xdr:nvCxnSpPr>
      <xdr:spPr>
        <a:xfrm>
          <a:off x="16011525" y="18992850"/>
          <a:ext cx="4486275" cy="142875"/>
        </a:xfrm>
        <a:prstGeom prst="straightConnector1">
          <a:avLst/>
        </a:prstGeom>
        <a:ln>
          <a:solidFill>
            <a:schemeClr val="accent6">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271</xdr:col>
      <xdr:colOff>5715</xdr:colOff>
      <xdr:row>251</xdr:row>
      <xdr:rowOff>9525</xdr:rowOff>
    </xdr:from>
    <xdr:to>
      <xdr:col>277</xdr:col>
      <xdr:colOff>62865</xdr:colOff>
      <xdr:row>251</xdr:row>
      <xdr:rowOff>28575</xdr:rowOff>
    </xdr:to>
    <xdr:cxnSp macro="">
      <xdr:nvCxnSpPr>
        <xdr:cNvPr id="632" name="直線コネクタ 631"/>
        <xdr:cNvCxnSpPr/>
      </xdr:nvCxnSpPr>
      <xdr:spPr>
        <a:xfrm>
          <a:off x="20655915" y="19135725"/>
          <a:ext cx="514350" cy="19050"/>
        </a:xfrm>
        <a:prstGeom prst="straightConnector1">
          <a:avLst/>
        </a:prstGeom>
        <a:ln>
          <a:solidFill>
            <a:schemeClr val="accent6">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239</xdr:col>
      <xdr:colOff>9525</xdr:colOff>
      <xdr:row>233</xdr:row>
      <xdr:rowOff>47625</xdr:rowOff>
    </xdr:from>
    <xdr:to>
      <xdr:col>243</xdr:col>
      <xdr:colOff>66675</xdr:colOff>
      <xdr:row>257</xdr:row>
      <xdr:rowOff>28575</xdr:rowOff>
    </xdr:to>
    <xdr:cxnSp macro="">
      <xdr:nvCxnSpPr>
        <xdr:cNvPr id="633" name="直線矢印コネクタ 632"/>
        <xdr:cNvCxnSpPr/>
      </xdr:nvCxnSpPr>
      <xdr:spPr>
        <a:xfrm flipH="1">
          <a:off x="18221325" y="17802225"/>
          <a:ext cx="361950" cy="1809750"/>
        </a:xfrm>
        <a:prstGeom prst="straightConnector1">
          <a:avLst/>
        </a:prstGeom>
        <a:ln w="9525">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235</xdr:col>
      <xdr:colOff>13970</xdr:colOff>
      <xdr:row>230</xdr:row>
      <xdr:rowOff>0</xdr:rowOff>
    </xdr:from>
    <xdr:to>
      <xdr:col>262</xdr:col>
      <xdr:colOff>13970</xdr:colOff>
      <xdr:row>233</xdr:row>
      <xdr:rowOff>0</xdr:rowOff>
    </xdr:to>
    <xdr:sp macro="" textlink="">
      <xdr:nvSpPr>
        <xdr:cNvPr id="634" name="テキスト ボックス 633"/>
        <xdr:cNvSpPr txBox="1"/>
      </xdr:nvSpPr>
      <xdr:spPr>
        <a:xfrm>
          <a:off x="17920970" y="17526000"/>
          <a:ext cx="2057400" cy="2286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200">
              <a:latin typeface="ＭＳ ゴシック"/>
              <a:ea typeface="ＭＳ ゴシック"/>
            </a:rPr>
            <a:t>スカート押えロープ</a:t>
          </a:r>
          <a:r>
            <a:rPr kumimoji="1" lang="en-US" altLang="ja-JP" sz="1200">
              <a:latin typeface="ＭＳ ゴシック"/>
              <a:ea typeface="ＭＳ ゴシック"/>
            </a:rPr>
            <a:t> </a:t>
          </a:r>
        </a:p>
      </xdr:txBody>
    </xdr:sp>
    <xdr:clientData/>
  </xdr:twoCellAnchor>
  <xdr:twoCellAnchor>
    <xdr:from>
      <xdr:col>271</xdr:col>
      <xdr:colOff>66675</xdr:colOff>
      <xdr:row>244</xdr:row>
      <xdr:rowOff>36195</xdr:rowOff>
    </xdr:from>
    <xdr:to>
      <xdr:col>278</xdr:col>
      <xdr:colOff>28575</xdr:colOff>
      <xdr:row>250</xdr:row>
      <xdr:rowOff>28575</xdr:rowOff>
    </xdr:to>
    <xdr:cxnSp macro="">
      <xdr:nvCxnSpPr>
        <xdr:cNvPr id="635" name="直線コネクタ 634"/>
        <xdr:cNvCxnSpPr/>
      </xdr:nvCxnSpPr>
      <xdr:spPr>
        <a:xfrm flipV="1">
          <a:off x="20716875" y="18628995"/>
          <a:ext cx="485775" cy="44958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271</xdr:col>
      <xdr:colOff>66675</xdr:colOff>
      <xdr:row>205</xdr:row>
      <xdr:rowOff>17145</xdr:rowOff>
    </xdr:from>
    <xdr:to>
      <xdr:col>278</xdr:col>
      <xdr:colOff>28575</xdr:colOff>
      <xdr:row>211</xdr:row>
      <xdr:rowOff>9525</xdr:rowOff>
    </xdr:to>
    <xdr:cxnSp macro="">
      <xdr:nvCxnSpPr>
        <xdr:cNvPr id="636" name="直線コネクタ 635"/>
        <xdr:cNvCxnSpPr/>
      </xdr:nvCxnSpPr>
      <xdr:spPr>
        <a:xfrm flipV="1">
          <a:off x="20716875" y="15638145"/>
          <a:ext cx="485775" cy="44958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274</xdr:col>
      <xdr:colOff>0</xdr:colOff>
      <xdr:row>209</xdr:row>
      <xdr:rowOff>15240</xdr:rowOff>
    </xdr:from>
    <xdr:to>
      <xdr:col>274</xdr:col>
      <xdr:colOff>0</xdr:colOff>
      <xdr:row>248</xdr:row>
      <xdr:rowOff>38100</xdr:rowOff>
    </xdr:to>
    <xdr:cxnSp macro="">
      <xdr:nvCxnSpPr>
        <xdr:cNvPr id="637" name="直線矢印コネクタ 636"/>
        <xdr:cNvCxnSpPr/>
      </xdr:nvCxnSpPr>
      <xdr:spPr>
        <a:xfrm>
          <a:off x="20878800" y="15941040"/>
          <a:ext cx="0" cy="2994660"/>
        </a:xfrm>
        <a:prstGeom prst="straightConnector1">
          <a:avLst/>
        </a:prstGeom>
        <a:ln w="9525">
          <a:solidFill>
            <a:sysClr val="windowText" lastClr="00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273</xdr:col>
      <xdr:colOff>57150</xdr:colOff>
      <xdr:row>214</xdr:row>
      <xdr:rowOff>72390</xdr:rowOff>
    </xdr:from>
    <xdr:to>
      <xdr:col>277</xdr:col>
      <xdr:colOff>57150</xdr:colOff>
      <xdr:row>243</xdr:row>
      <xdr:rowOff>34290</xdr:rowOff>
    </xdr:to>
    <xdr:sp macro="" textlink="">
      <xdr:nvSpPr>
        <xdr:cNvPr id="638" name="テキスト ボックス 637"/>
        <xdr:cNvSpPr txBox="1"/>
      </xdr:nvSpPr>
      <xdr:spPr>
        <a:xfrm rot="5400000">
          <a:off x="20859750" y="16379190"/>
          <a:ext cx="304800" cy="21717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200">
              <a:latin typeface="ＭＳ ゴシック"/>
              <a:ea typeface="ＭＳ ゴシック"/>
            </a:rPr>
            <a:t>ネット高さ</a:t>
          </a:r>
          <a:r>
            <a:rPr kumimoji="1" lang="ja-JP" altLang="en-US" sz="1200" baseline="0">
              <a:latin typeface="ＭＳ ゴシック"/>
              <a:ea typeface="ＭＳ ゴシック"/>
            </a:rPr>
            <a:t> </a:t>
          </a:r>
          <a:r>
            <a:rPr kumimoji="1" lang="en-US" altLang="ja-JP" sz="1200">
              <a:latin typeface="ＭＳ ゴシック"/>
              <a:ea typeface="ＭＳ ゴシック"/>
            </a:rPr>
            <a:t>1.8</a:t>
          </a:r>
          <a:r>
            <a:rPr kumimoji="1" lang="ja-JP" altLang="en-US" sz="1200">
              <a:latin typeface="ＭＳ ゴシック"/>
              <a:ea typeface="ＭＳ ゴシック"/>
            </a:rPr>
            <a:t>～</a:t>
          </a:r>
          <a:r>
            <a:rPr kumimoji="1" lang="en-US" altLang="ja-JP" sz="1200">
              <a:latin typeface="ＭＳ ゴシック"/>
              <a:ea typeface="ＭＳ ゴシック"/>
            </a:rPr>
            <a:t>2.0</a:t>
          </a:r>
          <a:r>
            <a:rPr kumimoji="1" lang="ja-JP" altLang="en-US" sz="1200">
              <a:latin typeface="ＭＳ ゴシック"/>
              <a:ea typeface="ＭＳ ゴシック"/>
            </a:rPr>
            <a:t>ｍ</a:t>
          </a:r>
          <a:endParaRPr kumimoji="1" lang="en-US" altLang="ja-JP" sz="1200">
            <a:latin typeface="ＭＳ ゴシック"/>
            <a:ea typeface="ＭＳ ゴシック"/>
          </a:endParaRPr>
        </a:p>
      </xdr:txBody>
    </xdr:sp>
    <xdr:clientData/>
  </xdr:twoCellAnchor>
  <xdr:twoCellAnchor>
    <xdr:from>
      <xdr:col>146</xdr:col>
      <xdr:colOff>17780</xdr:colOff>
      <xdr:row>243</xdr:row>
      <xdr:rowOff>72390</xdr:rowOff>
    </xdr:from>
    <xdr:to>
      <xdr:col>150</xdr:col>
      <xdr:colOff>68580</xdr:colOff>
      <xdr:row>248</xdr:row>
      <xdr:rowOff>75565</xdr:rowOff>
    </xdr:to>
    <xdr:cxnSp macro="">
      <xdr:nvCxnSpPr>
        <xdr:cNvPr id="639" name="直線コネクタ 638"/>
        <xdr:cNvCxnSpPr>
          <a:stCxn id="578" idx="7"/>
        </xdr:cNvCxnSpPr>
      </xdr:nvCxnSpPr>
      <xdr:spPr>
        <a:xfrm flipV="1">
          <a:off x="11142980" y="18588990"/>
          <a:ext cx="355600" cy="38417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138</xdr:col>
      <xdr:colOff>72390</xdr:colOff>
      <xdr:row>249</xdr:row>
      <xdr:rowOff>60960</xdr:rowOff>
    </xdr:from>
    <xdr:to>
      <xdr:col>145</xdr:col>
      <xdr:colOff>34290</xdr:colOff>
      <xdr:row>256</xdr:row>
      <xdr:rowOff>61595</xdr:rowOff>
    </xdr:to>
    <xdr:cxnSp macro="">
      <xdr:nvCxnSpPr>
        <xdr:cNvPr id="640" name="直線コネクタ 639"/>
        <xdr:cNvCxnSpPr/>
      </xdr:nvCxnSpPr>
      <xdr:spPr>
        <a:xfrm flipV="1">
          <a:off x="10587990" y="19034760"/>
          <a:ext cx="495300" cy="53403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153</xdr:col>
      <xdr:colOff>30480</xdr:colOff>
      <xdr:row>251</xdr:row>
      <xdr:rowOff>15240</xdr:rowOff>
    </xdr:from>
    <xdr:to>
      <xdr:col>158</xdr:col>
      <xdr:colOff>64770</xdr:colOff>
      <xdr:row>257</xdr:row>
      <xdr:rowOff>57150</xdr:rowOff>
    </xdr:to>
    <xdr:cxnSp macro="">
      <xdr:nvCxnSpPr>
        <xdr:cNvPr id="641" name="直線コネクタ 640"/>
        <xdr:cNvCxnSpPr/>
      </xdr:nvCxnSpPr>
      <xdr:spPr>
        <a:xfrm flipV="1">
          <a:off x="11689080" y="19141440"/>
          <a:ext cx="415290" cy="49911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139</xdr:col>
      <xdr:colOff>51435</xdr:colOff>
      <xdr:row>255</xdr:row>
      <xdr:rowOff>72390</xdr:rowOff>
    </xdr:from>
    <xdr:to>
      <xdr:col>197</xdr:col>
      <xdr:colOff>41910</xdr:colOff>
      <xdr:row>263</xdr:row>
      <xdr:rowOff>68580</xdr:rowOff>
    </xdr:to>
    <xdr:cxnSp macro="">
      <xdr:nvCxnSpPr>
        <xdr:cNvPr id="642" name="直線矢印コネクタ 641"/>
        <xdr:cNvCxnSpPr/>
      </xdr:nvCxnSpPr>
      <xdr:spPr>
        <a:xfrm>
          <a:off x="10643235" y="19503390"/>
          <a:ext cx="4410075" cy="605790"/>
        </a:xfrm>
        <a:prstGeom prst="straightConnector1">
          <a:avLst/>
        </a:prstGeom>
        <a:ln>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167</xdr:col>
      <xdr:colOff>22860</xdr:colOff>
      <xdr:row>252</xdr:row>
      <xdr:rowOff>60960</xdr:rowOff>
    </xdr:from>
    <xdr:to>
      <xdr:col>173</xdr:col>
      <xdr:colOff>3810</xdr:colOff>
      <xdr:row>259</xdr:row>
      <xdr:rowOff>57150</xdr:rowOff>
    </xdr:to>
    <xdr:cxnSp macro="">
      <xdr:nvCxnSpPr>
        <xdr:cNvPr id="643" name="直線コネクタ 642"/>
        <xdr:cNvCxnSpPr/>
      </xdr:nvCxnSpPr>
      <xdr:spPr>
        <a:xfrm flipV="1">
          <a:off x="12748260" y="19263360"/>
          <a:ext cx="438150" cy="52959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181</xdr:col>
      <xdr:colOff>19050</xdr:colOff>
      <xdr:row>254</xdr:row>
      <xdr:rowOff>30480</xdr:rowOff>
    </xdr:from>
    <xdr:to>
      <xdr:col>187</xdr:col>
      <xdr:colOff>11430</xdr:colOff>
      <xdr:row>261</xdr:row>
      <xdr:rowOff>45720</xdr:rowOff>
    </xdr:to>
    <xdr:cxnSp macro="">
      <xdr:nvCxnSpPr>
        <xdr:cNvPr id="644" name="直線コネクタ 643"/>
        <xdr:cNvCxnSpPr/>
      </xdr:nvCxnSpPr>
      <xdr:spPr>
        <a:xfrm flipV="1">
          <a:off x="13811250" y="19385280"/>
          <a:ext cx="449580" cy="54864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196</xdr:col>
      <xdr:colOff>11430</xdr:colOff>
      <xdr:row>256</xdr:row>
      <xdr:rowOff>15240</xdr:rowOff>
    </xdr:from>
    <xdr:to>
      <xdr:col>203</xdr:col>
      <xdr:colOff>45720</xdr:colOff>
      <xdr:row>265</xdr:row>
      <xdr:rowOff>49530</xdr:rowOff>
    </xdr:to>
    <xdr:cxnSp macro="">
      <xdr:nvCxnSpPr>
        <xdr:cNvPr id="645" name="直線コネクタ 644"/>
        <xdr:cNvCxnSpPr/>
      </xdr:nvCxnSpPr>
      <xdr:spPr>
        <a:xfrm flipV="1">
          <a:off x="14946630" y="19522440"/>
          <a:ext cx="567690" cy="72009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147</xdr:col>
      <xdr:colOff>3175</xdr:colOff>
      <xdr:row>258</xdr:row>
      <xdr:rowOff>76200</xdr:rowOff>
    </xdr:from>
    <xdr:to>
      <xdr:col>179</xdr:col>
      <xdr:colOff>47625</xdr:colOff>
      <xdr:row>262</xdr:row>
      <xdr:rowOff>34925</xdr:rowOff>
    </xdr:to>
    <xdr:sp macro="" textlink="">
      <xdr:nvSpPr>
        <xdr:cNvPr id="646" name="テキスト ボックス 645"/>
        <xdr:cNvSpPr txBox="1"/>
      </xdr:nvSpPr>
      <xdr:spPr>
        <a:xfrm rot="484200">
          <a:off x="11204575" y="19735800"/>
          <a:ext cx="2482850" cy="2635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200">
              <a:latin typeface="ＭＳ ゴシック"/>
              <a:ea typeface="ＭＳ ゴシック"/>
            </a:rPr>
            <a:t>アンカー杭設置間隔 </a:t>
          </a:r>
          <a:r>
            <a:rPr kumimoji="1" lang="en-US" altLang="ja-JP" sz="1200">
              <a:latin typeface="ＭＳ ゴシック"/>
              <a:ea typeface="ＭＳ ゴシック"/>
            </a:rPr>
            <a:t>1.0</a:t>
          </a:r>
          <a:r>
            <a:rPr kumimoji="1" lang="ja-JP" altLang="en-US" sz="1200">
              <a:latin typeface="ＭＳ ゴシック"/>
              <a:ea typeface="ＭＳ ゴシック"/>
            </a:rPr>
            <a:t>ｍ</a:t>
          </a:r>
          <a:endParaRPr kumimoji="1" lang="en-US" altLang="ja-JP" sz="1200">
            <a:latin typeface="ＭＳ ゴシック"/>
            <a:ea typeface="ＭＳ ゴシック"/>
          </a:endParaRPr>
        </a:p>
      </xdr:txBody>
    </xdr:sp>
    <xdr:clientData/>
  </xdr:twoCellAnchor>
  <xdr:twoCellAnchor>
    <xdr:from>
      <xdr:col>189</xdr:col>
      <xdr:colOff>68580</xdr:colOff>
      <xdr:row>269</xdr:row>
      <xdr:rowOff>53340</xdr:rowOff>
    </xdr:from>
    <xdr:to>
      <xdr:col>198</xdr:col>
      <xdr:colOff>49530</xdr:colOff>
      <xdr:row>275</xdr:row>
      <xdr:rowOff>11430</xdr:rowOff>
    </xdr:to>
    <xdr:cxnSp macro="">
      <xdr:nvCxnSpPr>
        <xdr:cNvPr id="647" name="直線矢印コネクタ 646"/>
        <xdr:cNvCxnSpPr/>
      </xdr:nvCxnSpPr>
      <xdr:spPr>
        <a:xfrm flipH="1" flipV="1">
          <a:off x="14470380" y="20551140"/>
          <a:ext cx="666750" cy="415290"/>
        </a:xfrm>
        <a:prstGeom prst="straightConnector1">
          <a:avLst/>
        </a:prstGeom>
        <a:ln w="9525">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195</xdr:col>
      <xdr:colOff>36195</xdr:colOff>
      <xdr:row>275</xdr:row>
      <xdr:rowOff>20320</xdr:rowOff>
    </xdr:from>
    <xdr:to>
      <xdr:col>224</xdr:col>
      <xdr:colOff>26670</xdr:colOff>
      <xdr:row>278</xdr:row>
      <xdr:rowOff>36195</xdr:rowOff>
    </xdr:to>
    <xdr:sp macro="" textlink="">
      <xdr:nvSpPr>
        <xdr:cNvPr id="648" name="テキスト ボックス 647"/>
        <xdr:cNvSpPr txBox="1"/>
      </xdr:nvSpPr>
      <xdr:spPr>
        <a:xfrm>
          <a:off x="14895195" y="20975320"/>
          <a:ext cx="2200275" cy="2444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200">
              <a:latin typeface="ＭＳ ゴシック"/>
              <a:ea typeface="ＭＳ ゴシック"/>
            </a:rPr>
            <a:t>補強用ロープ</a:t>
          </a:r>
          <a:r>
            <a:rPr kumimoji="1" lang="en-US" altLang="ja-JP" sz="1200">
              <a:latin typeface="ＭＳ ゴシック"/>
              <a:ea typeface="ＭＳ ゴシック"/>
            </a:rPr>
            <a:t> φ8</a:t>
          </a:r>
          <a:r>
            <a:rPr kumimoji="1" lang="ja-JP" altLang="en-US" sz="1200">
              <a:latin typeface="ＭＳ ゴシック"/>
              <a:ea typeface="ＭＳ ゴシック"/>
            </a:rPr>
            <a:t>㎜～</a:t>
          </a:r>
          <a:r>
            <a:rPr kumimoji="1" lang="en-US" altLang="ja-JP" sz="1200">
              <a:latin typeface="ＭＳ ゴシック"/>
              <a:ea typeface="ＭＳ ゴシック"/>
            </a:rPr>
            <a:t>6</a:t>
          </a:r>
          <a:r>
            <a:rPr kumimoji="1" lang="ja-JP" altLang="en-US" sz="1200">
              <a:latin typeface="ＭＳ ゴシック"/>
              <a:ea typeface="ＭＳ ゴシック"/>
            </a:rPr>
            <a:t>㎜</a:t>
          </a:r>
          <a:endParaRPr kumimoji="1" lang="en-US" altLang="ja-JP" sz="1200">
            <a:latin typeface="ＭＳ ゴシック"/>
            <a:ea typeface="ＭＳ ゴシック"/>
          </a:endParaRPr>
        </a:p>
      </xdr:txBody>
    </xdr:sp>
    <xdr:clientData/>
  </xdr:twoCellAnchor>
  <xdr:twoCellAnchor>
    <xdr:from>
      <xdr:col>218</xdr:col>
      <xdr:colOff>41910</xdr:colOff>
      <xdr:row>267</xdr:row>
      <xdr:rowOff>26670</xdr:rowOff>
    </xdr:from>
    <xdr:to>
      <xdr:col>230</xdr:col>
      <xdr:colOff>64770</xdr:colOff>
      <xdr:row>275</xdr:row>
      <xdr:rowOff>7620</xdr:rowOff>
    </xdr:to>
    <xdr:cxnSp macro="">
      <xdr:nvCxnSpPr>
        <xdr:cNvPr id="649" name="直線矢印コネクタ 648"/>
        <xdr:cNvCxnSpPr/>
      </xdr:nvCxnSpPr>
      <xdr:spPr>
        <a:xfrm flipV="1">
          <a:off x="16653510" y="20372070"/>
          <a:ext cx="937260" cy="590550"/>
        </a:xfrm>
        <a:prstGeom prst="straightConnector1">
          <a:avLst/>
        </a:prstGeom>
        <a:ln w="9525">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199</xdr:col>
      <xdr:colOff>64770</xdr:colOff>
      <xdr:row>277</xdr:row>
      <xdr:rowOff>74930</xdr:rowOff>
    </xdr:from>
    <xdr:to>
      <xdr:col>236</xdr:col>
      <xdr:colOff>30480</xdr:colOff>
      <xdr:row>285</xdr:row>
      <xdr:rowOff>40005</xdr:rowOff>
    </xdr:to>
    <xdr:sp macro="" textlink="">
      <xdr:nvSpPr>
        <xdr:cNvPr id="650" name="テキスト ボックス 649"/>
        <xdr:cNvSpPr txBox="1"/>
      </xdr:nvSpPr>
      <xdr:spPr>
        <a:xfrm>
          <a:off x="15228570" y="21182330"/>
          <a:ext cx="2785110" cy="5746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r>
            <a:rPr kumimoji="1" lang="ja-JP" altLang="en-US" sz="1050">
              <a:latin typeface="ＭＳ ゴシック"/>
              <a:ea typeface="ＭＳ ゴシック"/>
            </a:rPr>
            <a:t>支柱５箇所当り１箇所に２方向へ設置。</a:t>
          </a:r>
          <a:endParaRPr kumimoji="1" lang="en-US" altLang="ja-JP" sz="1050">
            <a:latin typeface="ＭＳ ゴシック"/>
            <a:ea typeface="ＭＳ ゴシック"/>
          </a:endParaRPr>
        </a:p>
        <a:p>
          <a:pPr algn="l"/>
          <a:r>
            <a:rPr kumimoji="1" lang="ja-JP" altLang="en-US" sz="1050">
              <a:latin typeface="ＭＳ ゴシック"/>
              <a:ea typeface="ＭＳ ゴシック"/>
            </a:rPr>
            <a:t>１方向４ｍ使用しアンカーで固定する。</a:t>
          </a:r>
          <a:endParaRPr kumimoji="1" lang="en-US" altLang="ja-JP" sz="1050">
            <a:latin typeface="ＭＳ ゴシック"/>
            <a:ea typeface="ＭＳ ゴシック"/>
          </a:endParaRPr>
        </a:p>
      </xdr:txBody>
    </xdr:sp>
    <xdr:clientData/>
  </xdr:twoCellAnchor>
  <xdr:twoCellAnchor>
    <xdr:from>
      <xdr:col>98</xdr:col>
      <xdr:colOff>47625</xdr:colOff>
      <xdr:row>281</xdr:row>
      <xdr:rowOff>33655</xdr:rowOff>
    </xdr:from>
    <xdr:to>
      <xdr:col>136</xdr:col>
      <xdr:colOff>66675</xdr:colOff>
      <xdr:row>286</xdr:row>
      <xdr:rowOff>63500</xdr:rowOff>
    </xdr:to>
    <xdr:sp macro="" textlink="">
      <xdr:nvSpPr>
        <xdr:cNvPr id="651" name="テキスト ボックス 650"/>
        <xdr:cNvSpPr txBox="1"/>
      </xdr:nvSpPr>
      <xdr:spPr>
        <a:xfrm>
          <a:off x="7515225" y="21445855"/>
          <a:ext cx="2914650" cy="410845"/>
        </a:xfrm>
        <a:prstGeom prst="rect">
          <a:avLst/>
        </a:prstGeom>
        <a:solidFill>
          <a:schemeClr val="lt1"/>
        </a:solidFill>
        <a:ln w="28575" cmpd="dbl">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2400">
              <a:latin typeface="ＭＳ ゴシック"/>
              <a:ea typeface="ＭＳ ゴシック"/>
            </a:rPr>
            <a:t>ネット定規図</a:t>
          </a:r>
        </a:p>
      </xdr:txBody>
    </xdr:sp>
    <xdr:clientData/>
  </xdr:twoCellAnchor>
  <xdr:twoCellAnchor>
    <xdr:from>
      <xdr:col>110</xdr:col>
      <xdr:colOff>5080</xdr:colOff>
      <xdr:row>307</xdr:row>
      <xdr:rowOff>0</xdr:rowOff>
    </xdr:from>
    <xdr:to>
      <xdr:col>192</xdr:col>
      <xdr:colOff>5080</xdr:colOff>
      <xdr:row>307</xdr:row>
      <xdr:rowOff>0</xdr:rowOff>
    </xdr:to>
    <xdr:cxnSp macro="">
      <xdr:nvCxnSpPr>
        <xdr:cNvPr id="652" name="直線コネクタ 651"/>
        <xdr:cNvCxnSpPr/>
      </xdr:nvCxnSpPr>
      <xdr:spPr>
        <a:xfrm>
          <a:off x="8387080" y="23393400"/>
          <a:ext cx="6248400" cy="0"/>
        </a:xfrm>
        <a:prstGeom prst="straightConnector1">
          <a:avLst/>
        </a:prstGeom>
        <a:ln w="19050">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109</xdr:col>
      <xdr:colOff>71755</xdr:colOff>
      <xdr:row>347</xdr:row>
      <xdr:rowOff>0</xdr:rowOff>
    </xdr:from>
    <xdr:to>
      <xdr:col>192</xdr:col>
      <xdr:colOff>0</xdr:colOff>
      <xdr:row>347</xdr:row>
      <xdr:rowOff>0</xdr:rowOff>
    </xdr:to>
    <xdr:cxnSp macro="">
      <xdr:nvCxnSpPr>
        <xdr:cNvPr id="653" name="直線コネクタ 652"/>
        <xdr:cNvCxnSpPr/>
      </xdr:nvCxnSpPr>
      <xdr:spPr>
        <a:xfrm>
          <a:off x="8377555" y="26441400"/>
          <a:ext cx="6252845" cy="0"/>
        </a:xfrm>
        <a:prstGeom prst="straightConnector1">
          <a:avLst/>
        </a:prstGeom>
        <a:ln w="19050">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210</xdr:col>
      <xdr:colOff>5080</xdr:colOff>
      <xdr:row>358</xdr:row>
      <xdr:rowOff>9525</xdr:rowOff>
    </xdr:from>
    <xdr:to>
      <xdr:col>291</xdr:col>
      <xdr:colOff>47625</xdr:colOff>
      <xdr:row>358</xdr:row>
      <xdr:rowOff>9525</xdr:rowOff>
    </xdr:to>
    <xdr:cxnSp macro="">
      <xdr:nvCxnSpPr>
        <xdr:cNvPr id="654" name="直線コネクタ 653"/>
        <xdr:cNvCxnSpPr/>
      </xdr:nvCxnSpPr>
      <xdr:spPr>
        <a:xfrm>
          <a:off x="16007080" y="27289125"/>
          <a:ext cx="6205220" cy="0"/>
        </a:xfrm>
        <a:prstGeom prst="straightConnector1">
          <a:avLst/>
        </a:prstGeom>
        <a:ln w="19050">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190</xdr:col>
      <xdr:colOff>0</xdr:colOff>
      <xdr:row>307</xdr:row>
      <xdr:rowOff>0</xdr:rowOff>
    </xdr:from>
    <xdr:to>
      <xdr:col>190</xdr:col>
      <xdr:colOff>0</xdr:colOff>
      <xdr:row>346</xdr:row>
      <xdr:rowOff>66675</xdr:rowOff>
    </xdr:to>
    <xdr:cxnSp macro="">
      <xdr:nvCxnSpPr>
        <xdr:cNvPr id="657" name="直線矢印コネクタ 656"/>
        <xdr:cNvCxnSpPr/>
      </xdr:nvCxnSpPr>
      <xdr:spPr>
        <a:xfrm flipV="1">
          <a:off x="14478000" y="23393400"/>
          <a:ext cx="0" cy="3038475"/>
        </a:xfrm>
        <a:prstGeom prst="straightConnector1">
          <a:avLst/>
        </a:prstGeom>
        <a:ln w="9525">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212</xdr:col>
      <xdr:colOff>0</xdr:colOff>
      <xdr:row>333</xdr:row>
      <xdr:rowOff>0</xdr:rowOff>
    </xdr:from>
    <xdr:to>
      <xdr:col>212</xdr:col>
      <xdr:colOff>0</xdr:colOff>
      <xdr:row>357</xdr:row>
      <xdr:rowOff>66675</xdr:rowOff>
    </xdr:to>
    <xdr:cxnSp macro="">
      <xdr:nvCxnSpPr>
        <xdr:cNvPr id="658" name="直線矢印コネクタ 657"/>
        <xdr:cNvCxnSpPr/>
      </xdr:nvCxnSpPr>
      <xdr:spPr>
        <a:xfrm flipV="1">
          <a:off x="16154400" y="25374600"/>
          <a:ext cx="0" cy="1895475"/>
        </a:xfrm>
        <a:prstGeom prst="straightConnector1">
          <a:avLst/>
        </a:prstGeom>
        <a:ln w="9525">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191</xdr:col>
      <xdr:colOff>36195</xdr:colOff>
      <xdr:row>305</xdr:row>
      <xdr:rowOff>36830</xdr:rowOff>
    </xdr:from>
    <xdr:to>
      <xdr:col>209</xdr:col>
      <xdr:colOff>13970</xdr:colOff>
      <xdr:row>308</xdr:row>
      <xdr:rowOff>33020</xdr:rowOff>
    </xdr:to>
    <xdr:sp macro="" textlink="">
      <xdr:nvSpPr>
        <xdr:cNvPr id="659" name="テキスト ボックス 658"/>
        <xdr:cNvSpPr txBox="1"/>
      </xdr:nvSpPr>
      <xdr:spPr>
        <a:xfrm>
          <a:off x="14590395" y="23277830"/>
          <a:ext cx="1349375" cy="2247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050">
              <a:latin typeface="ＭＳ ゴシック"/>
              <a:ea typeface="ＭＳ ゴシック"/>
            </a:rPr>
            <a:t>10</a:t>
          </a:r>
          <a:r>
            <a:rPr kumimoji="1" lang="ja-JP" altLang="en-US" sz="1050">
              <a:latin typeface="ＭＳ ゴシック"/>
              <a:ea typeface="ＭＳ ゴシック"/>
            </a:rPr>
            <a:t>㎜～</a:t>
          </a:r>
          <a:r>
            <a:rPr kumimoji="1" lang="en-US" altLang="ja-JP" sz="1050">
              <a:latin typeface="ＭＳ ゴシック"/>
              <a:ea typeface="ＭＳ ゴシック"/>
            </a:rPr>
            <a:t>8</a:t>
          </a:r>
          <a:r>
            <a:rPr kumimoji="1" lang="ja-JP" altLang="en-US" sz="1050">
              <a:latin typeface="ＭＳ ゴシック"/>
              <a:ea typeface="ＭＳ ゴシック"/>
            </a:rPr>
            <a:t>㎜ロープ</a:t>
          </a:r>
          <a:endParaRPr kumimoji="1" lang="en-US" altLang="ja-JP" sz="1050">
            <a:latin typeface="ＭＳ ゴシック"/>
            <a:ea typeface="ＭＳ ゴシック"/>
          </a:endParaRPr>
        </a:p>
      </xdr:txBody>
    </xdr:sp>
    <xdr:clientData/>
  </xdr:twoCellAnchor>
  <xdr:twoCellAnchor>
    <xdr:from>
      <xdr:col>187</xdr:col>
      <xdr:colOff>26670</xdr:colOff>
      <xdr:row>317</xdr:row>
      <xdr:rowOff>28575</xdr:rowOff>
    </xdr:from>
    <xdr:to>
      <xdr:col>203</xdr:col>
      <xdr:colOff>47625</xdr:colOff>
      <xdr:row>320</xdr:row>
      <xdr:rowOff>28575</xdr:rowOff>
    </xdr:to>
    <xdr:sp macro="" textlink="">
      <xdr:nvSpPr>
        <xdr:cNvPr id="660" name="テキスト ボックス 659"/>
        <xdr:cNvSpPr txBox="1"/>
      </xdr:nvSpPr>
      <xdr:spPr>
        <a:xfrm>
          <a:off x="14276070" y="24183975"/>
          <a:ext cx="1240155" cy="228600"/>
        </a:xfrm>
        <a:prstGeom prst="rect">
          <a:avLst/>
        </a:prstGeom>
        <a:solidFill>
          <a:sysClr val="window" lastClr="FFFFFF"/>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050">
              <a:latin typeface="ＭＳ ゴシック"/>
              <a:ea typeface="ＭＳ ゴシック"/>
            </a:rPr>
            <a:t>ステンレス入り</a:t>
          </a:r>
          <a:endParaRPr kumimoji="1" lang="en-US" altLang="ja-JP" sz="1050">
            <a:latin typeface="ＭＳ ゴシック"/>
            <a:ea typeface="ＭＳ ゴシック"/>
          </a:endParaRPr>
        </a:p>
      </xdr:txBody>
    </xdr:sp>
    <xdr:clientData/>
  </xdr:twoCellAnchor>
  <xdr:twoCellAnchor>
    <xdr:from>
      <xdr:col>199</xdr:col>
      <xdr:colOff>45720</xdr:colOff>
      <xdr:row>339</xdr:row>
      <xdr:rowOff>50800</xdr:rowOff>
    </xdr:from>
    <xdr:to>
      <xdr:col>214</xdr:col>
      <xdr:colOff>43180</xdr:colOff>
      <xdr:row>342</xdr:row>
      <xdr:rowOff>47625</xdr:rowOff>
    </xdr:to>
    <xdr:sp macro="" textlink="">
      <xdr:nvSpPr>
        <xdr:cNvPr id="661" name="テキスト ボックス 660"/>
        <xdr:cNvSpPr txBox="1"/>
      </xdr:nvSpPr>
      <xdr:spPr>
        <a:xfrm>
          <a:off x="15209520" y="25882600"/>
          <a:ext cx="1140460" cy="225425"/>
        </a:xfrm>
        <a:prstGeom prst="rect">
          <a:avLst/>
        </a:prstGeom>
        <a:solidFill>
          <a:sysClr val="window" lastClr="FFFFFF"/>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r"/>
          <a:r>
            <a:rPr kumimoji="1" lang="ja-JP" altLang="en-US" sz="1050">
              <a:latin typeface="ＭＳ ゴシック"/>
              <a:ea typeface="ＭＳ ゴシック"/>
            </a:rPr>
            <a:t>ポリエチレン</a:t>
          </a:r>
          <a:endParaRPr kumimoji="1" lang="en-US" altLang="ja-JP" sz="1050">
            <a:latin typeface="ＭＳ ゴシック"/>
            <a:ea typeface="ＭＳ ゴシック"/>
          </a:endParaRPr>
        </a:p>
      </xdr:txBody>
    </xdr:sp>
    <xdr:clientData/>
  </xdr:twoCellAnchor>
  <xdr:twoCellAnchor>
    <xdr:from>
      <xdr:col>190</xdr:col>
      <xdr:colOff>26670</xdr:colOff>
      <xdr:row>319</xdr:row>
      <xdr:rowOff>60325</xdr:rowOff>
    </xdr:from>
    <xdr:to>
      <xdr:col>205</xdr:col>
      <xdr:colOff>24130</xdr:colOff>
      <xdr:row>322</xdr:row>
      <xdr:rowOff>57150</xdr:rowOff>
    </xdr:to>
    <xdr:sp macro="" textlink="">
      <xdr:nvSpPr>
        <xdr:cNvPr id="662" name="テキスト ボックス 661"/>
        <xdr:cNvSpPr txBox="1"/>
      </xdr:nvSpPr>
      <xdr:spPr>
        <a:xfrm>
          <a:off x="14504670" y="24368125"/>
          <a:ext cx="1140460" cy="2254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050">
              <a:latin typeface="ＭＳ ゴシック"/>
              <a:ea typeface="ＭＳ ゴシック"/>
            </a:rPr>
            <a:t>ポリエチレン</a:t>
          </a:r>
          <a:endParaRPr kumimoji="1" lang="en-US" altLang="ja-JP" sz="1050">
            <a:latin typeface="ＭＳ ゴシック"/>
            <a:ea typeface="ＭＳ ゴシック"/>
          </a:endParaRPr>
        </a:p>
      </xdr:txBody>
    </xdr:sp>
    <xdr:clientData/>
  </xdr:twoCellAnchor>
  <xdr:twoCellAnchor>
    <xdr:from>
      <xdr:col>110</xdr:col>
      <xdr:colOff>52070</xdr:colOff>
      <xdr:row>307</xdr:row>
      <xdr:rowOff>9525</xdr:rowOff>
    </xdr:from>
    <xdr:to>
      <xdr:col>110</xdr:col>
      <xdr:colOff>52070</xdr:colOff>
      <xdr:row>324</xdr:row>
      <xdr:rowOff>24130</xdr:rowOff>
    </xdr:to>
    <xdr:cxnSp macro="">
      <xdr:nvCxnSpPr>
        <xdr:cNvPr id="665" name="直線矢印コネクタ 664"/>
        <xdr:cNvCxnSpPr/>
      </xdr:nvCxnSpPr>
      <xdr:spPr>
        <a:xfrm flipV="1">
          <a:off x="8434070" y="23402925"/>
          <a:ext cx="0" cy="1310005"/>
        </a:xfrm>
        <a:prstGeom prst="straightConnector1">
          <a:avLst/>
        </a:prstGeom>
        <a:ln w="9525">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205</xdr:col>
      <xdr:colOff>47625</xdr:colOff>
      <xdr:row>349</xdr:row>
      <xdr:rowOff>65405</xdr:rowOff>
    </xdr:from>
    <xdr:to>
      <xdr:col>214</xdr:col>
      <xdr:colOff>13970</xdr:colOff>
      <xdr:row>352</xdr:row>
      <xdr:rowOff>57150</xdr:rowOff>
    </xdr:to>
    <xdr:sp macro="" textlink="">
      <xdr:nvSpPr>
        <xdr:cNvPr id="668" name="テキスト ボックス 667"/>
        <xdr:cNvSpPr txBox="1"/>
      </xdr:nvSpPr>
      <xdr:spPr>
        <a:xfrm>
          <a:off x="15668625" y="26659205"/>
          <a:ext cx="652145" cy="220345"/>
        </a:xfrm>
        <a:prstGeom prst="rect">
          <a:avLst/>
        </a:prstGeom>
        <a:solidFill>
          <a:sysClr val="window" lastClr="FFFFFF"/>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050">
              <a:latin typeface="ＭＳ ゴシック"/>
              <a:ea typeface="ＭＳ ゴシック"/>
            </a:rPr>
            <a:t>1.35</a:t>
          </a:r>
          <a:r>
            <a:rPr kumimoji="1" lang="ja-JP" altLang="en-US" sz="1050">
              <a:latin typeface="ＭＳ ゴシック"/>
              <a:ea typeface="ＭＳ ゴシック"/>
            </a:rPr>
            <a:t>ｍ</a:t>
          </a:r>
          <a:endParaRPr kumimoji="1" lang="en-US" altLang="ja-JP" sz="1050">
            <a:latin typeface="ＭＳ ゴシック"/>
            <a:ea typeface="ＭＳ ゴシック"/>
          </a:endParaRPr>
        </a:p>
      </xdr:txBody>
    </xdr:sp>
    <xdr:clientData/>
  </xdr:twoCellAnchor>
  <xdr:twoCellAnchor>
    <xdr:from>
      <xdr:col>110</xdr:col>
      <xdr:colOff>52070</xdr:colOff>
      <xdr:row>329</xdr:row>
      <xdr:rowOff>43180</xdr:rowOff>
    </xdr:from>
    <xdr:to>
      <xdr:col>110</xdr:col>
      <xdr:colOff>52070</xdr:colOff>
      <xdr:row>346</xdr:row>
      <xdr:rowOff>66675</xdr:rowOff>
    </xdr:to>
    <xdr:cxnSp macro="">
      <xdr:nvCxnSpPr>
        <xdr:cNvPr id="669" name="直線矢印コネクタ 668"/>
        <xdr:cNvCxnSpPr/>
      </xdr:nvCxnSpPr>
      <xdr:spPr>
        <a:xfrm flipV="1">
          <a:off x="8434070" y="25112980"/>
          <a:ext cx="0" cy="1318895"/>
        </a:xfrm>
        <a:prstGeom prst="straightConnector1">
          <a:avLst/>
        </a:prstGeom>
        <a:ln w="9525">
          <a:solidFill>
            <a:sysClr val="windowText" lastClr="000000"/>
          </a:solidFill>
          <a:headEnd type="triangl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105</xdr:col>
      <xdr:colOff>47625</xdr:colOff>
      <xdr:row>324</xdr:row>
      <xdr:rowOff>27305</xdr:rowOff>
    </xdr:from>
    <xdr:to>
      <xdr:col>116</xdr:col>
      <xdr:colOff>19050</xdr:colOff>
      <xdr:row>327</xdr:row>
      <xdr:rowOff>28575</xdr:rowOff>
    </xdr:to>
    <xdr:sp macro="" textlink="">
      <xdr:nvSpPr>
        <xdr:cNvPr id="670" name="テキスト ボックス 669"/>
        <xdr:cNvSpPr txBox="1"/>
      </xdr:nvSpPr>
      <xdr:spPr>
        <a:xfrm>
          <a:off x="8048625" y="24716105"/>
          <a:ext cx="809625" cy="2298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050">
              <a:latin typeface="ＭＳ ゴシック"/>
              <a:ea typeface="ＭＳ ゴシック"/>
            </a:rPr>
            <a:t>(1.8</a:t>
          </a:r>
          <a:r>
            <a:rPr kumimoji="1" lang="ja-JP" altLang="en-US" sz="1050">
              <a:latin typeface="ＭＳ ゴシック"/>
              <a:ea typeface="ＭＳ ゴシック"/>
            </a:rPr>
            <a:t>ｍ</a:t>
          </a:r>
          <a:r>
            <a:rPr kumimoji="1" lang="en-US" altLang="ja-JP" sz="1050">
              <a:latin typeface="ＭＳ ゴシック"/>
              <a:ea typeface="ＭＳ ゴシック"/>
            </a:rPr>
            <a:t>)</a:t>
          </a:r>
        </a:p>
      </xdr:txBody>
    </xdr:sp>
    <xdr:clientData/>
  </xdr:twoCellAnchor>
  <xdr:twoCellAnchor>
    <xdr:from>
      <xdr:col>106</xdr:col>
      <xdr:colOff>47625</xdr:colOff>
      <xdr:row>326</xdr:row>
      <xdr:rowOff>60960</xdr:rowOff>
    </xdr:from>
    <xdr:to>
      <xdr:col>116</xdr:col>
      <xdr:colOff>5080</xdr:colOff>
      <xdr:row>329</xdr:row>
      <xdr:rowOff>57150</xdr:rowOff>
    </xdr:to>
    <xdr:sp macro="" textlink="">
      <xdr:nvSpPr>
        <xdr:cNvPr id="671" name="テキスト ボックス 670"/>
        <xdr:cNvSpPr txBox="1"/>
      </xdr:nvSpPr>
      <xdr:spPr>
        <a:xfrm>
          <a:off x="8124825" y="24902160"/>
          <a:ext cx="719455" cy="2247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050">
              <a:latin typeface="ＭＳ ゴシック"/>
              <a:ea typeface="ＭＳ ゴシック"/>
            </a:rPr>
            <a:t>2.0</a:t>
          </a:r>
          <a:r>
            <a:rPr kumimoji="1" lang="ja-JP" altLang="en-US" sz="1050">
              <a:latin typeface="ＭＳ ゴシック"/>
              <a:ea typeface="ＭＳ ゴシック"/>
            </a:rPr>
            <a:t>ｍ</a:t>
          </a:r>
          <a:endParaRPr kumimoji="1" lang="en-US" altLang="ja-JP" sz="1050">
            <a:latin typeface="ＭＳ ゴシック"/>
            <a:ea typeface="ＭＳ ゴシック"/>
          </a:endParaRPr>
        </a:p>
      </xdr:txBody>
    </xdr:sp>
    <xdr:clientData/>
  </xdr:twoCellAnchor>
  <xdr:twoCellAnchor>
    <xdr:from>
      <xdr:col>2</xdr:col>
      <xdr:colOff>0</xdr:colOff>
      <xdr:row>182</xdr:row>
      <xdr:rowOff>38100</xdr:rowOff>
    </xdr:from>
    <xdr:to>
      <xdr:col>290</xdr:col>
      <xdr:colOff>66675</xdr:colOff>
      <xdr:row>190</xdr:row>
      <xdr:rowOff>66675</xdr:rowOff>
    </xdr:to>
    <xdr:sp macro="" textlink="">
      <xdr:nvSpPr>
        <xdr:cNvPr id="672" name="テキスト ボックス 671"/>
        <xdr:cNvSpPr txBox="1"/>
      </xdr:nvSpPr>
      <xdr:spPr>
        <a:xfrm>
          <a:off x="152400" y="13906500"/>
          <a:ext cx="22002750" cy="638175"/>
        </a:xfrm>
        <a:prstGeom prst="rect">
          <a:avLst/>
        </a:prstGeom>
        <a:noFill/>
        <a:ln w="28575" cmpd="dbl">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4000">
              <a:latin typeface="ＭＳ ゴシック"/>
              <a:ea typeface="ＭＳ ゴシック"/>
            </a:rPr>
            <a:t>鳥獣害防止ネット標準図</a:t>
          </a:r>
        </a:p>
      </xdr:txBody>
    </xdr:sp>
    <xdr:clientData/>
  </xdr:twoCellAnchor>
  <xdr:twoCellAnchor>
    <xdr:from>
      <xdr:col>178</xdr:col>
      <xdr:colOff>36195</xdr:colOff>
      <xdr:row>348</xdr:row>
      <xdr:rowOff>17780</xdr:rowOff>
    </xdr:from>
    <xdr:to>
      <xdr:col>196</xdr:col>
      <xdr:colOff>13970</xdr:colOff>
      <xdr:row>351</xdr:row>
      <xdr:rowOff>13970</xdr:rowOff>
    </xdr:to>
    <xdr:sp macro="" textlink="">
      <xdr:nvSpPr>
        <xdr:cNvPr id="673" name="テキスト ボックス 672"/>
        <xdr:cNvSpPr txBox="1"/>
      </xdr:nvSpPr>
      <xdr:spPr>
        <a:xfrm>
          <a:off x="13599795" y="26535380"/>
          <a:ext cx="1349375" cy="2247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050">
              <a:latin typeface="ＭＳ ゴシック"/>
              <a:ea typeface="ＭＳ ゴシック"/>
            </a:rPr>
            <a:t>8</a:t>
          </a:r>
          <a:r>
            <a:rPr kumimoji="1" lang="ja-JP" altLang="en-US" sz="1050">
              <a:latin typeface="ＭＳ ゴシック"/>
              <a:ea typeface="ＭＳ ゴシック"/>
            </a:rPr>
            <a:t>㎜～</a:t>
          </a:r>
          <a:r>
            <a:rPr kumimoji="1" lang="en-US" altLang="ja-JP" sz="1050">
              <a:latin typeface="ＭＳ ゴシック"/>
              <a:ea typeface="ＭＳ ゴシック"/>
            </a:rPr>
            <a:t>6</a:t>
          </a:r>
          <a:r>
            <a:rPr kumimoji="1" lang="ja-JP" altLang="en-US" sz="1050">
              <a:latin typeface="ＭＳ ゴシック"/>
              <a:ea typeface="ＭＳ ゴシック"/>
            </a:rPr>
            <a:t>㎜ロープ</a:t>
          </a:r>
          <a:endParaRPr kumimoji="1" lang="en-US" altLang="ja-JP" sz="1050">
            <a:latin typeface="ＭＳ ゴシック"/>
            <a:ea typeface="ＭＳ ゴシック"/>
          </a:endParaRPr>
        </a:p>
      </xdr:txBody>
    </xdr:sp>
    <xdr:clientData/>
  </xdr:twoCellAnchor>
  <xdr:twoCellAnchor>
    <xdr:from>
      <xdr:col>201</xdr:col>
      <xdr:colOff>26670</xdr:colOff>
      <xdr:row>358</xdr:row>
      <xdr:rowOff>8255</xdr:rowOff>
    </xdr:from>
    <xdr:to>
      <xdr:col>219</xdr:col>
      <xdr:colOff>4445</xdr:colOff>
      <xdr:row>361</xdr:row>
      <xdr:rowOff>4445</xdr:rowOff>
    </xdr:to>
    <xdr:sp macro="" textlink="">
      <xdr:nvSpPr>
        <xdr:cNvPr id="674" name="テキスト ボックス 673"/>
        <xdr:cNvSpPr txBox="1"/>
      </xdr:nvSpPr>
      <xdr:spPr>
        <a:xfrm>
          <a:off x="15342870" y="27287855"/>
          <a:ext cx="1349375" cy="2247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050">
              <a:latin typeface="ＭＳ ゴシック"/>
              <a:ea typeface="ＭＳ ゴシック"/>
            </a:rPr>
            <a:t>6</a:t>
          </a:r>
          <a:r>
            <a:rPr kumimoji="1" lang="ja-JP" altLang="en-US" sz="1050">
              <a:latin typeface="ＭＳ ゴシック"/>
              <a:ea typeface="ＭＳ ゴシック"/>
            </a:rPr>
            <a:t>㎜～</a:t>
          </a:r>
          <a:r>
            <a:rPr kumimoji="1" lang="en-US" altLang="ja-JP" sz="1050">
              <a:latin typeface="ＭＳ ゴシック"/>
              <a:ea typeface="ＭＳ ゴシック"/>
            </a:rPr>
            <a:t>4</a:t>
          </a:r>
          <a:r>
            <a:rPr kumimoji="1" lang="ja-JP" altLang="en-US" sz="1050">
              <a:latin typeface="ＭＳ ゴシック"/>
              <a:ea typeface="ＭＳ ゴシック"/>
            </a:rPr>
            <a:t>㎜ロープ</a:t>
          </a:r>
          <a:endParaRPr kumimoji="1" lang="en-US" altLang="ja-JP" sz="1050">
            <a:latin typeface="ＭＳ ゴシック"/>
            <a:ea typeface="ＭＳ ゴシック"/>
          </a:endParaRPr>
        </a:p>
      </xdr:txBody>
    </xdr:sp>
    <xdr:clientData/>
  </xdr:twoCellAnchor>
  <xdr:twoCellAnchor>
    <xdr:from>
      <xdr:col>159</xdr:col>
      <xdr:colOff>38100</xdr:colOff>
      <xdr:row>240</xdr:row>
      <xdr:rowOff>0</xdr:rowOff>
    </xdr:from>
    <xdr:to>
      <xdr:col>163</xdr:col>
      <xdr:colOff>28575</xdr:colOff>
      <xdr:row>243</xdr:row>
      <xdr:rowOff>38100</xdr:rowOff>
    </xdr:to>
    <xdr:cxnSp macro="">
      <xdr:nvCxnSpPr>
        <xdr:cNvPr id="675" name="直線矢印コネクタ 674"/>
        <xdr:cNvCxnSpPr/>
      </xdr:nvCxnSpPr>
      <xdr:spPr>
        <a:xfrm flipH="1">
          <a:off x="12153900" y="18288000"/>
          <a:ext cx="295275" cy="266700"/>
        </a:xfrm>
        <a:prstGeom prst="straightConnector1">
          <a:avLst/>
        </a:prstGeom>
        <a:ln w="9525">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161</xdr:col>
      <xdr:colOff>61595</xdr:colOff>
      <xdr:row>237</xdr:row>
      <xdr:rowOff>19050</xdr:rowOff>
    </xdr:from>
    <xdr:to>
      <xdr:col>188</xdr:col>
      <xdr:colOff>61595</xdr:colOff>
      <xdr:row>240</xdr:row>
      <xdr:rowOff>19050</xdr:rowOff>
    </xdr:to>
    <xdr:sp macro="" textlink="">
      <xdr:nvSpPr>
        <xdr:cNvPr id="676" name="テキスト ボックス 675"/>
        <xdr:cNvSpPr txBox="1"/>
      </xdr:nvSpPr>
      <xdr:spPr>
        <a:xfrm>
          <a:off x="12329795" y="18078450"/>
          <a:ext cx="2057400" cy="2286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200">
              <a:latin typeface="ＭＳ ゴシック"/>
              <a:ea typeface="ＭＳ ゴシック"/>
            </a:rPr>
            <a:t>押えロープ</a:t>
          </a:r>
          <a:r>
            <a:rPr kumimoji="1" lang="en-US" altLang="ja-JP" sz="1200">
              <a:latin typeface="ＭＳ ゴシック"/>
              <a:ea typeface="ＭＳ ゴシック"/>
            </a:rPr>
            <a:t> φ8</a:t>
          </a:r>
          <a:r>
            <a:rPr kumimoji="1" lang="ja-JP" altLang="en-US" sz="1200">
              <a:latin typeface="ＭＳ ゴシック"/>
              <a:ea typeface="ＭＳ ゴシック"/>
            </a:rPr>
            <a:t>㎜～</a:t>
          </a:r>
          <a:r>
            <a:rPr kumimoji="1" lang="en-US" altLang="ja-JP" sz="1200">
              <a:latin typeface="ＭＳ ゴシック"/>
              <a:ea typeface="ＭＳ ゴシック"/>
            </a:rPr>
            <a:t>6</a:t>
          </a:r>
          <a:r>
            <a:rPr kumimoji="1" lang="ja-JP" altLang="en-US" sz="1200">
              <a:latin typeface="ＭＳ ゴシック"/>
              <a:ea typeface="ＭＳ ゴシック"/>
            </a:rPr>
            <a:t>㎜</a:t>
          </a:r>
          <a:endParaRPr kumimoji="1" lang="en-US" altLang="ja-JP" sz="1200">
            <a:latin typeface="ＭＳ ゴシック"/>
            <a:ea typeface="ＭＳ ゴシック"/>
          </a:endParaRPr>
        </a:p>
      </xdr:txBody>
    </xdr:sp>
    <xdr:clientData/>
  </xdr:twoCellAnchor>
  <xdr:twoCellAnchor>
    <xdr:from>
      <xdr:col>21</xdr:col>
      <xdr:colOff>71755</xdr:colOff>
      <xdr:row>339</xdr:row>
      <xdr:rowOff>28575</xdr:rowOff>
    </xdr:from>
    <xdr:to>
      <xdr:col>25</xdr:col>
      <xdr:colOff>19050</xdr:colOff>
      <xdr:row>345</xdr:row>
      <xdr:rowOff>57150</xdr:rowOff>
    </xdr:to>
    <xdr:cxnSp macro="">
      <xdr:nvCxnSpPr>
        <xdr:cNvPr id="677" name="直線矢印コネクタ 676"/>
        <xdr:cNvCxnSpPr/>
      </xdr:nvCxnSpPr>
      <xdr:spPr>
        <a:xfrm flipH="1">
          <a:off x="1671955" y="25860375"/>
          <a:ext cx="252095" cy="485775"/>
        </a:xfrm>
        <a:prstGeom prst="straightConnector1">
          <a:avLst/>
        </a:prstGeom>
        <a:ln w="9525">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57150</xdr:colOff>
      <xdr:row>336</xdr:row>
      <xdr:rowOff>19050</xdr:rowOff>
    </xdr:from>
    <xdr:to>
      <xdr:col>39</xdr:col>
      <xdr:colOff>0</xdr:colOff>
      <xdr:row>339</xdr:row>
      <xdr:rowOff>28575</xdr:rowOff>
    </xdr:to>
    <xdr:sp macro="" textlink="">
      <xdr:nvSpPr>
        <xdr:cNvPr id="678" name="テキスト ボックス 677"/>
        <xdr:cNvSpPr txBox="1"/>
      </xdr:nvSpPr>
      <xdr:spPr>
        <a:xfrm>
          <a:off x="1733550" y="25622250"/>
          <a:ext cx="1238250" cy="2381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200">
              <a:latin typeface="ＭＳ ゴシック"/>
              <a:ea typeface="ＭＳ ゴシック"/>
            </a:rPr>
            <a:t>押えロープ</a:t>
          </a:r>
          <a:endParaRPr kumimoji="1" lang="en-US" altLang="ja-JP" sz="1200">
            <a:latin typeface="ＭＳ ゴシック"/>
            <a:ea typeface="ＭＳ ゴシック"/>
          </a:endParaRPr>
        </a:p>
      </xdr:txBody>
    </xdr:sp>
    <xdr:clientData/>
  </xdr:twoCellAnchor>
  <xdr:twoCellAnchor>
    <xdr:from>
      <xdr:col>147</xdr:col>
      <xdr:colOff>0</xdr:colOff>
      <xdr:row>298</xdr:row>
      <xdr:rowOff>6350</xdr:rowOff>
    </xdr:from>
    <xdr:to>
      <xdr:col>149</xdr:col>
      <xdr:colOff>52705</xdr:colOff>
      <xdr:row>300</xdr:row>
      <xdr:rowOff>52705</xdr:rowOff>
    </xdr:to>
    <xdr:cxnSp macro="">
      <xdr:nvCxnSpPr>
        <xdr:cNvPr id="679" name="直線コネクタ 678"/>
        <xdr:cNvCxnSpPr/>
      </xdr:nvCxnSpPr>
      <xdr:spPr>
        <a:xfrm flipH="1" flipV="1">
          <a:off x="11201400" y="22713950"/>
          <a:ext cx="205105" cy="19875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148</xdr:col>
      <xdr:colOff>0</xdr:colOff>
      <xdr:row>295</xdr:row>
      <xdr:rowOff>6350</xdr:rowOff>
    </xdr:from>
    <xdr:to>
      <xdr:col>152</xdr:col>
      <xdr:colOff>6350</xdr:colOff>
      <xdr:row>299</xdr:row>
      <xdr:rowOff>3175</xdr:rowOff>
    </xdr:to>
    <xdr:cxnSp macro="">
      <xdr:nvCxnSpPr>
        <xdr:cNvPr id="680" name="直線矢印コネクタ 679"/>
        <xdr:cNvCxnSpPr/>
      </xdr:nvCxnSpPr>
      <xdr:spPr>
        <a:xfrm flipV="1">
          <a:off x="11277600" y="22485350"/>
          <a:ext cx="311150" cy="301625"/>
        </a:xfrm>
        <a:prstGeom prst="straightConnector1">
          <a:avLst/>
        </a:prstGeom>
        <a:ln w="9525">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150</xdr:col>
      <xdr:colOff>73025</xdr:colOff>
      <xdr:row>294</xdr:row>
      <xdr:rowOff>3175</xdr:rowOff>
    </xdr:from>
    <xdr:to>
      <xdr:col>153</xdr:col>
      <xdr:colOff>49530</xdr:colOff>
      <xdr:row>296</xdr:row>
      <xdr:rowOff>49530</xdr:rowOff>
    </xdr:to>
    <xdr:cxnSp macro="">
      <xdr:nvCxnSpPr>
        <xdr:cNvPr id="681" name="直線コネクタ 680"/>
        <xdr:cNvCxnSpPr/>
      </xdr:nvCxnSpPr>
      <xdr:spPr>
        <a:xfrm flipH="1" flipV="1">
          <a:off x="11503025" y="22405975"/>
          <a:ext cx="205105" cy="19875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154</xdr:col>
      <xdr:colOff>31750</xdr:colOff>
      <xdr:row>294</xdr:row>
      <xdr:rowOff>3175</xdr:rowOff>
    </xdr:from>
    <xdr:to>
      <xdr:col>157</xdr:col>
      <xdr:colOff>3175</xdr:colOff>
      <xdr:row>296</xdr:row>
      <xdr:rowOff>50800</xdr:rowOff>
    </xdr:to>
    <xdr:cxnSp macro="">
      <xdr:nvCxnSpPr>
        <xdr:cNvPr id="682" name="直線コネクタ 681"/>
        <xdr:cNvCxnSpPr/>
      </xdr:nvCxnSpPr>
      <xdr:spPr>
        <a:xfrm flipH="1">
          <a:off x="11766550" y="22405975"/>
          <a:ext cx="200025" cy="20002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158</xdr:col>
      <xdr:colOff>22225</xdr:colOff>
      <xdr:row>298</xdr:row>
      <xdr:rowOff>0</xdr:rowOff>
    </xdr:from>
    <xdr:to>
      <xdr:col>160</xdr:col>
      <xdr:colOff>73025</xdr:colOff>
      <xdr:row>300</xdr:row>
      <xdr:rowOff>50800</xdr:rowOff>
    </xdr:to>
    <xdr:cxnSp macro="">
      <xdr:nvCxnSpPr>
        <xdr:cNvPr id="683" name="直線コネクタ 682"/>
        <xdr:cNvCxnSpPr/>
      </xdr:nvCxnSpPr>
      <xdr:spPr>
        <a:xfrm flipH="1">
          <a:off x="12061825" y="22707600"/>
          <a:ext cx="203200" cy="20320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156</xdr:col>
      <xdr:colOff>3175</xdr:colOff>
      <xdr:row>295</xdr:row>
      <xdr:rowOff>3175</xdr:rowOff>
    </xdr:from>
    <xdr:to>
      <xdr:col>160</xdr:col>
      <xdr:colOff>3175</xdr:colOff>
      <xdr:row>298</xdr:row>
      <xdr:rowOff>69850</xdr:rowOff>
    </xdr:to>
    <xdr:cxnSp macro="">
      <xdr:nvCxnSpPr>
        <xdr:cNvPr id="684" name="直線矢印コネクタ 683"/>
        <xdr:cNvCxnSpPr/>
      </xdr:nvCxnSpPr>
      <xdr:spPr>
        <a:xfrm>
          <a:off x="11890375" y="22482175"/>
          <a:ext cx="304800" cy="295275"/>
        </a:xfrm>
        <a:prstGeom prst="straightConnector1">
          <a:avLst/>
        </a:prstGeom>
        <a:ln w="9525">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156</xdr:col>
      <xdr:colOff>10795</xdr:colOff>
      <xdr:row>294</xdr:row>
      <xdr:rowOff>40005</xdr:rowOff>
    </xdr:from>
    <xdr:to>
      <xdr:col>163</xdr:col>
      <xdr:colOff>25400</xdr:colOff>
      <xdr:row>297</xdr:row>
      <xdr:rowOff>34925</xdr:rowOff>
    </xdr:to>
    <xdr:sp macro="" textlink="">
      <xdr:nvSpPr>
        <xdr:cNvPr id="685" name="テキスト ボックス 684"/>
        <xdr:cNvSpPr txBox="1"/>
      </xdr:nvSpPr>
      <xdr:spPr>
        <a:xfrm rot="2666331">
          <a:off x="11897995" y="22442805"/>
          <a:ext cx="548005" cy="2235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050">
              <a:latin typeface="ＭＳ ゴシック"/>
              <a:ea typeface="ＭＳ ゴシック"/>
            </a:rPr>
            <a:t>100</a:t>
          </a:r>
          <a:r>
            <a:rPr kumimoji="1" lang="ja-JP" altLang="en-US" sz="1050">
              <a:latin typeface="ＭＳ ゴシック"/>
              <a:ea typeface="ＭＳ ゴシック"/>
            </a:rPr>
            <a:t>㎜</a:t>
          </a:r>
          <a:endParaRPr kumimoji="1" lang="en-US" altLang="ja-JP" sz="1050">
            <a:latin typeface="ＭＳ ゴシック"/>
            <a:ea typeface="ＭＳ ゴシック"/>
          </a:endParaRPr>
        </a:p>
      </xdr:txBody>
    </xdr:sp>
    <xdr:clientData/>
  </xdr:twoCellAnchor>
  <xdr:twoCellAnchor>
    <xdr:from>
      <xdr:col>145</xdr:col>
      <xdr:colOff>33020</xdr:colOff>
      <xdr:row>294</xdr:row>
      <xdr:rowOff>33655</xdr:rowOff>
    </xdr:from>
    <xdr:to>
      <xdr:col>152</xdr:col>
      <xdr:colOff>47625</xdr:colOff>
      <xdr:row>297</xdr:row>
      <xdr:rowOff>28575</xdr:rowOff>
    </xdr:to>
    <xdr:sp macro="" textlink="">
      <xdr:nvSpPr>
        <xdr:cNvPr id="686" name="テキスト ボックス 685"/>
        <xdr:cNvSpPr txBox="1"/>
      </xdr:nvSpPr>
      <xdr:spPr>
        <a:xfrm rot="19050125">
          <a:off x="11082020" y="22436455"/>
          <a:ext cx="548005" cy="2235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050">
              <a:latin typeface="ＭＳ ゴシック"/>
              <a:ea typeface="ＭＳ ゴシック"/>
            </a:rPr>
            <a:t>100</a:t>
          </a:r>
          <a:r>
            <a:rPr kumimoji="1" lang="ja-JP" altLang="en-US" sz="1050">
              <a:latin typeface="ＭＳ ゴシック"/>
              <a:ea typeface="ＭＳ ゴシック"/>
            </a:rPr>
            <a:t>㎜</a:t>
          </a:r>
          <a:endParaRPr kumimoji="1" lang="en-US" altLang="ja-JP" sz="1050">
            <a:latin typeface="ＭＳ ゴシック"/>
            <a:ea typeface="ＭＳ ゴシック"/>
          </a:endParaRPr>
        </a:p>
      </xdr:txBody>
    </xdr:sp>
    <xdr:clientData/>
  </xdr:twoCellAnchor>
  <xdr:twoCellAnchor>
    <xdr:from>
      <xdr:col>156</xdr:col>
      <xdr:colOff>13970</xdr:colOff>
      <xdr:row>302</xdr:row>
      <xdr:rowOff>1905</xdr:rowOff>
    </xdr:from>
    <xdr:to>
      <xdr:col>163</xdr:col>
      <xdr:colOff>50800</xdr:colOff>
      <xdr:row>305</xdr:row>
      <xdr:rowOff>15875</xdr:rowOff>
    </xdr:to>
    <xdr:sp macro="" textlink="">
      <xdr:nvSpPr>
        <xdr:cNvPr id="687" name="テキスト ボックス 686"/>
        <xdr:cNvSpPr txBox="1"/>
      </xdr:nvSpPr>
      <xdr:spPr>
        <a:xfrm>
          <a:off x="11901170" y="23014305"/>
          <a:ext cx="57023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100">
              <a:latin typeface="ＭＳ ゴシック"/>
              <a:ea typeface="ＭＳ ゴシック"/>
            </a:rPr>
            <a:t>目合</a:t>
          </a:r>
          <a:endParaRPr kumimoji="1" lang="en-US" altLang="ja-JP" sz="1050">
            <a:latin typeface="ＭＳ ゴシック"/>
            <a:ea typeface="ＭＳ ゴシック"/>
          </a:endParaRPr>
        </a:p>
      </xdr:txBody>
    </xdr:sp>
    <xdr:clientData/>
  </xdr:twoCellAnchor>
  <xdr:twoCellAnchor>
    <xdr:from>
      <xdr:col>1</xdr:col>
      <xdr:colOff>53975</xdr:colOff>
      <xdr:row>40</xdr:row>
      <xdr:rowOff>25400</xdr:rowOff>
    </xdr:from>
    <xdr:to>
      <xdr:col>58</xdr:col>
      <xdr:colOff>57150</xdr:colOff>
      <xdr:row>46</xdr:row>
      <xdr:rowOff>34925</xdr:rowOff>
    </xdr:to>
    <xdr:sp macro="" textlink="">
      <xdr:nvSpPr>
        <xdr:cNvPr id="688" name="テキスト ボックス 687"/>
        <xdr:cNvSpPr txBox="1"/>
      </xdr:nvSpPr>
      <xdr:spPr>
        <a:xfrm>
          <a:off x="130175" y="3073400"/>
          <a:ext cx="4346575" cy="4667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800">
              <a:latin typeface="ＭＳ ゴシック"/>
              <a:ea typeface="ＭＳ ゴシック"/>
            </a:rPr>
            <a:t>鳥獣害防止ネットＡ・Ｂ</a:t>
          </a:r>
          <a:endParaRPr kumimoji="1" lang="en-US" altLang="ja-JP" sz="1800">
            <a:latin typeface="ＭＳ ゴシック"/>
            <a:ea typeface="ＭＳ ゴシック"/>
          </a:endParaRPr>
        </a:p>
      </xdr:txBody>
    </xdr:sp>
    <xdr:clientData/>
  </xdr:twoCellAnchor>
  <xdr:twoCellAnchor>
    <xdr:from>
      <xdr:col>9</xdr:col>
      <xdr:colOff>28575</xdr:colOff>
      <xdr:row>227</xdr:row>
      <xdr:rowOff>57150</xdr:rowOff>
    </xdr:from>
    <xdr:to>
      <xdr:col>47</xdr:col>
      <xdr:colOff>57150</xdr:colOff>
      <xdr:row>233</xdr:row>
      <xdr:rowOff>66675</xdr:rowOff>
    </xdr:to>
    <xdr:sp macro="" textlink="">
      <xdr:nvSpPr>
        <xdr:cNvPr id="689" name="テキスト ボックス 688"/>
        <xdr:cNvSpPr txBox="1"/>
      </xdr:nvSpPr>
      <xdr:spPr>
        <a:xfrm>
          <a:off x="714375" y="17354550"/>
          <a:ext cx="2924175" cy="4667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800">
              <a:latin typeface="ＭＳ ゴシック"/>
              <a:ea typeface="ＭＳ ゴシック"/>
            </a:rPr>
            <a:t>（補助ネット分離型）</a:t>
          </a:r>
          <a:endParaRPr kumimoji="1" lang="en-US" altLang="ja-JP" sz="1800">
            <a:latin typeface="ＭＳ ゴシック"/>
            <a:ea typeface="ＭＳ ゴシック"/>
          </a:endParaRPr>
        </a:p>
      </xdr:txBody>
    </xdr:sp>
    <xdr:clientData/>
  </xdr:twoCellAnchor>
  <xdr:twoCellAnchor>
    <xdr:from>
      <xdr:col>1</xdr:col>
      <xdr:colOff>0</xdr:colOff>
      <xdr:row>223</xdr:row>
      <xdr:rowOff>0</xdr:rowOff>
    </xdr:from>
    <xdr:to>
      <xdr:col>58</xdr:col>
      <xdr:colOff>3175</xdr:colOff>
      <xdr:row>229</xdr:row>
      <xdr:rowOff>9525</xdr:rowOff>
    </xdr:to>
    <xdr:sp macro="" textlink="">
      <xdr:nvSpPr>
        <xdr:cNvPr id="690" name="テキスト ボックス 689"/>
        <xdr:cNvSpPr txBox="1"/>
      </xdr:nvSpPr>
      <xdr:spPr>
        <a:xfrm>
          <a:off x="76200" y="16992600"/>
          <a:ext cx="4346575" cy="4667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800">
              <a:latin typeface="ＭＳ ゴシック"/>
              <a:ea typeface="ＭＳ ゴシック"/>
            </a:rPr>
            <a:t>鳥獣害防止ネットＣ・Ｄ</a:t>
          </a:r>
          <a:endParaRPr kumimoji="1" lang="en-US" altLang="ja-JP" sz="1800">
            <a:latin typeface="ＭＳ ゴシック"/>
            <a:ea typeface="ＭＳ ゴシック"/>
          </a:endParaRPr>
        </a:p>
      </xdr:txBody>
    </xdr:sp>
    <xdr:clientData/>
  </xdr:twoCellAnchor>
  <xdr:twoCellAnchor>
    <xdr:from>
      <xdr:col>21</xdr:col>
      <xdr:colOff>0</xdr:colOff>
      <xdr:row>346</xdr:row>
      <xdr:rowOff>0</xdr:rowOff>
    </xdr:from>
    <xdr:to>
      <xdr:col>21</xdr:col>
      <xdr:colOff>57150</xdr:colOff>
      <xdr:row>346</xdr:row>
      <xdr:rowOff>57150</xdr:rowOff>
    </xdr:to>
    <xdr:sp macro="" textlink="">
      <xdr:nvSpPr>
        <xdr:cNvPr id="703" name="円/楕円 702"/>
        <xdr:cNvSpPr/>
      </xdr:nvSpPr>
      <xdr:spPr>
        <a:xfrm>
          <a:off x="1600200" y="26365200"/>
          <a:ext cx="57150" cy="57150"/>
        </a:xfrm>
        <a:prstGeom prst="ellipse">
          <a:avLst/>
        </a:prstGeom>
        <a:solidFill>
          <a:srgbClr val="00B050"/>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23</xdr:col>
      <xdr:colOff>38100</xdr:colOff>
      <xdr:row>338</xdr:row>
      <xdr:rowOff>28575</xdr:rowOff>
    </xdr:from>
    <xdr:to>
      <xdr:col>50</xdr:col>
      <xdr:colOff>38100</xdr:colOff>
      <xdr:row>341</xdr:row>
      <xdr:rowOff>28575</xdr:rowOff>
    </xdr:to>
    <xdr:sp macro="" textlink="">
      <xdr:nvSpPr>
        <xdr:cNvPr id="705" name="テキスト ボックス 704"/>
        <xdr:cNvSpPr txBox="1"/>
      </xdr:nvSpPr>
      <xdr:spPr>
        <a:xfrm>
          <a:off x="1790700" y="25784175"/>
          <a:ext cx="2057400" cy="2286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200">
              <a:latin typeface="ＭＳ ゴシック"/>
              <a:ea typeface="ＭＳ ゴシック"/>
            </a:rPr>
            <a:t>　</a:t>
          </a:r>
          <a:r>
            <a:rPr kumimoji="1" lang="en-US" altLang="ja-JP" sz="1200">
              <a:latin typeface="ＭＳ ゴシック"/>
              <a:ea typeface="ＭＳ ゴシック"/>
            </a:rPr>
            <a:t> φ8</a:t>
          </a:r>
          <a:r>
            <a:rPr kumimoji="1" lang="ja-JP" altLang="en-US" sz="1200">
              <a:latin typeface="ＭＳ ゴシック"/>
              <a:ea typeface="ＭＳ ゴシック"/>
            </a:rPr>
            <a:t>㎜～</a:t>
          </a:r>
          <a:r>
            <a:rPr kumimoji="1" lang="en-US" altLang="ja-JP" sz="1200">
              <a:latin typeface="ＭＳ ゴシック"/>
              <a:ea typeface="ＭＳ ゴシック"/>
            </a:rPr>
            <a:t>6</a:t>
          </a:r>
          <a:r>
            <a:rPr kumimoji="1" lang="ja-JP" altLang="en-US" sz="1200">
              <a:latin typeface="ＭＳ ゴシック"/>
              <a:ea typeface="ＭＳ ゴシック"/>
            </a:rPr>
            <a:t>㎜</a:t>
          </a:r>
          <a:endParaRPr kumimoji="1" lang="en-US" altLang="ja-JP" sz="1200">
            <a:latin typeface="ＭＳ ゴシック"/>
            <a:ea typeface="ＭＳ ゴシック"/>
          </a:endParaRPr>
        </a:p>
      </xdr:txBody>
    </xdr:sp>
    <xdr:clientData/>
  </xdr:twoCellAnchor>
  <xdr:twoCellAnchor>
    <xdr:from>
      <xdr:col>22</xdr:col>
      <xdr:colOff>47625</xdr:colOff>
      <xdr:row>333</xdr:row>
      <xdr:rowOff>47625</xdr:rowOff>
    </xdr:from>
    <xdr:to>
      <xdr:col>35</xdr:col>
      <xdr:colOff>57150</xdr:colOff>
      <xdr:row>334</xdr:row>
      <xdr:rowOff>9525</xdr:rowOff>
    </xdr:to>
    <xdr:cxnSp macro="">
      <xdr:nvCxnSpPr>
        <xdr:cNvPr id="707" name="直線矢印コネクタ 706"/>
        <xdr:cNvCxnSpPr/>
      </xdr:nvCxnSpPr>
      <xdr:spPr>
        <a:xfrm flipH="1" flipV="1">
          <a:off x="1724025" y="25422225"/>
          <a:ext cx="1000125" cy="38100"/>
        </a:xfrm>
        <a:prstGeom prst="straightConnector1">
          <a:avLst/>
        </a:prstGeom>
        <a:ln w="9525">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57150</xdr:colOff>
      <xdr:row>235</xdr:row>
      <xdr:rowOff>38100</xdr:rowOff>
    </xdr:from>
    <xdr:to>
      <xdr:col>94</xdr:col>
      <xdr:colOff>57150</xdr:colOff>
      <xdr:row>240</xdr:row>
      <xdr:rowOff>66675</xdr:rowOff>
    </xdr:to>
    <xdr:sp macro="" textlink="">
      <xdr:nvSpPr>
        <xdr:cNvPr id="710" name="フリーフォーム 709"/>
        <xdr:cNvSpPr/>
      </xdr:nvSpPr>
      <xdr:spPr>
        <a:xfrm>
          <a:off x="6991350" y="17945100"/>
          <a:ext cx="228600" cy="409575"/>
        </a:xfrm>
        <a:custGeom>
          <a:avLst/>
          <a:gdLst>
            <a:gd name="connsiteX0" fmla="*/ 159544 w 159544"/>
            <a:gd name="connsiteY0" fmla="*/ 0 h 140494"/>
            <a:gd name="connsiteX1" fmla="*/ 83344 w 159544"/>
            <a:gd name="connsiteY1" fmla="*/ 78581 h 140494"/>
            <a:gd name="connsiteX2" fmla="*/ 0 w 159544"/>
            <a:gd name="connsiteY2" fmla="*/ 140494 h 140494"/>
          </a:gdLst>
          <a:ahLst/>
          <a:cxnLst>
            <a:cxn ang="0">
              <a:pos x="connsiteX0" y="connsiteY0"/>
            </a:cxn>
            <a:cxn ang="0">
              <a:pos x="connsiteX1" y="connsiteY1"/>
            </a:cxn>
            <a:cxn ang="0">
              <a:pos x="connsiteX2" y="connsiteY2"/>
            </a:cxn>
          </a:cxnLst>
          <a:rect l="l" t="t" r="r" b="b"/>
          <a:pathLst>
            <a:path w="159544" h="140494">
              <a:moveTo>
                <a:pt x="159544" y="0"/>
              </a:moveTo>
              <a:cubicBezTo>
                <a:pt x="134739" y="27582"/>
                <a:pt x="109935" y="55165"/>
                <a:pt x="83344" y="78581"/>
              </a:cubicBezTo>
              <a:cubicBezTo>
                <a:pt x="56753" y="101997"/>
                <a:pt x="5556" y="128588"/>
                <a:pt x="0" y="140494"/>
              </a:cubicBezTo>
            </a:path>
          </a:pathLst>
        </a:custGeom>
        <a:ln w="19050"/>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endParaRPr kumimoji="1" lang="ja-JP" altLang="en-US" sz="1100"/>
        </a:p>
      </xdr:txBody>
    </xdr:sp>
    <xdr:clientData/>
  </xdr:twoCellAnchor>
  <xdr:twoCellAnchor>
    <xdr:from>
      <xdr:col>209</xdr:col>
      <xdr:colOff>19050</xdr:colOff>
      <xdr:row>248</xdr:row>
      <xdr:rowOff>47625</xdr:rowOff>
    </xdr:from>
    <xdr:to>
      <xdr:col>270</xdr:col>
      <xdr:colOff>15240</xdr:colOff>
      <xdr:row>250</xdr:row>
      <xdr:rowOff>47625</xdr:rowOff>
    </xdr:to>
    <xdr:cxnSp macro="">
      <xdr:nvCxnSpPr>
        <xdr:cNvPr id="716" name="直線コネクタ 715"/>
        <xdr:cNvCxnSpPr/>
      </xdr:nvCxnSpPr>
      <xdr:spPr>
        <a:xfrm>
          <a:off x="15944850" y="18945225"/>
          <a:ext cx="4644390" cy="152400"/>
        </a:xfrm>
        <a:prstGeom prst="straightConnector1">
          <a:avLst/>
        </a:prstGeom>
        <a:ln w="19050">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151</xdr:col>
      <xdr:colOff>57150</xdr:colOff>
      <xdr:row>243</xdr:row>
      <xdr:rowOff>24765</xdr:rowOff>
    </xdr:from>
    <xdr:to>
      <xdr:col>209</xdr:col>
      <xdr:colOff>51435</xdr:colOff>
      <xdr:row>248</xdr:row>
      <xdr:rowOff>24765</xdr:rowOff>
    </xdr:to>
    <xdr:cxnSp macro="">
      <xdr:nvCxnSpPr>
        <xdr:cNvPr id="717" name="直線コネクタ 716"/>
        <xdr:cNvCxnSpPr/>
      </xdr:nvCxnSpPr>
      <xdr:spPr>
        <a:xfrm>
          <a:off x="11563350" y="18541365"/>
          <a:ext cx="4413885" cy="381000"/>
        </a:xfrm>
        <a:prstGeom prst="straightConnector1">
          <a:avLst/>
        </a:prstGeom>
        <a:ln w="19050">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177</xdr:col>
      <xdr:colOff>66675</xdr:colOff>
      <xdr:row>245</xdr:row>
      <xdr:rowOff>19050</xdr:rowOff>
    </xdr:from>
    <xdr:to>
      <xdr:col>178</xdr:col>
      <xdr:colOff>66675</xdr:colOff>
      <xdr:row>250</xdr:row>
      <xdr:rowOff>73660</xdr:rowOff>
    </xdr:to>
    <xdr:grpSp>
      <xdr:nvGrpSpPr>
        <xdr:cNvPr id="713" name="グループ化 712"/>
        <xdr:cNvGrpSpPr/>
      </xdr:nvGrpSpPr>
      <xdr:grpSpPr>
        <a:xfrm>
          <a:off x="14517461" y="20021550"/>
          <a:ext cx="81643" cy="462824"/>
          <a:chOff x="2283620" y="10048862"/>
          <a:chExt cx="76200" cy="435781"/>
        </a:xfrm>
      </xdr:grpSpPr>
      <xdr:sp macro="" textlink="">
        <xdr:nvSpPr>
          <xdr:cNvPr id="714" name="二等辺三角形 713"/>
          <xdr:cNvSpPr/>
        </xdr:nvSpPr>
        <xdr:spPr>
          <a:xfrm>
            <a:off x="2286000" y="10089355"/>
            <a:ext cx="73820" cy="395288"/>
          </a:xfrm>
          <a:prstGeom prst="triangle">
            <a:avLst/>
          </a:prstGeom>
          <a:solidFill>
            <a:schemeClr val="bg2">
              <a:lumMod val="50000"/>
            </a:schemeClr>
          </a:solidFill>
          <a:ln>
            <a:solidFill>
              <a:schemeClr val="bg2">
                <a:lumMod val="50000"/>
              </a:schemeClr>
            </a:solidFill>
          </a:ln>
          <a:scene3d>
            <a:camera prst="orthographicFront">
              <a:rot lat="0" lon="0" rev="1080000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sp macro="" textlink="">
        <xdr:nvSpPr>
          <xdr:cNvPr id="715" name="円/楕円 714"/>
          <xdr:cNvSpPr/>
        </xdr:nvSpPr>
        <xdr:spPr>
          <a:xfrm>
            <a:off x="2283620" y="10048862"/>
            <a:ext cx="73846" cy="57163"/>
          </a:xfrm>
          <a:prstGeom prst="ellipse">
            <a:avLst/>
          </a:prstGeom>
          <a:solidFill>
            <a:schemeClr val="bg2">
              <a:lumMod val="5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grpSp>
    <xdr:clientData/>
  </xdr:twoCellAnchor>
  <xdr:twoCellAnchor>
    <xdr:from>
      <xdr:col>90</xdr:col>
      <xdr:colOff>47625</xdr:colOff>
      <xdr:row>243</xdr:row>
      <xdr:rowOff>41275</xdr:rowOff>
    </xdr:from>
    <xdr:to>
      <xdr:col>150</xdr:col>
      <xdr:colOff>47625</xdr:colOff>
      <xdr:row>248</xdr:row>
      <xdr:rowOff>44450</xdr:rowOff>
    </xdr:to>
    <xdr:cxnSp macro="">
      <xdr:nvCxnSpPr>
        <xdr:cNvPr id="718" name="直線コネクタ 717"/>
        <xdr:cNvCxnSpPr/>
      </xdr:nvCxnSpPr>
      <xdr:spPr>
        <a:xfrm flipV="1">
          <a:off x="6905625" y="18557875"/>
          <a:ext cx="4572000" cy="384175"/>
        </a:xfrm>
        <a:prstGeom prst="straightConnector1">
          <a:avLst/>
        </a:prstGeom>
        <a:ln w="19050">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118</xdr:col>
      <xdr:colOff>13970</xdr:colOff>
      <xdr:row>245</xdr:row>
      <xdr:rowOff>24765</xdr:rowOff>
    </xdr:from>
    <xdr:to>
      <xdr:col>119</xdr:col>
      <xdr:colOff>23495</xdr:colOff>
      <xdr:row>250</xdr:row>
      <xdr:rowOff>71120</xdr:rowOff>
    </xdr:to>
    <xdr:grpSp>
      <xdr:nvGrpSpPr>
        <xdr:cNvPr id="719" name="グループ化 718"/>
        <xdr:cNvGrpSpPr/>
      </xdr:nvGrpSpPr>
      <xdr:grpSpPr>
        <a:xfrm>
          <a:off x="9647827" y="20027265"/>
          <a:ext cx="91168" cy="454569"/>
          <a:chOff x="9005757" y="18693970"/>
          <a:chExt cx="85725" cy="427285"/>
        </a:xfrm>
      </xdr:grpSpPr>
      <xdr:sp macro="" textlink="">
        <xdr:nvSpPr>
          <xdr:cNvPr id="711" name="二等辺三角形 710"/>
          <xdr:cNvSpPr/>
        </xdr:nvSpPr>
        <xdr:spPr>
          <a:xfrm>
            <a:off x="9017662" y="18725034"/>
            <a:ext cx="73820" cy="396221"/>
          </a:xfrm>
          <a:prstGeom prst="triangle">
            <a:avLst/>
          </a:prstGeom>
          <a:solidFill>
            <a:schemeClr val="bg2">
              <a:lumMod val="50000"/>
            </a:schemeClr>
          </a:solidFill>
          <a:ln>
            <a:solidFill>
              <a:schemeClr val="bg2">
                <a:lumMod val="50000"/>
              </a:schemeClr>
            </a:solidFill>
          </a:ln>
          <a:scene3d>
            <a:camera prst="orthographicFront">
              <a:rot lat="0" lon="0" rev="1080000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sp macro="" textlink="">
        <xdr:nvSpPr>
          <xdr:cNvPr id="712" name="円/楕円 711"/>
          <xdr:cNvSpPr/>
        </xdr:nvSpPr>
        <xdr:spPr>
          <a:xfrm>
            <a:off x="9005757" y="18693970"/>
            <a:ext cx="73846" cy="57298"/>
          </a:xfrm>
          <a:prstGeom prst="ellipse">
            <a:avLst/>
          </a:prstGeom>
          <a:solidFill>
            <a:schemeClr val="bg2">
              <a:lumMod val="5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grpSp>
    <xdr:clientData/>
  </xdr:twoCellAnchor>
  <xdr:twoCellAnchor>
    <xdr:from>
      <xdr:col>237</xdr:col>
      <xdr:colOff>33020</xdr:colOff>
      <xdr:row>232</xdr:row>
      <xdr:rowOff>28575</xdr:rowOff>
    </xdr:from>
    <xdr:to>
      <xdr:col>264</xdr:col>
      <xdr:colOff>33020</xdr:colOff>
      <xdr:row>235</xdr:row>
      <xdr:rowOff>28575</xdr:rowOff>
    </xdr:to>
    <xdr:sp macro="" textlink="">
      <xdr:nvSpPr>
        <xdr:cNvPr id="725" name="テキスト ボックス 724"/>
        <xdr:cNvSpPr txBox="1"/>
      </xdr:nvSpPr>
      <xdr:spPr>
        <a:xfrm>
          <a:off x="18092420" y="17706975"/>
          <a:ext cx="2057400" cy="2286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200">
              <a:latin typeface="ＭＳ ゴシック"/>
              <a:ea typeface="ＭＳ ゴシック"/>
            </a:rPr>
            <a:t>　　　　　</a:t>
          </a:r>
          <a:r>
            <a:rPr kumimoji="1" lang="en-US" altLang="ja-JP" sz="1200">
              <a:latin typeface="ＭＳ ゴシック"/>
              <a:ea typeface="ＭＳ ゴシック"/>
            </a:rPr>
            <a:t>φ6</a:t>
          </a:r>
          <a:r>
            <a:rPr kumimoji="1" lang="ja-JP" altLang="en-US" sz="1200">
              <a:latin typeface="ＭＳ ゴシック"/>
              <a:ea typeface="ＭＳ ゴシック"/>
            </a:rPr>
            <a:t>㎜～</a:t>
          </a:r>
          <a:r>
            <a:rPr kumimoji="1" lang="en-US" altLang="ja-JP" sz="1200">
              <a:latin typeface="ＭＳ ゴシック"/>
              <a:ea typeface="ＭＳ ゴシック"/>
            </a:rPr>
            <a:t>4</a:t>
          </a:r>
          <a:r>
            <a:rPr kumimoji="1" lang="ja-JP" altLang="en-US" sz="1200">
              <a:latin typeface="ＭＳ ゴシック"/>
              <a:ea typeface="ＭＳ ゴシック"/>
            </a:rPr>
            <a:t>㎜</a:t>
          </a:r>
          <a:endParaRPr kumimoji="1" lang="en-US" altLang="ja-JP" sz="1200">
            <a:latin typeface="ＭＳ ゴシック"/>
            <a:ea typeface="ＭＳ ゴシック"/>
          </a:endParaRPr>
        </a:p>
      </xdr:txBody>
    </xdr:sp>
    <xdr:clientData/>
  </xdr:twoCellAnchor>
  <xdr:twoCellAnchor>
    <xdr:from>
      <xdr:col>229</xdr:col>
      <xdr:colOff>0</xdr:colOff>
      <xdr:row>231</xdr:row>
      <xdr:rowOff>57150</xdr:rowOff>
    </xdr:from>
    <xdr:to>
      <xdr:col>234</xdr:col>
      <xdr:colOff>66675</xdr:colOff>
      <xdr:row>235</xdr:row>
      <xdr:rowOff>57150</xdr:rowOff>
    </xdr:to>
    <xdr:cxnSp macro="">
      <xdr:nvCxnSpPr>
        <xdr:cNvPr id="729" name="直線矢印コネクタ 728"/>
        <xdr:cNvCxnSpPr/>
      </xdr:nvCxnSpPr>
      <xdr:spPr>
        <a:xfrm flipH="1">
          <a:off x="17449800" y="17659350"/>
          <a:ext cx="447675" cy="304800"/>
        </a:xfrm>
        <a:prstGeom prst="straightConnector1">
          <a:avLst/>
        </a:prstGeom>
        <a:ln w="9525">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115</xdr:col>
      <xdr:colOff>76200</xdr:colOff>
      <xdr:row>106</xdr:row>
      <xdr:rowOff>28575</xdr:rowOff>
    </xdr:from>
    <xdr:to>
      <xdr:col>213</xdr:col>
      <xdr:colOff>9525</xdr:colOff>
      <xdr:row>111</xdr:row>
      <xdr:rowOff>28575</xdr:rowOff>
    </xdr:to>
    <xdr:sp macro="" textlink="">
      <xdr:nvSpPr>
        <xdr:cNvPr id="737" name="テキスト ボックス 736"/>
        <xdr:cNvSpPr txBox="1"/>
      </xdr:nvSpPr>
      <xdr:spPr>
        <a:xfrm>
          <a:off x="8839200" y="8105775"/>
          <a:ext cx="7400925" cy="3810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400">
              <a:latin typeface="ＭＳ ゴシック"/>
              <a:ea typeface="ＭＳ ゴシック"/>
            </a:rPr>
            <a:t>強化繊維入りポリエチレンネット（スカート一体型・ロープ３本付き</a:t>
          </a:r>
          <a:r>
            <a:rPr kumimoji="1" lang="en-US" altLang="ja-JP" sz="1400">
              <a:latin typeface="ＭＳ ゴシック"/>
              <a:ea typeface="ＭＳ ゴシック"/>
            </a:rPr>
            <a:t>)</a:t>
          </a:r>
        </a:p>
      </xdr:txBody>
    </xdr:sp>
    <xdr:clientData/>
  </xdr:twoCellAnchor>
  <xdr:twoCellAnchor>
    <xdr:from>
      <xdr:col>210</xdr:col>
      <xdr:colOff>5080</xdr:colOff>
      <xdr:row>333</xdr:row>
      <xdr:rowOff>0</xdr:rowOff>
    </xdr:from>
    <xdr:to>
      <xdr:col>291</xdr:col>
      <xdr:colOff>19050</xdr:colOff>
      <xdr:row>333</xdr:row>
      <xdr:rowOff>0</xdr:rowOff>
    </xdr:to>
    <xdr:cxnSp macro="">
      <xdr:nvCxnSpPr>
        <xdr:cNvPr id="738" name="直線コネクタ 737"/>
        <xdr:cNvCxnSpPr/>
      </xdr:nvCxnSpPr>
      <xdr:spPr>
        <a:xfrm>
          <a:off x="16007080" y="25374600"/>
          <a:ext cx="6176645" cy="0"/>
        </a:xfrm>
        <a:prstGeom prst="straightConnector1">
          <a:avLst/>
        </a:prstGeom>
        <a:ln w="19050">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205</xdr:col>
      <xdr:colOff>36195</xdr:colOff>
      <xdr:row>330</xdr:row>
      <xdr:rowOff>27305</xdr:rowOff>
    </xdr:from>
    <xdr:to>
      <xdr:col>223</xdr:col>
      <xdr:colOff>13970</xdr:colOff>
      <xdr:row>333</xdr:row>
      <xdr:rowOff>23495</xdr:rowOff>
    </xdr:to>
    <xdr:sp macro="" textlink="">
      <xdr:nvSpPr>
        <xdr:cNvPr id="740" name="テキスト ボックス 739"/>
        <xdr:cNvSpPr txBox="1"/>
      </xdr:nvSpPr>
      <xdr:spPr>
        <a:xfrm>
          <a:off x="15657195" y="25173305"/>
          <a:ext cx="1349375" cy="2247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050">
              <a:latin typeface="ＭＳ ゴシック"/>
              <a:ea typeface="ＭＳ ゴシック"/>
            </a:rPr>
            <a:t>6</a:t>
          </a:r>
          <a:r>
            <a:rPr kumimoji="1" lang="ja-JP" altLang="en-US" sz="1050">
              <a:latin typeface="ＭＳ ゴシック"/>
              <a:ea typeface="ＭＳ ゴシック"/>
            </a:rPr>
            <a:t>㎜～</a:t>
          </a:r>
          <a:r>
            <a:rPr kumimoji="1" lang="en-US" altLang="ja-JP" sz="1050">
              <a:latin typeface="ＭＳ ゴシック"/>
              <a:ea typeface="ＭＳ ゴシック"/>
            </a:rPr>
            <a:t>4</a:t>
          </a:r>
          <a:r>
            <a:rPr kumimoji="1" lang="ja-JP" altLang="en-US" sz="1050">
              <a:latin typeface="ＭＳ ゴシック"/>
              <a:ea typeface="ＭＳ ゴシック"/>
            </a:rPr>
            <a:t>㎜ロープ</a:t>
          </a:r>
          <a:endParaRPr kumimoji="1" lang="en-US" altLang="ja-JP" sz="1050">
            <a:latin typeface="ＭＳ ゴシック"/>
            <a:ea typeface="ＭＳ ゴシック"/>
          </a:endParaRPr>
        </a:p>
      </xdr:txBody>
    </xdr:sp>
    <xdr:clientData/>
  </xdr:twoCellAnchor>
  <xdr:twoCellAnchor>
    <xdr:from>
      <xdr:col>112</xdr:col>
      <xdr:colOff>9525</xdr:colOff>
      <xdr:row>287</xdr:row>
      <xdr:rowOff>57150</xdr:rowOff>
    </xdr:from>
    <xdr:to>
      <xdr:col>194</xdr:col>
      <xdr:colOff>28575</xdr:colOff>
      <xdr:row>292</xdr:row>
      <xdr:rowOff>57150</xdr:rowOff>
    </xdr:to>
    <xdr:sp macro="" textlink="">
      <xdr:nvSpPr>
        <xdr:cNvPr id="743" name="テキスト ボックス 742"/>
        <xdr:cNvSpPr txBox="1"/>
      </xdr:nvSpPr>
      <xdr:spPr>
        <a:xfrm>
          <a:off x="8543925" y="21926550"/>
          <a:ext cx="6267450" cy="3810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400">
              <a:latin typeface="ＭＳ ゴシック"/>
              <a:ea typeface="ＭＳ ゴシック"/>
            </a:rPr>
            <a:t>ステンレス入りポリエチレンネット（スカート分離型</a:t>
          </a:r>
          <a:r>
            <a:rPr kumimoji="1" lang="en-US" altLang="ja-JP" sz="1400">
              <a:latin typeface="ＭＳ ゴシック"/>
              <a:ea typeface="ＭＳ ゴシック"/>
            </a:rPr>
            <a:t>)</a:t>
          </a:r>
        </a:p>
      </xdr:txBody>
    </xdr:sp>
    <xdr:clientData/>
  </xdr:twoCellAnchor>
  <xdr:twoCellAnchor>
    <xdr:from>
      <xdr:col>236</xdr:col>
      <xdr:colOff>41275</xdr:colOff>
      <xdr:row>248</xdr:row>
      <xdr:rowOff>66040</xdr:rowOff>
    </xdr:from>
    <xdr:to>
      <xdr:col>237</xdr:col>
      <xdr:colOff>41275</xdr:colOff>
      <xdr:row>254</xdr:row>
      <xdr:rowOff>44450</xdr:rowOff>
    </xdr:to>
    <xdr:grpSp>
      <xdr:nvGrpSpPr>
        <xdr:cNvPr id="746" name="グループ化 745"/>
        <xdr:cNvGrpSpPr/>
      </xdr:nvGrpSpPr>
      <xdr:grpSpPr>
        <a:xfrm>
          <a:off x="19308989" y="20313469"/>
          <a:ext cx="81643" cy="468267"/>
          <a:chOff x="2283620" y="10048862"/>
          <a:chExt cx="76200" cy="435781"/>
        </a:xfrm>
      </xdr:grpSpPr>
      <xdr:sp macro="" textlink="">
        <xdr:nvSpPr>
          <xdr:cNvPr id="747" name="二等辺三角形 746"/>
          <xdr:cNvSpPr/>
        </xdr:nvSpPr>
        <xdr:spPr>
          <a:xfrm>
            <a:off x="2286000" y="10089355"/>
            <a:ext cx="73820" cy="395288"/>
          </a:xfrm>
          <a:prstGeom prst="triangle">
            <a:avLst/>
          </a:prstGeom>
          <a:solidFill>
            <a:schemeClr val="bg2">
              <a:lumMod val="50000"/>
            </a:schemeClr>
          </a:solidFill>
          <a:ln>
            <a:solidFill>
              <a:schemeClr val="bg2">
                <a:lumMod val="50000"/>
              </a:schemeClr>
            </a:solidFill>
          </a:ln>
          <a:scene3d>
            <a:camera prst="orthographicFront">
              <a:rot lat="0" lon="0" rev="1080000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sp macro="" textlink="">
        <xdr:nvSpPr>
          <xdr:cNvPr id="748" name="円/楕円 747"/>
          <xdr:cNvSpPr/>
        </xdr:nvSpPr>
        <xdr:spPr>
          <a:xfrm>
            <a:off x="2283620" y="10048862"/>
            <a:ext cx="73846" cy="57163"/>
          </a:xfrm>
          <a:prstGeom prst="ellipse">
            <a:avLst/>
          </a:prstGeom>
          <a:solidFill>
            <a:schemeClr val="bg2">
              <a:lumMod val="5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grpSp>
    <xdr:clientData/>
  </xdr:twoCellAnchor>
  <xdr:twoCellAnchor>
    <xdr:from>
      <xdr:col>247</xdr:col>
      <xdr:colOff>0</xdr:colOff>
      <xdr:row>323</xdr:row>
      <xdr:rowOff>6350</xdr:rowOff>
    </xdr:from>
    <xdr:to>
      <xdr:col>249</xdr:col>
      <xdr:colOff>52705</xdr:colOff>
      <xdr:row>325</xdr:row>
      <xdr:rowOff>52705</xdr:rowOff>
    </xdr:to>
    <xdr:cxnSp macro="">
      <xdr:nvCxnSpPr>
        <xdr:cNvPr id="760" name="直線コネクタ 759"/>
        <xdr:cNvCxnSpPr/>
      </xdr:nvCxnSpPr>
      <xdr:spPr>
        <a:xfrm flipH="1" flipV="1">
          <a:off x="18821400" y="24618950"/>
          <a:ext cx="205105" cy="19875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248</xdr:col>
      <xdr:colOff>0</xdr:colOff>
      <xdr:row>320</xdr:row>
      <xdr:rowOff>6350</xdr:rowOff>
    </xdr:from>
    <xdr:to>
      <xdr:col>252</xdr:col>
      <xdr:colOff>6350</xdr:colOff>
      <xdr:row>324</xdr:row>
      <xdr:rowOff>3175</xdr:rowOff>
    </xdr:to>
    <xdr:cxnSp macro="">
      <xdr:nvCxnSpPr>
        <xdr:cNvPr id="761" name="直線矢印コネクタ 760"/>
        <xdr:cNvCxnSpPr/>
      </xdr:nvCxnSpPr>
      <xdr:spPr>
        <a:xfrm flipV="1">
          <a:off x="18897600" y="24390350"/>
          <a:ext cx="311150" cy="301625"/>
        </a:xfrm>
        <a:prstGeom prst="straightConnector1">
          <a:avLst/>
        </a:prstGeom>
        <a:ln w="9525">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250</xdr:col>
      <xdr:colOff>73025</xdr:colOff>
      <xdr:row>319</xdr:row>
      <xdr:rowOff>3175</xdr:rowOff>
    </xdr:from>
    <xdr:to>
      <xdr:col>253</xdr:col>
      <xdr:colOff>49530</xdr:colOff>
      <xdr:row>321</xdr:row>
      <xdr:rowOff>49530</xdr:rowOff>
    </xdr:to>
    <xdr:cxnSp macro="">
      <xdr:nvCxnSpPr>
        <xdr:cNvPr id="762" name="直線コネクタ 761"/>
        <xdr:cNvCxnSpPr/>
      </xdr:nvCxnSpPr>
      <xdr:spPr>
        <a:xfrm flipH="1" flipV="1">
          <a:off x="19123025" y="24310975"/>
          <a:ext cx="205105" cy="19875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254</xdr:col>
      <xdr:colOff>31750</xdr:colOff>
      <xdr:row>319</xdr:row>
      <xdr:rowOff>3175</xdr:rowOff>
    </xdr:from>
    <xdr:to>
      <xdr:col>257</xdr:col>
      <xdr:colOff>3175</xdr:colOff>
      <xdr:row>321</xdr:row>
      <xdr:rowOff>50800</xdr:rowOff>
    </xdr:to>
    <xdr:cxnSp macro="">
      <xdr:nvCxnSpPr>
        <xdr:cNvPr id="763" name="直線コネクタ 762"/>
        <xdr:cNvCxnSpPr/>
      </xdr:nvCxnSpPr>
      <xdr:spPr>
        <a:xfrm flipH="1">
          <a:off x="19386550" y="24310975"/>
          <a:ext cx="200025" cy="20002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258</xdr:col>
      <xdr:colOff>22225</xdr:colOff>
      <xdr:row>323</xdr:row>
      <xdr:rowOff>0</xdr:rowOff>
    </xdr:from>
    <xdr:to>
      <xdr:col>260</xdr:col>
      <xdr:colOff>73025</xdr:colOff>
      <xdr:row>325</xdr:row>
      <xdr:rowOff>50800</xdr:rowOff>
    </xdr:to>
    <xdr:cxnSp macro="">
      <xdr:nvCxnSpPr>
        <xdr:cNvPr id="764" name="直線コネクタ 763"/>
        <xdr:cNvCxnSpPr/>
      </xdr:nvCxnSpPr>
      <xdr:spPr>
        <a:xfrm flipH="1">
          <a:off x="19681825" y="24612600"/>
          <a:ext cx="203200" cy="20320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256</xdr:col>
      <xdr:colOff>3175</xdr:colOff>
      <xdr:row>320</xdr:row>
      <xdr:rowOff>3175</xdr:rowOff>
    </xdr:from>
    <xdr:to>
      <xdr:col>260</xdr:col>
      <xdr:colOff>3175</xdr:colOff>
      <xdr:row>323</xdr:row>
      <xdr:rowOff>69850</xdr:rowOff>
    </xdr:to>
    <xdr:cxnSp macro="">
      <xdr:nvCxnSpPr>
        <xdr:cNvPr id="765" name="直線矢印コネクタ 764"/>
        <xdr:cNvCxnSpPr/>
      </xdr:nvCxnSpPr>
      <xdr:spPr>
        <a:xfrm>
          <a:off x="19510375" y="24387175"/>
          <a:ext cx="304800" cy="295275"/>
        </a:xfrm>
        <a:prstGeom prst="straightConnector1">
          <a:avLst/>
        </a:prstGeom>
        <a:ln w="9525">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256</xdr:col>
      <xdr:colOff>10795</xdr:colOff>
      <xdr:row>319</xdr:row>
      <xdr:rowOff>40005</xdr:rowOff>
    </xdr:from>
    <xdr:to>
      <xdr:col>263</xdr:col>
      <xdr:colOff>25400</xdr:colOff>
      <xdr:row>322</xdr:row>
      <xdr:rowOff>34925</xdr:rowOff>
    </xdr:to>
    <xdr:sp macro="" textlink="">
      <xdr:nvSpPr>
        <xdr:cNvPr id="766" name="テキスト ボックス 765"/>
        <xdr:cNvSpPr txBox="1"/>
      </xdr:nvSpPr>
      <xdr:spPr>
        <a:xfrm rot="2666331">
          <a:off x="19517995" y="24347805"/>
          <a:ext cx="548005" cy="2235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050">
              <a:latin typeface="ＭＳ ゴシック"/>
              <a:ea typeface="ＭＳ ゴシック"/>
            </a:rPr>
            <a:t>150</a:t>
          </a:r>
          <a:r>
            <a:rPr kumimoji="1" lang="ja-JP" altLang="en-US" sz="1050">
              <a:latin typeface="ＭＳ ゴシック"/>
              <a:ea typeface="ＭＳ ゴシック"/>
            </a:rPr>
            <a:t>㎜</a:t>
          </a:r>
          <a:endParaRPr kumimoji="1" lang="en-US" altLang="ja-JP" sz="1050">
            <a:latin typeface="ＭＳ ゴシック"/>
            <a:ea typeface="ＭＳ ゴシック"/>
          </a:endParaRPr>
        </a:p>
      </xdr:txBody>
    </xdr:sp>
    <xdr:clientData/>
  </xdr:twoCellAnchor>
  <xdr:twoCellAnchor>
    <xdr:from>
      <xdr:col>245</xdr:col>
      <xdr:colOff>33020</xdr:colOff>
      <xdr:row>319</xdr:row>
      <xdr:rowOff>33655</xdr:rowOff>
    </xdr:from>
    <xdr:to>
      <xdr:col>252</xdr:col>
      <xdr:colOff>47625</xdr:colOff>
      <xdr:row>322</xdr:row>
      <xdr:rowOff>28575</xdr:rowOff>
    </xdr:to>
    <xdr:sp macro="" textlink="">
      <xdr:nvSpPr>
        <xdr:cNvPr id="767" name="テキスト ボックス 766"/>
        <xdr:cNvSpPr txBox="1"/>
      </xdr:nvSpPr>
      <xdr:spPr>
        <a:xfrm rot="19050125">
          <a:off x="18702020" y="24341455"/>
          <a:ext cx="548005" cy="2235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050">
              <a:latin typeface="ＭＳ ゴシック"/>
              <a:ea typeface="ＭＳ ゴシック"/>
            </a:rPr>
            <a:t>150</a:t>
          </a:r>
          <a:r>
            <a:rPr kumimoji="1" lang="ja-JP" altLang="en-US" sz="1050">
              <a:latin typeface="ＭＳ ゴシック"/>
              <a:ea typeface="ＭＳ ゴシック"/>
            </a:rPr>
            <a:t>㎜</a:t>
          </a:r>
          <a:endParaRPr kumimoji="1" lang="en-US" altLang="ja-JP" sz="1050">
            <a:latin typeface="ＭＳ ゴシック"/>
            <a:ea typeface="ＭＳ ゴシック"/>
          </a:endParaRPr>
        </a:p>
      </xdr:txBody>
    </xdr:sp>
    <xdr:clientData/>
  </xdr:twoCellAnchor>
  <xdr:twoCellAnchor>
    <xdr:from>
      <xdr:col>256</xdr:col>
      <xdr:colOff>13970</xdr:colOff>
      <xdr:row>327</xdr:row>
      <xdr:rowOff>1905</xdr:rowOff>
    </xdr:from>
    <xdr:to>
      <xdr:col>263</xdr:col>
      <xdr:colOff>50800</xdr:colOff>
      <xdr:row>330</xdr:row>
      <xdr:rowOff>15875</xdr:rowOff>
    </xdr:to>
    <xdr:sp macro="" textlink="">
      <xdr:nvSpPr>
        <xdr:cNvPr id="768" name="テキスト ボックス 767"/>
        <xdr:cNvSpPr txBox="1"/>
      </xdr:nvSpPr>
      <xdr:spPr>
        <a:xfrm>
          <a:off x="19521170" y="24919305"/>
          <a:ext cx="57023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100">
              <a:latin typeface="ＭＳ ゴシック"/>
              <a:ea typeface="ＭＳ ゴシック"/>
            </a:rPr>
            <a:t>目合</a:t>
          </a:r>
          <a:endParaRPr kumimoji="1" lang="en-US" altLang="ja-JP" sz="1050">
            <a:latin typeface="ＭＳ ゴシック"/>
            <a:ea typeface="ＭＳ ゴシック"/>
          </a:endParaRPr>
        </a:p>
      </xdr:txBody>
    </xdr:sp>
    <xdr:clientData/>
  </xdr:twoCellAnchor>
  <xdr:twoCellAnchor>
    <xdr:from>
      <xdr:col>241</xdr:col>
      <xdr:colOff>30480</xdr:colOff>
      <xdr:row>319</xdr:row>
      <xdr:rowOff>12065</xdr:rowOff>
    </xdr:from>
    <xdr:to>
      <xdr:col>251</xdr:col>
      <xdr:colOff>40005</xdr:colOff>
      <xdr:row>322</xdr:row>
      <xdr:rowOff>29845</xdr:rowOff>
    </xdr:to>
    <xdr:sp macro="" textlink="">
      <xdr:nvSpPr>
        <xdr:cNvPr id="769" name="テキスト ボックス 768"/>
        <xdr:cNvSpPr txBox="1"/>
      </xdr:nvSpPr>
      <xdr:spPr>
        <a:xfrm rot="19050125">
          <a:off x="18394680" y="24319865"/>
          <a:ext cx="771525" cy="2463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050">
              <a:latin typeface="ＭＳ ゴシック"/>
              <a:ea typeface="ＭＳ ゴシック"/>
            </a:rPr>
            <a:t>100</a:t>
          </a:r>
          <a:r>
            <a:rPr kumimoji="1" lang="ja-JP" altLang="en-US" sz="1050">
              <a:latin typeface="ＭＳ ゴシック"/>
              <a:ea typeface="ＭＳ ゴシック"/>
            </a:rPr>
            <a:t>㎜～</a:t>
          </a:r>
          <a:endParaRPr kumimoji="1" lang="en-US" altLang="ja-JP" sz="1050">
            <a:latin typeface="ＭＳ ゴシック"/>
            <a:ea typeface="ＭＳ ゴシック"/>
          </a:endParaRPr>
        </a:p>
      </xdr:txBody>
    </xdr:sp>
    <xdr:clientData/>
  </xdr:twoCellAnchor>
  <xdr:twoCellAnchor>
    <xdr:from>
      <xdr:col>255</xdr:col>
      <xdr:colOff>45720</xdr:colOff>
      <xdr:row>317</xdr:row>
      <xdr:rowOff>73025</xdr:rowOff>
    </xdr:from>
    <xdr:to>
      <xdr:col>266</xdr:col>
      <xdr:colOff>6985</xdr:colOff>
      <xdr:row>320</xdr:row>
      <xdr:rowOff>55245</xdr:rowOff>
    </xdr:to>
    <xdr:sp macro="" textlink="">
      <xdr:nvSpPr>
        <xdr:cNvPr id="770" name="テキスト ボックス 769"/>
        <xdr:cNvSpPr txBox="1"/>
      </xdr:nvSpPr>
      <xdr:spPr>
        <a:xfrm rot="2666331">
          <a:off x="19476720" y="24228425"/>
          <a:ext cx="799465" cy="2108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050">
              <a:latin typeface="ＭＳ ゴシック"/>
              <a:ea typeface="ＭＳ ゴシック"/>
            </a:rPr>
            <a:t>100</a:t>
          </a:r>
          <a:r>
            <a:rPr kumimoji="1" lang="ja-JP" altLang="en-US" sz="1050">
              <a:latin typeface="ＭＳ ゴシック"/>
              <a:ea typeface="ＭＳ ゴシック"/>
            </a:rPr>
            <a:t>㎜～</a:t>
          </a:r>
          <a:endParaRPr kumimoji="1" lang="en-US" altLang="ja-JP" sz="1050">
            <a:latin typeface="ＭＳ ゴシック"/>
            <a:ea typeface="ＭＳ ゴシック"/>
          </a:endParaRPr>
        </a:p>
      </xdr:txBody>
    </xdr:sp>
    <xdr:clientData/>
  </xdr:twoCellAnchor>
  <xdr:twoCellAnchor>
    <xdr:from>
      <xdr:col>100</xdr:col>
      <xdr:colOff>9525</xdr:colOff>
      <xdr:row>235</xdr:row>
      <xdr:rowOff>28575</xdr:rowOff>
    </xdr:from>
    <xdr:to>
      <xdr:col>108</xdr:col>
      <xdr:colOff>0</xdr:colOff>
      <xdr:row>239</xdr:row>
      <xdr:rowOff>47625</xdr:rowOff>
    </xdr:to>
    <xdr:cxnSp macro="">
      <xdr:nvCxnSpPr>
        <xdr:cNvPr id="375" name="直線コネクタ 374"/>
        <xdr:cNvCxnSpPr/>
      </xdr:nvCxnSpPr>
      <xdr:spPr>
        <a:xfrm>
          <a:off x="7629525" y="17935575"/>
          <a:ext cx="600075" cy="323850"/>
        </a:xfrm>
        <a:prstGeom prst="straightConnector1">
          <a:avLst/>
        </a:prstGeom>
        <a:ln w="19050"/>
      </xdr:spPr>
      <xdr:style>
        <a:lnRef idx="1">
          <a:schemeClr val="accent1"/>
        </a:lnRef>
        <a:fillRef idx="0">
          <a:schemeClr val="accent1"/>
        </a:fillRef>
        <a:effectRef idx="0">
          <a:schemeClr val="accent1"/>
        </a:effectRef>
        <a:fontRef idx="minor">
          <a:schemeClr val="tx1"/>
        </a:fontRef>
      </xdr:style>
    </xdr:cxnSp>
    <xdr:clientData/>
  </xdr:twoCellAnchor>
  <xdr:twoCellAnchor>
    <xdr:from>
      <xdr:col>95</xdr:col>
      <xdr:colOff>28575</xdr:colOff>
      <xdr:row>235</xdr:row>
      <xdr:rowOff>57150</xdr:rowOff>
    </xdr:from>
    <xdr:to>
      <xdr:col>105</xdr:col>
      <xdr:colOff>0</xdr:colOff>
      <xdr:row>241</xdr:row>
      <xdr:rowOff>19050</xdr:rowOff>
    </xdr:to>
    <xdr:cxnSp macro="">
      <xdr:nvCxnSpPr>
        <xdr:cNvPr id="380" name="直線コネクタ 379"/>
        <xdr:cNvCxnSpPr/>
      </xdr:nvCxnSpPr>
      <xdr:spPr>
        <a:xfrm>
          <a:off x="7267575" y="17964150"/>
          <a:ext cx="733425" cy="419100"/>
        </a:xfrm>
        <a:prstGeom prst="straightConnector1">
          <a:avLst/>
        </a:prstGeom>
        <a:ln w="19050"/>
      </xdr:spPr>
      <xdr:style>
        <a:lnRef idx="1">
          <a:schemeClr val="accent1"/>
        </a:lnRef>
        <a:fillRef idx="0">
          <a:schemeClr val="accent1"/>
        </a:fillRef>
        <a:effectRef idx="0">
          <a:schemeClr val="accent1"/>
        </a:effectRef>
        <a:fontRef idx="minor">
          <a:schemeClr val="tx1"/>
        </a:fontRef>
      </xdr:style>
    </xdr:cxnSp>
    <xdr:clientData/>
  </xdr:twoCellAnchor>
  <xdr:twoCellAnchor>
    <xdr:from>
      <xdr:col>92</xdr:col>
      <xdr:colOff>19050</xdr:colOff>
      <xdr:row>237</xdr:row>
      <xdr:rowOff>9525</xdr:rowOff>
    </xdr:from>
    <xdr:to>
      <xdr:col>104</xdr:col>
      <xdr:colOff>9525</xdr:colOff>
      <xdr:row>243</xdr:row>
      <xdr:rowOff>57150</xdr:rowOff>
    </xdr:to>
    <xdr:cxnSp macro="">
      <xdr:nvCxnSpPr>
        <xdr:cNvPr id="381" name="直線コネクタ 380"/>
        <xdr:cNvCxnSpPr/>
      </xdr:nvCxnSpPr>
      <xdr:spPr>
        <a:xfrm>
          <a:off x="7029450" y="18068925"/>
          <a:ext cx="904875" cy="504825"/>
        </a:xfrm>
        <a:prstGeom prst="straightConnector1">
          <a:avLst/>
        </a:prstGeom>
        <a:ln w="19050"/>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57150</xdr:colOff>
      <xdr:row>240</xdr:row>
      <xdr:rowOff>0</xdr:rowOff>
    </xdr:from>
    <xdr:to>
      <xdr:col>102</xdr:col>
      <xdr:colOff>28575</xdr:colOff>
      <xdr:row>245</xdr:row>
      <xdr:rowOff>57150</xdr:rowOff>
    </xdr:to>
    <xdr:cxnSp macro="">
      <xdr:nvCxnSpPr>
        <xdr:cNvPr id="382" name="直線コネクタ 381"/>
        <xdr:cNvCxnSpPr/>
      </xdr:nvCxnSpPr>
      <xdr:spPr>
        <a:xfrm>
          <a:off x="6991350" y="18288000"/>
          <a:ext cx="809625" cy="438150"/>
        </a:xfrm>
        <a:prstGeom prst="straightConnector1">
          <a:avLst/>
        </a:prstGeom>
        <a:ln w="19050"/>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57150</xdr:colOff>
      <xdr:row>243</xdr:row>
      <xdr:rowOff>36830</xdr:rowOff>
    </xdr:from>
    <xdr:to>
      <xdr:col>100</xdr:col>
      <xdr:colOff>9525</xdr:colOff>
      <xdr:row>248</xdr:row>
      <xdr:rowOff>0</xdr:rowOff>
    </xdr:to>
    <xdr:cxnSp macro="">
      <xdr:nvCxnSpPr>
        <xdr:cNvPr id="383" name="直線コネクタ 382"/>
        <xdr:cNvCxnSpPr/>
      </xdr:nvCxnSpPr>
      <xdr:spPr>
        <a:xfrm>
          <a:off x="6991350" y="18553430"/>
          <a:ext cx="638175" cy="344170"/>
        </a:xfrm>
        <a:prstGeom prst="straightConnector1">
          <a:avLst/>
        </a:prstGeom>
        <a:ln w="19050"/>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9525</xdr:colOff>
      <xdr:row>246</xdr:row>
      <xdr:rowOff>47625</xdr:rowOff>
    </xdr:from>
    <xdr:to>
      <xdr:col>99</xdr:col>
      <xdr:colOff>0</xdr:colOff>
      <xdr:row>250</xdr:row>
      <xdr:rowOff>66675</xdr:rowOff>
    </xdr:to>
    <xdr:cxnSp macro="">
      <xdr:nvCxnSpPr>
        <xdr:cNvPr id="384" name="直線コネクタ 383"/>
        <xdr:cNvCxnSpPr/>
      </xdr:nvCxnSpPr>
      <xdr:spPr>
        <a:xfrm>
          <a:off x="6943725" y="18792825"/>
          <a:ext cx="600075" cy="323850"/>
        </a:xfrm>
        <a:prstGeom prst="straightConnector1">
          <a:avLst/>
        </a:prstGeom>
        <a:ln w="19050"/>
      </xdr:spPr>
      <xdr:style>
        <a:lnRef idx="1">
          <a:schemeClr val="accent1"/>
        </a:lnRef>
        <a:fillRef idx="0">
          <a:schemeClr val="accent1"/>
        </a:fillRef>
        <a:effectRef idx="0">
          <a:schemeClr val="accent1"/>
        </a:effectRef>
        <a:fontRef idx="minor">
          <a:schemeClr val="tx1"/>
        </a:fontRef>
      </xdr:style>
    </xdr:cxnSp>
    <xdr:clientData/>
  </xdr:twoCellAnchor>
  <xdr:twoCellAnchor>
    <xdr:from>
      <xdr:col>90</xdr:col>
      <xdr:colOff>19050</xdr:colOff>
      <xdr:row>249</xdr:row>
      <xdr:rowOff>19050</xdr:rowOff>
    </xdr:from>
    <xdr:to>
      <xdr:col>96</xdr:col>
      <xdr:colOff>20955</xdr:colOff>
      <xdr:row>252</xdr:row>
      <xdr:rowOff>38100</xdr:rowOff>
    </xdr:to>
    <xdr:cxnSp macro="">
      <xdr:nvCxnSpPr>
        <xdr:cNvPr id="385" name="直線コネクタ 384"/>
        <xdr:cNvCxnSpPr/>
      </xdr:nvCxnSpPr>
      <xdr:spPr>
        <a:xfrm>
          <a:off x="6877050" y="18992850"/>
          <a:ext cx="459105" cy="247650"/>
        </a:xfrm>
        <a:prstGeom prst="straightConnector1">
          <a:avLst/>
        </a:prstGeom>
        <a:ln w="19050"/>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495300</xdr:colOff>
      <xdr:row>9</xdr:row>
      <xdr:rowOff>126365</xdr:rowOff>
    </xdr:from>
    <xdr:to>
      <xdr:col>4</xdr:col>
      <xdr:colOff>572135</xdr:colOff>
      <xdr:row>42</xdr:row>
      <xdr:rowOff>164465</xdr:rowOff>
    </xdr:to>
    <xdr:sp macro="" textlink="">
      <xdr:nvSpPr>
        <xdr:cNvPr id="6" name="正方形/長方形 5"/>
        <xdr:cNvSpPr/>
      </xdr:nvSpPr>
      <xdr:spPr>
        <a:xfrm>
          <a:off x="2552700" y="1669415"/>
          <a:ext cx="762635" cy="5695950"/>
        </a:xfrm>
        <a:prstGeom prst="rect">
          <a:avLst/>
        </a:prstGeom>
        <a:solidFill>
          <a:schemeClr val="bg1">
            <a:lumMod val="85000"/>
          </a:schemeClr>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0</xdr:col>
      <xdr:colOff>361950</xdr:colOff>
      <xdr:row>43</xdr:row>
      <xdr:rowOff>14605</xdr:rowOff>
    </xdr:from>
    <xdr:to>
      <xdr:col>8</xdr:col>
      <xdr:colOff>228600</xdr:colOff>
      <xdr:row>52</xdr:row>
      <xdr:rowOff>71755</xdr:rowOff>
    </xdr:to>
    <xdr:sp macro="" textlink="">
      <xdr:nvSpPr>
        <xdr:cNvPr id="2" name="正方形/長方形 1"/>
        <xdr:cNvSpPr/>
      </xdr:nvSpPr>
      <xdr:spPr>
        <a:xfrm>
          <a:off x="361950" y="7386955"/>
          <a:ext cx="5353050" cy="1600200"/>
        </a:xfrm>
        <a:prstGeom prst="rect">
          <a:avLst/>
        </a:prstGeom>
        <a:solidFill>
          <a:schemeClr val="bg2">
            <a:lumMod val="50000"/>
            <a:alpha val="57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editAs="oneCell">
    <xdr:from>
      <xdr:col>3</xdr:col>
      <xdr:colOff>628650</xdr:colOff>
      <xdr:row>28</xdr:row>
      <xdr:rowOff>24130</xdr:rowOff>
    </xdr:from>
    <xdr:to>
      <xdr:col>4</xdr:col>
      <xdr:colOff>533400</xdr:colOff>
      <xdr:row>42</xdr:row>
      <xdr:rowOff>157480</xdr:rowOff>
    </xdr:to>
    <xdr:pic>
      <xdr:nvPicPr>
        <xdr:cNvPr id="5" name="図 4" descr="forestry_a04.png"/>
        <xdr:cNvPicPr>
          <a:picLocks noChangeAspect="1"/>
        </xdr:cNvPicPr>
      </xdr:nvPicPr>
      <xdr:blipFill>
        <a:blip xmlns:r="http://schemas.openxmlformats.org/officeDocument/2006/relationships" r:embed="rId1"/>
        <a:srcRect b="12177"/>
        <a:stretch>
          <a:fillRect/>
        </a:stretch>
      </xdr:blipFill>
      <xdr:spPr>
        <a:xfrm>
          <a:off x="2686050" y="4824730"/>
          <a:ext cx="590550" cy="2533650"/>
        </a:xfrm>
        <a:prstGeom prst="rect">
          <a:avLst/>
        </a:prstGeom>
      </xdr:spPr>
    </xdr:pic>
    <xdr:clientData/>
  </xdr:twoCellAnchor>
  <xdr:twoCellAnchor>
    <xdr:from>
      <xdr:col>4</xdr:col>
      <xdr:colOff>607060</xdr:colOff>
      <xdr:row>43</xdr:row>
      <xdr:rowOff>12065</xdr:rowOff>
    </xdr:from>
    <xdr:to>
      <xdr:col>4</xdr:col>
      <xdr:colOff>683260</xdr:colOff>
      <xdr:row>49</xdr:row>
      <xdr:rowOff>147320</xdr:rowOff>
    </xdr:to>
    <xdr:sp macro="" textlink="">
      <xdr:nvSpPr>
        <xdr:cNvPr id="17" name="正方形/長方形 16"/>
        <xdr:cNvSpPr/>
      </xdr:nvSpPr>
      <xdr:spPr>
        <a:xfrm>
          <a:off x="3350260" y="7384415"/>
          <a:ext cx="76200" cy="1163955"/>
        </a:xfrm>
        <a:prstGeom prst="rect">
          <a:avLst/>
        </a:prstGeom>
        <a:solidFill>
          <a:schemeClr val="bg1">
            <a:lumMod val="65000"/>
          </a:schemeClr>
        </a:solidFill>
        <a:ln w="3175">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3</xdr:col>
      <xdr:colOff>375920</xdr:colOff>
      <xdr:row>43</xdr:row>
      <xdr:rowOff>12065</xdr:rowOff>
    </xdr:from>
    <xdr:to>
      <xdr:col>3</xdr:col>
      <xdr:colOff>452755</xdr:colOff>
      <xdr:row>49</xdr:row>
      <xdr:rowOff>147320</xdr:rowOff>
    </xdr:to>
    <xdr:sp macro="" textlink="">
      <xdr:nvSpPr>
        <xdr:cNvPr id="20" name="正方形/長方形 19"/>
        <xdr:cNvSpPr/>
      </xdr:nvSpPr>
      <xdr:spPr>
        <a:xfrm>
          <a:off x="2433320" y="7384415"/>
          <a:ext cx="76835" cy="1163955"/>
        </a:xfrm>
        <a:prstGeom prst="rect">
          <a:avLst/>
        </a:prstGeom>
        <a:solidFill>
          <a:schemeClr val="bg1">
            <a:lumMod val="65000"/>
          </a:schemeClr>
        </a:solidFill>
        <a:ln w="3175">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3</xdr:col>
      <xdr:colOff>461645</xdr:colOff>
      <xdr:row>13</xdr:row>
      <xdr:rowOff>58420</xdr:rowOff>
    </xdr:from>
    <xdr:to>
      <xdr:col>4</xdr:col>
      <xdr:colOff>603885</xdr:colOff>
      <xdr:row>13</xdr:row>
      <xdr:rowOff>161290</xdr:rowOff>
    </xdr:to>
    <xdr:sp macro="" textlink="">
      <xdr:nvSpPr>
        <xdr:cNvPr id="21" name="正方形/長方形 20"/>
        <xdr:cNvSpPr/>
      </xdr:nvSpPr>
      <xdr:spPr>
        <a:xfrm>
          <a:off x="2519045" y="2287270"/>
          <a:ext cx="828040" cy="102870"/>
        </a:xfrm>
        <a:prstGeom prst="rect">
          <a:avLst/>
        </a:prstGeom>
        <a:solidFill>
          <a:schemeClr val="tx1">
            <a:lumMod val="85000"/>
            <a:lumOff val="15000"/>
          </a:schemeClr>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3</xdr:col>
      <xdr:colOff>461645</xdr:colOff>
      <xdr:row>37</xdr:row>
      <xdr:rowOff>85090</xdr:rowOff>
    </xdr:from>
    <xdr:to>
      <xdr:col>4</xdr:col>
      <xdr:colOff>603885</xdr:colOff>
      <xdr:row>38</xdr:row>
      <xdr:rowOff>18415</xdr:rowOff>
    </xdr:to>
    <xdr:sp macro="" textlink="">
      <xdr:nvSpPr>
        <xdr:cNvPr id="22" name="正方形/長方形 21"/>
        <xdr:cNvSpPr/>
      </xdr:nvSpPr>
      <xdr:spPr>
        <a:xfrm>
          <a:off x="2519045" y="6428740"/>
          <a:ext cx="828040" cy="104775"/>
        </a:xfrm>
        <a:prstGeom prst="rect">
          <a:avLst/>
        </a:prstGeom>
        <a:solidFill>
          <a:schemeClr val="tx1">
            <a:lumMod val="85000"/>
            <a:lumOff val="15000"/>
          </a:schemeClr>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3</xdr:col>
      <xdr:colOff>359410</xdr:colOff>
      <xdr:row>9</xdr:row>
      <xdr:rowOff>102235</xdr:rowOff>
    </xdr:from>
    <xdr:to>
      <xdr:col>3</xdr:col>
      <xdr:colOff>472440</xdr:colOff>
      <xdr:row>42</xdr:row>
      <xdr:rowOff>164465</xdr:rowOff>
    </xdr:to>
    <xdr:grpSp>
      <xdr:nvGrpSpPr>
        <xdr:cNvPr id="11" name="グループ化 10"/>
        <xdr:cNvGrpSpPr/>
      </xdr:nvGrpSpPr>
      <xdr:grpSpPr>
        <a:xfrm>
          <a:off x="2400481" y="1694271"/>
          <a:ext cx="113030" cy="5899694"/>
          <a:chOff x="2426493" y="1635919"/>
          <a:chExt cx="113109" cy="5719764"/>
        </a:xfrm>
      </xdr:grpSpPr>
      <xdr:sp macro="" textlink="">
        <xdr:nvSpPr>
          <xdr:cNvPr id="7" name="正方形/長方形 6"/>
          <xdr:cNvSpPr/>
        </xdr:nvSpPr>
        <xdr:spPr>
          <a:xfrm>
            <a:off x="2444341" y="1635919"/>
            <a:ext cx="76200" cy="5719764"/>
          </a:xfrm>
          <a:prstGeom prst="rect">
            <a:avLst/>
          </a:prstGeom>
          <a:solidFill>
            <a:schemeClr val="bg1">
              <a:lumMod val="65000"/>
            </a:schemeClr>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sp macro="" textlink="">
        <xdr:nvSpPr>
          <xdr:cNvPr id="9" name="角丸四角形 8"/>
          <xdr:cNvSpPr/>
        </xdr:nvSpPr>
        <xdr:spPr>
          <a:xfrm>
            <a:off x="2426493" y="2228850"/>
            <a:ext cx="113109" cy="195262"/>
          </a:xfrm>
          <a:prstGeom prst="roundRect">
            <a:avLst/>
          </a:prstGeom>
          <a:solidFill>
            <a:schemeClr val="tx1">
              <a:lumMod val="65000"/>
              <a:lumOff val="35000"/>
            </a:schemeClr>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sp macro="" textlink="">
        <xdr:nvSpPr>
          <xdr:cNvPr id="10" name="角丸四角形 9"/>
          <xdr:cNvSpPr/>
        </xdr:nvSpPr>
        <xdr:spPr>
          <a:xfrm>
            <a:off x="2426493" y="6372225"/>
            <a:ext cx="113109" cy="195262"/>
          </a:xfrm>
          <a:prstGeom prst="roundRect">
            <a:avLst/>
          </a:prstGeom>
          <a:solidFill>
            <a:schemeClr val="tx1">
              <a:lumMod val="65000"/>
              <a:lumOff val="35000"/>
            </a:schemeClr>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grpSp>
    <xdr:clientData/>
  </xdr:twoCellAnchor>
  <xdr:twoCellAnchor>
    <xdr:from>
      <xdr:col>4</xdr:col>
      <xdr:colOff>588010</xdr:colOff>
      <xdr:row>9</xdr:row>
      <xdr:rowOff>102235</xdr:rowOff>
    </xdr:from>
    <xdr:to>
      <xdr:col>5</xdr:col>
      <xdr:colOff>15240</xdr:colOff>
      <xdr:row>42</xdr:row>
      <xdr:rowOff>164465</xdr:rowOff>
    </xdr:to>
    <xdr:grpSp>
      <xdr:nvGrpSpPr>
        <xdr:cNvPr id="12" name="グループ化 11"/>
        <xdr:cNvGrpSpPr/>
      </xdr:nvGrpSpPr>
      <xdr:grpSpPr>
        <a:xfrm>
          <a:off x="3309439" y="1694271"/>
          <a:ext cx="107587" cy="5899694"/>
          <a:chOff x="2426493" y="1635919"/>
          <a:chExt cx="113109" cy="5719764"/>
        </a:xfrm>
      </xdr:grpSpPr>
      <xdr:sp macro="" textlink="">
        <xdr:nvSpPr>
          <xdr:cNvPr id="13" name="正方形/長方形 12"/>
          <xdr:cNvSpPr/>
        </xdr:nvSpPr>
        <xdr:spPr>
          <a:xfrm>
            <a:off x="2444341" y="1635919"/>
            <a:ext cx="76200" cy="5719764"/>
          </a:xfrm>
          <a:prstGeom prst="rect">
            <a:avLst/>
          </a:prstGeom>
          <a:solidFill>
            <a:schemeClr val="bg1">
              <a:lumMod val="65000"/>
            </a:schemeClr>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sp macro="" textlink="">
        <xdr:nvSpPr>
          <xdr:cNvPr id="14" name="角丸四角形 13"/>
          <xdr:cNvSpPr/>
        </xdr:nvSpPr>
        <xdr:spPr>
          <a:xfrm>
            <a:off x="2426493" y="2228850"/>
            <a:ext cx="113109" cy="195262"/>
          </a:xfrm>
          <a:prstGeom prst="roundRect">
            <a:avLst/>
          </a:prstGeom>
          <a:solidFill>
            <a:schemeClr val="tx1">
              <a:lumMod val="65000"/>
              <a:lumOff val="35000"/>
            </a:schemeClr>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sp macro="" textlink="">
        <xdr:nvSpPr>
          <xdr:cNvPr id="15" name="角丸四角形 14"/>
          <xdr:cNvSpPr/>
        </xdr:nvSpPr>
        <xdr:spPr>
          <a:xfrm>
            <a:off x="2426493" y="6372225"/>
            <a:ext cx="113109" cy="195262"/>
          </a:xfrm>
          <a:prstGeom prst="roundRect">
            <a:avLst/>
          </a:prstGeom>
          <a:solidFill>
            <a:schemeClr val="tx1">
              <a:lumMod val="65000"/>
              <a:lumOff val="35000"/>
            </a:schemeClr>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grpSp>
    <xdr:clientData/>
  </xdr:twoCellAnchor>
  <xdr:twoCellAnchor>
    <xdr:from>
      <xdr:col>0</xdr:col>
      <xdr:colOff>361950</xdr:colOff>
      <xdr:row>43</xdr:row>
      <xdr:rowOff>0</xdr:rowOff>
    </xdr:from>
    <xdr:to>
      <xdr:col>8</xdr:col>
      <xdr:colOff>228600</xdr:colOff>
      <xdr:row>43</xdr:row>
      <xdr:rowOff>0</xdr:rowOff>
    </xdr:to>
    <xdr:cxnSp macro="">
      <xdr:nvCxnSpPr>
        <xdr:cNvPr id="4" name="直線コネクタ 3"/>
        <xdr:cNvCxnSpPr/>
      </xdr:nvCxnSpPr>
      <xdr:spPr>
        <a:xfrm>
          <a:off x="361950" y="7372350"/>
          <a:ext cx="5353050" cy="0"/>
        </a:xfrm>
        <a:prstGeom prst="straightConnector1">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584200</xdr:colOff>
      <xdr:row>9</xdr:row>
      <xdr:rowOff>74930</xdr:rowOff>
    </xdr:from>
    <xdr:to>
      <xdr:col>5</xdr:col>
      <xdr:colOff>21590</xdr:colOff>
      <xdr:row>10</xdr:row>
      <xdr:rowOff>13335</xdr:rowOff>
    </xdr:to>
    <xdr:sp macro="" textlink="">
      <xdr:nvSpPr>
        <xdr:cNvPr id="25" name="角丸四角形 24"/>
        <xdr:cNvSpPr/>
      </xdr:nvSpPr>
      <xdr:spPr>
        <a:xfrm>
          <a:off x="3327400" y="1617980"/>
          <a:ext cx="123190" cy="109855"/>
        </a:xfrm>
        <a:prstGeom prst="roundRect">
          <a:avLst/>
        </a:prstGeom>
        <a:solidFill>
          <a:schemeClr val="tx1">
            <a:lumMod val="65000"/>
            <a:lumOff val="35000"/>
          </a:schemeClr>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3</xdr:col>
      <xdr:colOff>354330</xdr:colOff>
      <xdr:row>9</xdr:row>
      <xdr:rowOff>74930</xdr:rowOff>
    </xdr:from>
    <xdr:to>
      <xdr:col>3</xdr:col>
      <xdr:colOff>476250</xdr:colOff>
      <xdr:row>10</xdr:row>
      <xdr:rowOff>13335</xdr:rowOff>
    </xdr:to>
    <xdr:sp macro="" textlink="">
      <xdr:nvSpPr>
        <xdr:cNvPr id="27" name="角丸四角形 26"/>
        <xdr:cNvSpPr/>
      </xdr:nvSpPr>
      <xdr:spPr>
        <a:xfrm>
          <a:off x="2411730" y="1617980"/>
          <a:ext cx="121920" cy="109855"/>
        </a:xfrm>
        <a:prstGeom prst="roundRect">
          <a:avLst/>
        </a:prstGeom>
        <a:solidFill>
          <a:schemeClr val="tx1">
            <a:lumMod val="65000"/>
            <a:lumOff val="35000"/>
          </a:schemeClr>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8</xdr:col>
      <xdr:colOff>33655</xdr:colOff>
      <xdr:row>42</xdr:row>
      <xdr:rowOff>33655</xdr:rowOff>
    </xdr:from>
    <xdr:to>
      <xdr:col>8</xdr:col>
      <xdr:colOff>156845</xdr:colOff>
      <xdr:row>42</xdr:row>
      <xdr:rowOff>134620</xdr:rowOff>
    </xdr:to>
    <xdr:sp macro="" textlink="">
      <xdr:nvSpPr>
        <xdr:cNvPr id="28" name="二等辺三角形 27"/>
        <xdr:cNvSpPr/>
      </xdr:nvSpPr>
      <xdr:spPr>
        <a:xfrm flipV="1">
          <a:off x="5520055" y="7234555"/>
          <a:ext cx="123190" cy="100965"/>
        </a:xfrm>
        <a:prstGeom prst="triangle">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endParaRPr kumimoji="1" lang="ja-JP" altLang="en-US" sz="1100"/>
        </a:p>
      </xdr:txBody>
    </xdr:sp>
    <xdr:clientData/>
  </xdr:twoCellAnchor>
  <xdr:oneCellAnchor>
    <xdr:from>
      <xdr:col>7</xdr:col>
      <xdr:colOff>627380</xdr:colOff>
      <xdr:row>41</xdr:row>
      <xdr:rowOff>22225</xdr:rowOff>
    </xdr:from>
    <xdr:ext cx="293370" cy="212725"/>
    <xdr:sp macro="" textlink="">
      <xdr:nvSpPr>
        <xdr:cNvPr id="29" name="テキスト ボックス 28"/>
        <xdr:cNvSpPr txBox="1"/>
      </xdr:nvSpPr>
      <xdr:spPr>
        <a:xfrm>
          <a:off x="5427980" y="7051675"/>
          <a:ext cx="29337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en-US" altLang="ja-JP" sz="800"/>
            <a:t>GL</a:t>
          </a:r>
          <a:endParaRPr kumimoji="1" lang="ja-JP" altLang="en-US" sz="800"/>
        </a:p>
      </xdr:txBody>
    </xdr:sp>
    <xdr:clientData/>
  </xdr:oneCellAnchor>
  <xdr:twoCellAnchor>
    <xdr:from>
      <xdr:col>5</xdr:col>
      <xdr:colOff>110490</xdr:colOff>
      <xdr:row>9</xdr:row>
      <xdr:rowOff>104140</xdr:rowOff>
    </xdr:from>
    <xdr:to>
      <xdr:col>5</xdr:col>
      <xdr:colOff>533400</xdr:colOff>
      <xdr:row>9</xdr:row>
      <xdr:rowOff>104140</xdr:rowOff>
    </xdr:to>
    <xdr:cxnSp macro="">
      <xdr:nvCxnSpPr>
        <xdr:cNvPr id="47" name="直線コネクタ 46"/>
        <xdr:cNvCxnSpPr/>
      </xdr:nvCxnSpPr>
      <xdr:spPr>
        <a:xfrm>
          <a:off x="3539490" y="1647190"/>
          <a:ext cx="422910" cy="0"/>
        </a:xfrm>
        <a:prstGeom prst="straightConnector1">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457200</xdr:colOff>
      <xdr:row>9</xdr:row>
      <xdr:rowOff>104775</xdr:rowOff>
    </xdr:from>
    <xdr:to>
      <xdr:col>5</xdr:col>
      <xdr:colOff>457200</xdr:colOff>
      <xdr:row>43</xdr:row>
      <xdr:rowOff>0</xdr:rowOff>
    </xdr:to>
    <xdr:cxnSp macro="">
      <xdr:nvCxnSpPr>
        <xdr:cNvPr id="48" name="直線コネクタ 47"/>
        <xdr:cNvCxnSpPr/>
      </xdr:nvCxnSpPr>
      <xdr:spPr>
        <a:xfrm>
          <a:off x="3886200" y="1647825"/>
          <a:ext cx="0" cy="5724525"/>
        </a:xfrm>
        <a:prstGeom prst="straightConnector1">
          <a:avLst/>
        </a:prstGeom>
        <a:ln w="3175">
          <a:solidFill>
            <a:schemeClr val="tx1"/>
          </a:solidFill>
          <a:headEnd type="oval" w="sm" len="sm"/>
          <a:tailEnd type="oval" w="sm" len="sm"/>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475615</xdr:colOff>
      <xdr:row>27</xdr:row>
      <xdr:rowOff>29845</xdr:rowOff>
    </xdr:from>
    <xdr:ext cx="252730" cy="959485"/>
    <xdr:sp macro="" textlink="">
      <xdr:nvSpPr>
        <xdr:cNvPr id="52" name="テキスト ボックス 51"/>
        <xdr:cNvSpPr txBox="1"/>
      </xdr:nvSpPr>
      <xdr:spPr>
        <a:xfrm rot="5400000">
          <a:off x="3904615" y="4658995"/>
          <a:ext cx="252730" cy="9594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en-US" altLang="ja-JP" sz="1000">
              <a:latin typeface="HGPｺﾞｼｯｸM"/>
              <a:ea typeface="HGPｺﾞｼｯｸM"/>
            </a:rPr>
            <a:t>1400</a:t>
          </a:r>
          <a:r>
            <a:rPr kumimoji="1" lang="ja-JP" altLang="en-US" sz="1000" baseline="0">
              <a:latin typeface="HGPｺﾞｼｯｸM"/>
              <a:ea typeface="HGPｺﾞｼｯｸM"/>
            </a:rPr>
            <a:t> </a:t>
          </a:r>
          <a:r>
            <a:rPr kumimoji="1" lang="en-US" altLang="ja-JP" sz="1000">
              <a:latin typeface="HGPｺﾞｼｯｸM"/>
              <a:ea typeface="HGPｺﾞｼｯｸM"/>
            </a:rPr>
            <a:t>mm</a:t>
          </a:r>
          <a:r>
            <a:rPr kumimoji="1" lang="ja-JP" altLang="en-US" sz="1000">
              <a:latin typeface="HGPｺﾞｼｯｸM"/>
              <a:ea typeface="HGPｺﾞｼｯｸM"/>
            </a:rPr>
            <a:t>以上</a:t>
          </a:r>
        </a:p>
      </xdr:txBody>
    </xdr:sp>
    <xdr:clientData/>
  </xdr:oneCellAnchor>
  <xdr:twoCellAnchor>
    <xdr:from>
      <xdr:col>5</xdr:col>
      <xdr:colOff>110490</xdr:colOff>
      <xdr:row>49</xdr:row>
      <xdr:rowOff>147320</xdr:rowOff>
    </xdr:from>
    <xdr:to>
      <xdr:col>5</xdr:col>
      <xdr:colOff>533400</xdr:colOff>
      <xdr:row>49</xdr:row>
      <xdr:rowOff>147320</xdr:rowOff>
    </xdr:to>
    <xdr:cxnSp macro="">
      <xdr:nvCxnSpPr>
        <xdr:cNvPr id="53" name="直線コネクタ 52"/>
        <xdr:cNvCxnSpPr/>
      </xdr:nvCxnSpPr>
      <xdr:spPr>
        <a:xfrm>
          <a:off x="3539490" y="8548370"/>
          <a:ext cx="422910" cy="0"/>
        </a:xfrm>
        <a:prstGeom prst="straightConnector1">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457200</xdr:colOff>
      <xdr:row>16</xdr:row>
      <xdr:rowOff>81915</xdr:rowOff>
    </xdr:from>
    <xdr:to>
      <xdr:col>5</xdr:col>
      <xdr:colOff>457200</xdr:colOff>
      <xdr:row>49</xdr:row>
      <xdr:rowOff>148590</xdr:rowOff>
    </xdr:to>
    <xdr:cxnSp macro="">
      <xdr:nvCxnSpPr>
        <xdr:cNvPr id="54" name="直線コネクタ 53"/>
        <xdr:cNvCxnSpPr/>
      </xdr:nvCxnSpPr>
      <xdr:spPr>
        <a:xfrm>
          <a:off x="3886200" y="2825115"/>
          <a:ext cx="0" cy="5724525"/>
        </a:xfrm>
        <a:prstGeom prst="straightConnector1">
          <a:avLst/>
        </a:prstGeom>
        <a:ln w="3175">
          <a:solidFill>
            <a:schemeClr val="tx1"/>
          </a:solidFill>
          <a:headEnd type="none" w="sm" len="sm"/>
          <a:tailEnd type="oval" w="sm" len="sm"/>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475615</xdr:colOff>
      <xdr:row>43</xdr:row>
      <xdr:rowOff>154940</xdr:rowOff>
    </xdr:from>
    <xdr:ext cx="252730" cy="845820"/>
    <xdr:sp macro="" textlink="">
      <xdr:nvSpPr>
        <xdr:cNvPr id="55" name="テキスト ボックス 54"/>
        <xdr:cNvSpPr txBox="1"/>
      </xdr:nvSpPr>
      <xdr:spPr>
        <a:xfrm rot="5400000">
          <a:off x="3904615" y="7527290"/>
          <a:ext cx="252730" cy="8458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en-US" altLang="ja-JP" sz="1000">
              <a:latin typeface="HGPｺﾞｼｯｸM"/>
              <a:ea typeface="HGPｺﾞｼｯｸM"/>
            </a:rPr>
            <a:t>300mm</a:t>
          </a:r>
          <a:r>
            <a:rPr kumimoji="1" lang="ja-JP" altLang="en-US" sz="1000">
              <a:latin typeface="HGPｺﾞｼｯｸM"/>
              <a:ea typeface="HGPｺﾞｼｯｸM"/>
            </a:rPr>
            <a:t>以上</a:t>
          </a:r>
        </a:p>
      </xdr:txBody>
    </xdr:sp>
    <xdr:clientData/>
  </xdr:oneCellAnchor>
  <xdr:twoCellAnchor>
    <xdr:from>
      <xdr:col>3</xdr:col>
      <xdr:colOff>19050</xdr:colOff>
      <xdr:row>11</xdr:row>
      <xdr:rowOff>66675</xdr:rowOff>
    </xdr:from>
    <xdr:to>
      <xdr:col>3</xdr:col>
      <xdr:colOff>359410</xdr:colOff>
      <xdr:row>13</xdr:row>
      <xdr:rowOff>107315</xdr:rowOff>
    </xdr:to>
    <xdr:cxnSp macro="">
      <xdr:nvCxnSpPr>
        <xdr:cNvPr id="57" name="直線コネクタ 56"/>
        <xdr:cNvCxnSpPr>
          <a:stCxn id="9" idx="1"/>
        </xdr:cNvCxnSpPr>
      </xdr:nvCxnSpPr>
      <xdr:spPr>
        <a:xfrm flipH="1" flipV="1">
          <a:off x="2076450" y="1952625"/>
          <a:ext cx="340360" cy="383540"/>
        </a:xfrm>
        <a:prstGeom prst="straightConnector1">
          <a:avLst/>
        </a:prstGeom>
        <a:ln w="3175">
          <a:solidFill>
            <a:schemeClr val="tx1"/>
          </a:solidFill>
          <a:headEnd type="oval" w="sm" len="sm"/>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400050</xdr:colOff>
      <xdr:row>11</xdr:row>
      <xdr:rowOff>66675</xdr:rowOff>
    </xdr:from>
    <xdr:to>
      <xdr:col>3</xdr:col>
      <xdr:colOff>19050</xdr:colOff>
      <xdr:row>11</xdr:row>
      <xdr:rowOff>66675</xdr:rowOff>
    </xdr:to>
    <xdr:cxnSp macro="">
      <xdr:nvCxnSpPr>
        <xdr:cNvPr id="60" name="直線コネクタ 59"/>
        <xdr:cNvCxnSpPr/>
      </xdr:nvCxnSpPr>
      <xdr:spPr>
        <a:xfrm flipH="1">
          <a:off x="1085850" y="1952625"/>
          <a:ext cx="990600" cy="0"/>
        </a:xfrm>
        <a:prstGeom prst="straightConnector1">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236855</xdr:colOff>
      <xdr:row>9</xdr:row>
      <xdr:rowOff>169545</xdr:rowOff>
    </xdr:from>
    <xdr:ext cx="1381760" cy="236855"/>
    <xdr:sp macro="" textlink="">
      <xdr:nvSpPr>
        <xdr:cNvPr id="61" name="テキスト ボックス 60"/>
        <xdr:cNvSpPr txBox="1"/>
      </xdr:nvSpPr>
      <xdr:spPr>
        <a:xfrm>
          <a:off x="922655" y="1712595"/>
          <a:ext cx="138176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ja-JP" altLang="en-US" sz="900">
              <a:latin typeface="HGPｺﾞｼｯｸM"/>
              <a:ea typeface="HGPｺﾞｼｯｸM"/>
            </a:rPr>
            <a:t>固定具（固定紐・ﾘﾝｸﾞ等）</a:t>
          </a:r>
        </a:p>
      </xdr:txBody>
    </xdr:sp>
    <xdr:clientData/>
  </xdr:oneCellAnchor>
  <xdr:oneCellAnchor>
    <xdr:from>
      <xdr:col>1</xdr:col>
      <xdr:colOff>469900</xdr:colOff>
      <xdr:row>11</xdr:row>
      <xdr:rowOff>32385</xdr:rowOff>
    </xdr:from>
    <xdr:ext cx="935990" cy="225425"/>
    <xdr:sp macro="" textlink="">
      <xdr:nvSpPr>
        <xdr:cNvPr id="62" name="テキスト ボックス 61"/>
        <xdr:cNvSpPr txBox="1"/>
      </xdr:nvSpPr>
      <xdr:spPr>
        <a:xfrm>
          <a:off x="1155700" y="1918335"/>
          <a:ext cx="9359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ja-JP" altLang="en-US" sz="800">
              <a:latin typeface="HGPｺﾞｼｯｸM"/>
              <a:ea typeface="HGPｺﾞｼｯｸM"/>
            </a:rPr>
            <a:t>２カ所以上で固定</a:t>
          </a:r>
        </a:p>
      </xdr:txBody>
    </xdr:sp>
    <xdr:clientData/>
  </xdr:oneCellAnchor>
  <xdr:twoCellAnchor>
    <xdr:from>
      <xdr:col>3</xdr:col>
      <xdr:colOff>75565</xdr:colOff>
      <xdr:row>15</xdr:row>
      <xdr:rowOff>92710</xdr:rowOff>
    </xdr:from>
    <xdr:to>
      <xdr:col>3</xdr:col>
      <xdr:colOff>415925</xdr:colOff>
      <xdr:row>17</xdr:row>
      <xdr:rowOff>133350</xdr:rowOff>
    </xdr:to>
    <xdr:cxnSp macro="">
      <xdr:nvCxnSpPr>
        <xdr:cNvPr id="64" name="直線コネクタ 63"/>
        <xdr:cNvCxnSpPr/>
      </xdr:nvCxnSpPr>
      <xdr:spPr>
        <a:xfrm flipH="1" flipV="1">
          <a:off x="2132965" y="2664460"/>
          <a:ext cx="340360" cy="383540"/>
        </a:xfrm>
        <a:prstGeom prst="straightConnector1">
          <a:avLst/>
        </a:prstGeom>
        <a:ln w="3175">
          <a:solidFill>
            <a:schemeClr val="tx1"/>
          </a:solidFill>
          <a:headEnd type="oval" w="sm" len="sm"/>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398145</xdr:colOff>
      <xdr:row>15</xdr:row>
      <xdr:rowOff>92710</xdr:rowOff>
    </xdr:from>
    <xdr:to>
      <xdr:col>3</xdr:col>
      <xdr:colOff>75565</xdr:colOff>
      <xdr:row>15</xdr:row>
      <xdr:rowOff>92710</xdr:rowOff>
    </xdr:to>
    <xdr:cxnSp macro="">
      <xdr:nvCxnSpPr>
        <xdr:cNvPr id="65" name="直線コネクタ 64"/>
        <xdr:cNvCxnSpPr/>
      </xdr:nvCxnSpPr>
      <xdr:spPr>
        <a:xfrm flipH="1">
          <a:off x="1083945" y="2664460"/>
          <a:ext cx="1049020" cy="0"/>
        </a:xfrm>
        <a:prstGeom prst="straightConnector1">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349250</xdr:colOff>
      <xdr:row>14</xdr:row>
      <xdr:rowOff>22225</xdr:rowOff>
    </xdr:from>
    <xdr:ext cx="1195705" cy="235585"/>
    <xdr:sp macro="" textlink="">
      <xdr:nvSpPr>
        <xdr:cNvPr id="71" name="テキスト ボックス 70"/>
        <xdr:cNvSpPr txBox="1"/>
      </xdr:nvSpPr>
      <xdr:spPr>
        <a:xfrm>
          <a:off x="1035050" y="2422525"/>
          <a:ext cx="1195705"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ja-JP" altLang="en-US" sz="900">
              <a:latin typeface="HGPｺﾞｼｯｸM"/>
              <a:ea typeface="HGPｺﾞｼｯｸM"/>
            </a:rPr>
            <a:t>支柱（</a:t>
          </a:r>
          <a:r>
            <a:rPr kumimoji="1" lang="en-US" altLang="ja-JP" sz="900">
              <a:latin typeface="HGPｺﾞｼｯｸM"/>
              <a:ea typeface="HGPｺﾞｼｯｸM"/>
            </a:rPr>
            <a:t>φ</a:t>
          </a:r>
          <a:r>
            <a:rPr kumimoji="1" lang="ja-JP" altLang="en-US" sz="900">
              <a:latin typeface="HGPｺﾞｼｯｸM"/>
              <a:ea typeface="HGPｺﾞｼｯｸM"/>
            </a:rPr>
            <a:t>１６</a:t>
          </a:r>
          <a:r>
            <a:rPr kumimoji="1" lang="en-US" altLang="ja-JP" sz="900">
              <a:latin typeface="HGPｺﾞｼｯｸM"/>
              <a:ea typeface="HGPｺﾞｼｯｸM"/>
            </a:rPr>
            <a:t>mm</a:t>
          </a:r>
          <a:r>
            <a:rPr kumimoji="1" lang="ja-JP" altLang="en-US" sz="900">
              <a:latin typeface="HGPｺﾞｼｯｸM"/>
              <a:ea typeface="HGPｺﾞｼｯｸM"/>
            </a:rPr>
            <a:t>以上）</a:t>
          </a:r>
        </a:p>
      </xdr:txBody>
    </xdr:sp>
    <xdr:clientData/>
  </xdr:oneCellAnchor>
  <xdr:twoCellAnchor>
    <xdr:from>
      <xdr:col>3</xdr:col>
      <xdr:colOff>287655</xdr:colOff>
      <xdr:row>19</xdr:row>
      <xdr:rowOff>127000</xdr:rowOff>
    </xdr:from>
    <xdr:to>
      <xdr:col>3</xdr:col>
      <xdr:colOff>628015</xdr:colOff>
      <xdr:row>21</xdr:row>
      <xdr:rowOff>167640</xdr:rowOff>
    </xdr:to>
    <xdr:cxnSp macro="">
      <xdr:nvCxnSpPr>
        <xdr:cNvPr id="72" name="直線コネクタ 71"/>
        <xdr:cNvCxnSpPr/>
      </xdr:nvCxnSpPr>
      <xdr:spPr>
        <a:xfrm flipH="1" flipV="1">
          <a:off x="2345055" y="3384550"/>
          <a:ext cx="340360" cy="383540"/>
        </a:xfrm>
        <a:prstGeom prst="straightConnector1">
          <a:avLst/>
        </a:prstGeom>
        <a:ln w="3175">
          <a:solidFill>
            <a:schemeClr val="tx1"/>
          </a:solidFill>
          <a:headEnd type="oval" w="sm" len="sm"/>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398145</xdr:colOff>
      <xdr:row>19</xdr:row>
      <xdr:rowOff>127000</xdr:rowOff>
    </xdr:from>
    <xdr:to>
      <xdr:col>3</xdr:col>
      <xdr:colOff>287655</xdr:colOff>
      <xdr:row>19</xdr:row>
      <xdr:rowOff>127000</xdr:rowOff>
    </xdr:to>
    <xdr:cxnSp macro="">
      <xdr:nvCxnSpPr>
        <xdr:cNvPr id="73" name="直線コネクタ 72"/>
        <xdr:cNvCxnSpPr/>
      </xdr:nvCxnSpPr>
      <xdr:spPr>
        <a:xfrm flipH="1">
          <a:off x="1083945" y="3384550"/>
          <a:ext cx="1261110" cy="0"/>
        </a:xfrm>
        <a:prstGeom prst="straightConnector1">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349250</xdr:colOff>
      <xdr:row>18</xdr:row>
      <xdr:rowOff>52705</xdr:rowOff>
    </xdr:from>
    <xdr:ext cx="971550" cy="239395"/>
    <xdr:sp macro="" textlink="">
      <xdr:nvSpPr>
        <xdr:cNvPr id="75" name="テキスト ボックス 74"/>
        <xdr:cNvSpPr txBox="1"/>
      </xdr:nvSpPr>
      <xdr:spPr>
        <a:xfrm>
          <a:off x="1035050" y="3138805"/>
          <a:ext cx="97155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ja-JP" altLang="en-US" sz="900">
              <a:latin typeface="HGPｺﾞｼｯｸM"/>
              <a:ea typeface="HGPｺﾞｼｯｸM"/>
            </a:rPr>
            <a:t>食害防止ﾁｭ</a:t>
          </a:r>
          <a:r>
            <a:rPr kumimoji="1" lang="en-US" altLang="ja-JP" sz="900">
              <a:latin typeface="HGPｺﾞｼｯｸM"/>
              <a:ea typeface="HGPｺﾞｼｯｸM"/>
            </a:rPr>
            <a:t>-</a:t>
          </a:r>
          <a:r>
            <a:rPr kumimoji="1" lang="ja-JP" altLang="en-US" sz="900">
              <a:latin typeface="HGPｺﾞｼｯｸM"/>
              <a:ea typeface="HGPｺﾞｼｯｸM"/>
            </a:rPr>
            <a:t>ﾌﾞ</a:t>
          </a:r>
        </a:p>
      </xdr:txBody>
    </xdr:sp>
    <xdr:clientData/>
  </xdr:oneCellAnchor>
  <xdr:oneCellAnchor>
    <xdr:from>
      <xdr:col>0</xdr:col>
      <xdr:colOff>81915</xdr:colOff>
      <xdr:row>0</xdr:row>
      <xdr:rowOff>54610</xdr:rowOff>
    </xdr:from>
    <xdr:ext cx="3566795" cy="420370"/>
    <xdr:sp macro="" textlink="">
      <xdr:nvSpPr>
        <xdr:cNvPr id="76" name="テキスト ボックス 75"/>
        <xdr:cNvSpPr txBox="1"/>
      </xdr:nvSpPr>
      <xdr:spPr>
        <a:xfrm>
          <a:off x="81915" y="54610"/>
          <a:ext cx="3566795" cy="4203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ja-JP" altLang="en-US" sz="2000">
              <a:latin typeface="HGPｺﾞｼｯｸM"/>
              <a:ea typeface="HGPｺﾞｼｯｸM"/>
            </a:rPr>
            <a:t>食害防止チューブ　設置標準図</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3</xdr:col>
      <xdr:colOff>495300</xdr:colOff>
      <xdr:row>9</xdr:row>
      <xdr:rowOff>126365</xdr:rowOff>
    </xdr:from>
    <xdr:to>
      <xdr:col>4</xdr:col>
      <xdr:colOff>572135</xdr:colOff>
      <xdr:row>42</xdr:row>
      <xdr:rowOff>164465</xdr:rowOff>
    </xdr:to>
    <xdr:sp macro="" textlink="">
      <xdr:nvSpPr>
        <xdr:cNvPr id="2" name="正方形/長方形 1"/>
        <xdr:cNvSpPr/>
      </xdr:nvSpPr>
      <xdr:spPr>
        <a:xfrm>
          <a:off x="2552700" y="1669415"/>
          <a:ext cx="762635" cy="5695950"/>
        </a:xfrm>
        <a:prstGeom prst="rect">
          <a:avLst/>
        </a:prstGeom>
        <a:solidFill>
          <a:schemeClr val="bg1">
            <a:lumMod val="85000"/>
          </a:schemeClr>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0</xdr:col>
      <xdr:colOff>361950</xdr:colOff>
      <xdr:row>43</xdr:row>
      <xdr:rowOff>14605</xdr:rowOff>
    </xdr:from>
    <xdr:to>
      <xdr:col>8</xdr:col>
      <xdr:colOff>228600</xdr:colOff>
      <xdr:row>52</xdr:row>
      <xdr:rowOff>71755</xdr:rowOff>
    </xdr:to>
    <xdr:sp macro="" textlink="">
      <xdr:nvSpPr>
        <xdr:cNvPr id="3" name="正方形/長方形 2"/>
        <xdr:cNvSpPr/>
      </xdr:nvSpPr>
      <xdr:spPr>
        <a:xfrm>
          <a:off x="361950" y="7386955"/>
          <a:ext cx="5353050" cy="1600200"/>
        </a:xfrm>
        <a:prstGeom prst="rect">
          <a:avLst/>
        </a:prstGeom>
        <a:solidFill>
          <a:schemeClr val="bg2">
            <a:lumMod val="50000"/>
            <a:alpha val="57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editAs="oneCell">
    <xdr:from>
      <xdr:col>3</xdr:col>
      <xdr:colOff>628650</xdr:colOff>
      <xdr:row>28</xdr:row>
      <xdr:rowOff>24130</xdr:rowOff>
    </xdr:from>
    <xdr:to>
      <xdr:col>4</xdr:col>
      <xdr:colOff>533400</xdr:colOff>
      <xdr:row>42</xdr:row>
      <xdr:rowOff>157480</xdr:rowOff>
    </xdr:to>
    <xdr:pic>
      <xdr:nvPicPr>
        <xdr:cNvPr id="4" name="図 3" descr="forestry_a04.png"/>
        <xdr:cNvPicPr>
          <a:picLocks noChangeAspect="1"/>
        </xdr:cNvPicPr>
      </xdr:nvPicPr>
      <xdr:blipFill>
        <a:blip xmlns:r="http://schemas.openxmlformats.org/officeDocument/2006/relationships" r:embed="rId1"/>
        <a:srcRect b="12177"/>
        <a:stretch>
          <a:fillRect/>
        </a:stretch>
      </xdr:blipFill>
      <xdr:spPr>
        <a:xfrm>
          <a:off x="2686050" y="4824730"/>
          <a:ext cx="590550" cy="2533650"/>
        </a:xfrm>
        <a:prstGeom prst="rect">
          <a:avLst/>
        </a:prstGeom>
      </xdr:spPr>
    </xdr:pic>
    <xdr:clientData/>
  </xdr:twoCellAnchor>
  <xdr:twoCellAnchor>
    <xdr:from>
      <xdr:col>4</xdr:col>
      <xdr:colOff>621030</xdr:colOff>
      <xdr:row>43</xdr:row>
      <xdr:rowOff>3810</xdr:rowOff>
    </xdr:from>
    <xdr:to>
      <xdr:col>4</xdr:col>
      <xdr:colOff>666750</xdr:colOff>
      <xdr:row>49</xdr:row>
      <xdr:rowOff>139065</xdr:rowOff>
    </xdr:to>
    <xdr:sp macro="" textlink="">
      <xdr:nvSpPr>
        <xdr:cNvPr id="5" name="正方形/長方形 4"/>
        <xdr:cNvSpPr/>
      </xdr:nvSpPr>
      <xdr:spPr>
        <a:xfrm>
          <a:off x="3364230" y="7376160"/>
          <a:ext cx="45720" cy="1163955"/>
        </a:xfrm>
        <a:prstGeom prst="rect">
          <a:avLst/>
        </a:prstGeom>
        <a:solidFill>
          <a:schemeClr val="bg1">
            <a:lumMod val="50000"/>
          </a:schemeClr>
        </a:solidFill>
        <a:ln w="3175">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4</xdr:col>
      <xdr:colOff>521970</xdr:colOff>
      <xdr:row>8</xdr:row>
      <xdr:rowOff>16510</xdr:rowOff>
    </xdr:from>
    <xdr:to>
      <xdr:col>4</xdr:col>
      <xdr:colOff>685800</xdr:colOff>
      <xdr:row>42</xdr:row>
      <xdr:rowOff>164465</xdr:rowOff>
    </xdr:to>
    <xdr:grpSp>
      <xdr:nvGrpSpPr>
        <xdr:cNvPr id="13" name="グループ化 12"/>
        <xdr:cNvGrpSpPr/>
      </xdr:nvGrpSpPr>
      <xdr:grpSpPr>
        <a:xfrm>
          <a:off x="3276893" y="1364664"/>
          <a:ext cx="163830" cy="5877609"/>
          <a:chOff x="2361189" y="1379828"/>
          <a:chExt cx="163160" cy="5975864"/>
        </a:xfrm>
      </xdr:grpSpPr>
      <xdr:sp macro="" textlink="">
        <xdr:nvSpPr>
          <xdr:cNvPr id="14" name="正方形/長方形 13"/>
          <xdr:cNvSpPr/>
        </xdr:nvSpPr>
        <xdr:spPr>
          <a:xfrm>
            <a:off x="2444341" y="1379828"/>
            <a:ext cx="80008" cy="5975864"/>
          </a:xfrm>
          <a:prstGeom prst="rect">
            <a:avLst/>
          </a:prstGeom>
          <a:solidFill>
            <a:schemeClr val="bg1">
              <a:lumMod val="65000"/>
            </a:schemeClr>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sp macro="" textlink="">
        <xdr:nvSpPr>
          <xdr:cNvPr id="15" name="角丸四角形 14"/>
          <xdr:cNvSpPr/>
        </xdr:nvSpPr>
        <xdr:spPr>
          <a:xfrm>
            <a:off x="2385678" y="1885900"/>
            <a:ext cx="113109" cy="195262"/>
          </a:xfrm>
          <a:prstGeom prst="roundRect">
            <a:avLst/>
          </a:prstGeom>
          <a:solidFill>
            <a:schemeClr val="tx1">
              <a:lumMod val="65000"/>
              <a:lumOff val="35000"/>
            </a:schemeClr>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sp macro="" textlink="">
        <xdr:nvSpPr>
          <xdr:cNvPr id="16" name="角丸四角形 15"/>
          <xdr:cNvSpPr/>
        </xdr:nvSpPr>
        <xdr:spPr>
          <a:xfrm>
            <a:off x="2361189" y="6364059"/>
            <a:ext cx="113109" cy="195262"/>
          </a:xfrm>
          <a:prstGeom prst="roundRect">
            <a:avLst/>
          </a:prstGeom>
          <a:solidFill>
            <a:schemeClr val="tx1">
              <a:lumMod val="65000"/>
              <a:lumOff val="35000"/>
            </a:schemeClr>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grpSp>
    <xdr:clientData/>
  </xdr:twoCellAnchor>
  <xdr:twoCellAnchor>
    <xdr:from>
      <xdr:col>0</xdr:col>
      <xdr:colOff>361950</xdr:colOff>
      <xdr:row>43</xdr:row>
      <xdr:rowOff>0</xdr:rowOff>
    </xdr:from>
    <xdr:to>
      <xdr:col>8</xdr:col>
      <xdr:colOff>228600</xdr:colOff>
      <xdr:row>43</xdr:row>
      <xdr:rowOff>0</xdr:rowOff>
    </xdr:to>
    <xdr:cxnSp macro="">
      <xdr:nvCxnSpPr>
        <xdr:cNvPr id="17" name="直線コネクタ 16"/>
        <xdr:cNvCxnSpPr/>
      </xdr:nvCxnSpPr>
      <xdr:spPr>
        <a:xfrm>
          <a:off x="361950" y="7372350"/>
          <a:ext cx="5353050" cy="0"/>
        </a:xfrm>
        <a:prstGeom prst="straightConnector1">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33655</xdr:colOff>
      <xdr:row>42</xdr:row>
      <xdr:rowOff>33655</xdr:rowOff>
    </xdr:from>
    <xdr:to>
      <xdr:col>8</xdr:col>
      <xdr:colOff>156845</xdr:colOff>
      <xdr:row>42</xdr:row>
      <xdr:rowOff>134620</xdr:rowOff>
    </xdr:to>
    <xdr:sp macro="" textlink="">
      <xdr:nvSpPr>
        <xdr:cNvPr id="20" name="二等辺三角形 19"/>
        <xdr:cNvSpPr/>
      </xdr:nvSpPr>
      <xdr:spPr>
        <a:xfrm flipV="1">
          <a:off x="5520055" y="7234555"/>
          <a:ext cx="123190" cy="100965"/>
        </a:xfrm>
        <a:prstGeom prst="triangle">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endParaRPr kumimoji="1" lang="ja-JP" altLang="en-US" sz="1100"/>
        </a:p>
      </xdr:txBody>
    </xdr:sp>
    <xdr:clientData/>
  </xdr:twoCellAnchor>
  <xdr:oneCellAnchor>
    <xdr:from>
      <xdr:col>7</xdr:col>
      <xdr:colOff>627380</xdr:colOff>
      <xdr:row>41</xdr:row>
      <xdr:rowOff>22225</xdr:rowOff>
    </xdr:from>
    <xdr:ext cx="293370" cy="212725"/>
    <xdr:sp macro="" textlink="">
      <xdr:nvSpPr>
        <xdr:cNvPr id="21" name="テキスト ボックス 20"/>
        <xdr:cNvSpPr txBox="1"/>
      </xdr:nvSpPr>
      <xdr:spPr>
        <a:xfrm>
          <a:off x="5427980" y="7051675"/>
          <a:ext cx="29337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en-US" altLang="ja-JP" sz="800"/>
            <a:t>GL</a:t>
          </a:r>
          <a:endParaRPr kumimoji="1" lang="ja-JP" altLang="en-US" sz="800"/>
        </a:p>
      </xdr:txBody>
    </xdr:sp>
    <xdr:clientData/>
  </xdr:oneCellAnchor>
  <xdr:twoCellAnchor>
    <xdr:from>
      <xdr:col>5</xdr:col>
      <xdr:colOff>110490</xdr:colOff>
      <xdr:row>9</xdr:row>
      <xdr:rowOff>104140</xdr:rowOff>
    </xdr:from>
    <xdr:to>
      <xdr:col>5</xdr:col>
      <xdr:colOff>533400</xdr:colOff>
      <xdr:row>9</xdr:row>
      <xdr:rowOff>104140</xdr:rowOff>
    </xdr:to>
    <xdr:cxnSp macro="">
      <xdr:nvCxnSpPr>
        <xdr:cNvPr id="22" name="直線コネクタ 21"/>
        <xdr:cNvCxnSpPr/>
      </xdr:nvCxnSpPr>
      <xdr:spPr>
        <a:xfrm>
          <a:off x="3539490" y="1647190"/>
          <a:ext cx="422910" cy="0"/>
        </a:xfrm>
        <a:prstGeom prst="straightConnector1">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457200</xdr:colOff>
      <xdr:row>9</xdr:row>
      <xdr:rowOff>104775</xdr:rowOff>
    </xdr:from>
    <xdr:to>
      <xdr:col>5</xdr:col>
      <xdr:colOff>457200</xdr:colOff>
      <xdr:row>43</xdr:row>
      <xdr:rowOff>0</xdr:rowOff>
    </xdr:to>
    <xdr:cxnSp macro="">
      <xdr:nvCxnSpPr>
        <xdr:cNvPr id="23" name="直線コネクタ 22"/>
        <xdr:cNvCxnSpPr/>
      </xdr:nvCxnSpPr>
      <xdr:spPr>
        <a:xfrm>
          <a:off x="3886200" y="1647825"/>
          <a:ext cx="0" cy="5724525"/>
        </a:xfrm>
        <a:prstGeom prst="straightConnector1">
          <a:avLst/>
        </a:prstGeom>
        <a:ln w="3175">
          <a:solidFill>
            <a:schemeClr val="tx1"/>
          </a:solidFill>
          <a:headEnd type="oval" w="sm" len="sm"/>
          <a:tailEnd type="oval" w="sm" len="sm"/>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475615</xdr:colOff>
      <xdr:row>27</xdr:row>
      <xdr:rowOff>24765</xdr:rowOff>
    </xdr:from>
    <xdr:ext cx="252730" cy="976630"/>
    <xdr:sp macro="" textlink="">
      <xdr:nvSpPr>
        <xdr:cNvPr id="24" name="テキスト ボックス 23"/>
        <xdr:cNvSpPr txBox="1"/>
      </xdr:nvSpPr>
      <xdr:spPr>
        <a:xfrm rot="5400000">
          <a:off x="3904615" y="4653915"/>
          <a:ext cx="252730" cy="976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en-US" altLang="ja-JP" sz="1000">
              <a:latin typeface="HGPｺﾞｼｯｸM"/>
              <a:ea typeface="HGPｺﾞｼｯｸM"/>
            </a:rPr>
            <a:t>1700</a:t>
          </a:r>
          <a:r>
            <a:rPr kumimoji="1" lang="ja-JP" altLang="en-US" sz="1000" baseline="0">
              <a:latin typeface="HGPｺﾞｼｯｸM"/>
              <a:ea typeface="HGPｺﾞｼｯｸM"/>
            </a:rPr>
            <a:t> </a:t>
          </a:r>
          <a:r>
            <a:rPr kumimoji="1" lang="en-US" altLang="ja-JP" sz="1000">
              <a:latin typeface="HGPｺﾞｼｯｸM"/>
              <a:ea typeface="HGPｺﾞｼｯｸM"/>
            </a:rPr>
            <a:t>mm</a:t>
          </a:r>
          <a:r>
            <a:rPr kumimoji="1" lang="ja-JP" altLang="en-US" sz="1000">
              <a:latin typeface="HGPｺﾞｼｯｸM"/>
              <a:ea typeface="HGPｺﾞｼｯｸM"/>
            </a:rPr>
            <a:t>程度</a:t>
          </a:r>
        </a:p>
      </xdr:txBody>
    </xdr:sp>
    <xdr:clientData/>
  </xdr:oneCellAnchor>
  <xdr:twoCellAnchor>
    <xdr:from>
      <xdr:col>5</xdr:col>
      <xdr:colOff>110490</xdr:colOff>
      <xdr:row>49</xdr:row>
      <xdr:rowOff>147320</xdr:rowOff>
    </xdr:from>
    <xdr:to>
      <xdr:col>5</xdr:col>
      <xdr:colOff>533400</xdr:colOff>
      <xdr:row>49</xdr:row>
      <xdr:rowOff>147320</xdr:rowOff>
    </xdr:to>
    <xdr:cxnSp macro="">
      <xdr:nvCxnSpPr>
        <xdr:cNvPr id="25" name="直線コネクタ 24"/>
        <xdr:cNvCxnSpPr/>
      </xdr:nvCxnSpPr>
      <xdr:spPr>
        <a:xfrm>
          <a:off x="3539490" y="8548370"/>
          <a:ext cx="422910" cy="0"/>
        </a:xfrm>
        <a:prstGeom prst="straightConnector1">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457200</xdr:colOff>
      <xdr:row>16</xdr:row>
      <xdr:rowOff>81915</xdr:rowOff>
    </xdr:from>
    <xdr:to>
      <xdr:col>5</xdr:col>
      <xdr:colOff>457200</xdr:colOff>
      <xdr:row>49</xdr:row>
      <xdr:rowOff>148590</xdr:rowOff>
    </xdr:to>
    <xdr:cxnSp macro="">
      <xdr:nvCxnSpPr>
        <xdr:cNvPr id="26" name="直線コネクタ 25"/>
        <xdr:cNvCxnSpPr/>
      </xdr:nvCxnSpPr>
      <xdr:spPr>
        <a:xfrm>
          <a:off x="3886200" y="2825115"/>
          <a:ext cx="0" cy="5724525"/>
        </a:xfrm>
        <a:prstGeom prst="straightConnector1">
          <a:avLst/>
        </a:prstGeom>
        <a:ln w="3175">
          <a:solidFill>
            <a:schemeClr val="tx1"/>
          </a:solidFill>
          <a:headEnd type="none" w="sm" len="sm"/>
          <a:tailEnd type="oval" w="sm" len="sm"/>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475615</xdr:colOff>
      <xdr:row>43</xdr:row>
      <xdr:rowOff>154940</xdr:rowOff>
    </xdr:from>
    <xdr:ext cx="252730" cy="845820"/>
    <xdr:sp macro="" textlink="">
      <xdr:nvSpPr>
        <xdr:cNvPr id="27" name="テキスト ボックス 26"/>
        <xdr:cNvSpPr txBox="1"/>
      </xdr:nvSpPr>
      <xdr:spPr>
        <a:xfrm rot="5400000">
          <a:off x="3904615" y="7527290"/>
          <a:ext cx="252730" cy="8458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en-US" altLang="ja-JP" sz="1000">
              <a:latin typeface="HGPｺﾞｼｯｸM"/>
              <a:ea typeface="HGPｺﾞｼｯｸM"/>
            </a:rPr>
            <a:t>400mm</a:t>
          </a:r>
          <a:r>
            <a:rPr kumimoji="1" lang="ja-JP" altLang="en-US" sz="1000">
              <a:latin typeface="HGPｺﾞｼｯｸM"/>
              <a:ea typeface="HGPｺﾞｼｯｸM"/>
            </a:rPr>
            <a:t>程度</a:t>
          </a:r>
        </a:p>
      </xdr:txBody>
    </xdr:sp>
    <xdr:clientData/>
  </xdr:oneCellAnchor>
  <xdr:twoCellAnchor>
    <xdr:from>
      <xdr:col>2</xdr:col>
      <xdr:colOff>78740</xdr:colOff>
      <xdr:row>9</xdr:row>
      <xdr:rowOff>58420</xdr:rowOff>
    </xdr:from>
    <xdr:to>
      <xdr:col>4</xdr:col>
      <xdr:colOff>492125</xdr:colOff>
      <xdr:row>11</xdr:row>
      <xdr:rowOff>99060</xdr:rowOff>
    </xdr:to>
    <xdr:grpSp>
      <xdr:nvGrpSpPr>
        <xdr:cNvPr id="39" name="グループ化 38"/>
        <xdr:cNvGrpSpPr/>
      </xdr:nvGrpSpPr>
      <xdr:grpSpPr>
        <a:xfrm>
          <a:off x="1456202" y="1575093"/>
          <a:ext cx="1790846" cy="377679"/>
          <a:chOff x="630829" y="1979958"/>
          <a:chExt cx="1791109" cy="388350"/>
        </a:xfrm>
      </xdr:grpSpPr>
      <xdr:cxnSp macro="">
        <xdr:nvCxnSpPr>
          <xdr:cNvPr id="28" name="直線コネクタ 27"/>
          <xdr:cNvCxnSpPr>
            <a:stCxn id="11" idx="1"/>
          </xdr:cNvCxnSpPr>
        </xdr:nvCxnSpPr>
        <xdr:spPr>
          <a:xfrm flipH="1" flipV="1">
            <a:off x="2081421" y="1979959"/>
            <a:ext cx="340517" cy="388349"/>
          </a:xfrm>
          <a:prstGeom prst="straightConnector1">
            <a:avLst/>
          </a:prstGeom>
          <a:ln w="3175">
            <a:solidFill>
              <a:schemeClr val="tx1"/>
            </a:solidFill>
            <a:headEnd type="oval" w="sm" len="sm"/>
          </a:ln>
        </xdr:spPr>
        <xdr:style>
          <a:lnRef idx="1">
            <a:schemeClr val="dk1"/>
          </a:lnRef>
          <a:fillRef idx="0">
            <a:schemeClr val="dk1"/>
          </a:fillRef>
          <a:effectRef idx="0">
            <a:schemeClr val="dk1"/>
          </a:effectRef>
          <a:fontRef idx="minor">
            <a:schemeClr val="tx1"/>
          </a:fontRef>
        </xdr:style>
      </xdr:cxnSp>
      <xdr:cxnSp macro="">
        <xdr:nvCxnSpPr>
          <xdr:cNvPr id="29" name="直線コネクタ 28"/>
          <xdr:cNvCxnSpPr/>
        </xdr:nvCxnSpPr>
        <xdr:spPr>
          <a:xfrm flipH="1">
            <a:off x="630829" y="1979958"/>
            <a:ext cx="1450590" cy="740"/>
          </a:xfrm>
          <a:prstGeom prst="straightConnector1">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oneCellAnchor>
    <xdr:from>
      <xdr:col>2</xdr:col>
      <xdr:colOff>93980</xdr:colOff>
      <xdr:row>7</xdr:row>
      <xdr:rowOff>95250</xdr:rowOff>
    </xdr:from>
    <xdr:ext cx="1356360" cy="242570"/>
    <xdr:sp macro="" textlink="">
      <xdr:nvSpPr>
        <xdr:cNvPr id="30" name="テキスト ボックス 29"/>
        <xdr:cNvSpPr txBox="1"/>
      </xdr:nvSpPr>
      <xdr:spPr>
        <a:xfrm>
          <a:off x="1465580" y="1295400"/>
          <a:ext cx="135636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ja-JP" altLang="en-US" sz="900">
              <a:latin typeface="HGPｺﾞｼｯｸM"/>
              <a:ea typeface="HGPｺﾞｼｯｸM"/>
            </a:rPr>
            <a:t>固定具（専用クリップ等）</a:t>
          </a:r>
        </a:p>
      </xdr:txBody>
    </xdr:sp>
    <xdr:clientData/>
  </xdr:oneCellAnchor>
  <xdr:oneCellAnchor>
    <xdr:from>
      <xdr:col>2</xdr:col>
      <xdr:colOff>115570</xdr:colOff>
      <xdr:row>9</xdr:row>
      <xdr:rowOff>109855</xdr:rowOff>
    </xdr:from>
    <xdr:ext cx="924560" cy="216535"/>
    <xdr:sp macro="" textlink="">
      <xdr:nvSpPr>
        <xdr:cNvPr id="31" name="テキスト ボックス 30"/>
        <xdr:cNvSpPr txBox="1"/>
      </xdr:nvSpPr>
      <xdr:spPr>
        <a:xfrm>
          <a:off x="1487170" y="1652905"/>
          <a:ext cx="92456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ja-JP" altLang="en-US" sz="800">
              <a:latin typeface="HGPｺﾞｼｯｸM"/>
              <a:ea typeface="HGPｺﾞｼｯｸM"/>
            </a:rPr>
            <a:t>２カ所以上で固定</a:t>
          </a:r>
        </a:p>
      </xdr:txBody>
    </xdr:sp>
    <xdr:clientData/>
  </xdr:oneCellAnchor>
  <xdr:twoCellAnchor>
    <xdr:from>
      <xdr:col>5</xdr:col>
      <xdr:colOff>92710</xdr:colOff>
      <xdr:row>15</xdr:row>
      <xdr:rowOff>16510</xdr:rowOff>
    </xdr:from>
    <xdr:to>
      <xdr:col>5</xdr:col>
      <xdr:colOff>497205</xdr:colOff>
      <xdr:row>17</xdr:row>
      <xdr:rowOff>25400</xdr:rowOff>
    </xdr:to>
    <xdr:cxnSp macro="">
      <xdr:nvCxnSpPr>
        <xdr:cNvPr id="32" name="直線コネクタ 31"/>
        <xdr:cNvCxnSpPr/>
      </xdr:nvCxnSpPr>
      <xdr:spPr>
        <a:xfrm flipV="1">
          <a:off x="3521710" y="2588260"/>
          <a:ext cx="404495" cy="351790"/>
        </a:xfrm>
        <a:prstGeom prst="straightConnector1">
          <a:avLst/>
        </a:prstGeom>
        <a:ln w="3175">
          <a:solidFill>
            <a:schemeClr val="tx1"/>
          </a:solidFill>
          <a:headEnd type="oval" w="sm" len="sm"/>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489585</xdr:colOff>
      <xdr:row>15</xdr:row>
      <xdr:rowOff>18415</xdr:rowOff>
    </xdr:from>
    <xdr:to>
      <xdr:col>7</xdr:col>
      <xdr:colOff>166370</xdr:colOff>
      <xdr:row>15</xdr:row>
      <xdr:rowOff>18415</xdr:rowOff>
    </xdr:to>
    <xdr:cxnSp macro="">
      <xdr:nvCxnSpPr>
        <xdr:cNvPr id="33" name="直線コネクタ 32"/>
        <xdr:cNvCxnSpPr/>
      </xdr:nvCxnSpPr>
      <xdr:spPr>
        <a:xfrm flipH="1">
          <a:off x="3918585" y="2590165"/>
          <a:ext cx="1048385" cy="0"/>
        </a:xfrm>
        <a:prstGeom prst="straightConnector1">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448310</xdr:colOff>
      <xdr:row>13</xdr:row>
      <xdr:rowOff>130175</xdr:rowOff>
    </xdr:from>
    <xdr:ext cx="1119505" cy="242570"/>
    <xdr:sp macro="" textlink="">
      <xdr:nvSpPr>
        <xdr:cNvPr id="34" name="テキスト ボックス 33"/>
        <xdr:cNvSpPr txBox="1"/>
      </xdr:nvSpPr>
      <xdr:spPr>
        <a:xfrm>
          <a:off x="3877310" y="2359025"/>
          <a:ext cx="111950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ja-JP" altLang="en-US" sz="900">
              <a:latin typeface="HGPｺﾞｼｯｸM"/>
              <a:ea typeface="HGPｺﾞｼｯｸM"/>
            </a:rPr>
            <a:t>支柱（</a:t>
          </a:r>
          <a:r>
            <a:rPr kumimoji="1" lang="en-US" altLang="ja-JP" sz="900">
              <a:latin typeface="HGPｺﾞｼｯｸM"/>
              <a:ea typeface="HGPｺﾞｼｯｸM"/>
            </a:rPr>
            <a:t>φ</a:t>
          </a:r>
          <a:r>
            <a:rPr kumimoji="1" lang="ja-JP" altLang="en-US" sz="900">
              <a:latin typeface="HGPｺﾞｼｯｸM"/>
              <a:ea typeface="HGPｺﾞｼｯｸM"/>
            </a:rPr>
            <a:t>８</a:t>
          </a:r>
          <a:r>
            <a:rPr kumimoji="1" lang="en-US" altLang="ja-JP" sz="900">
              <a:latin typeface="HGPｺﾞｼｯｸM"/>
              <a:ea typeface="HGPｺﾞｼｯｸM"/>
            </a:rPr>
            <a:t>mm</a:t>
          </a:r>
          <a:r>
            <a:rPr kumimoji="1" lang="ja-JP" altLang="en-US" sz="900">
              <a:latin typeface="HGPｺﾞｼｯｸM"/>
              <a:ea typeface="HGPｺﾞｼｯｸM"/>
            </a:rPr>
            <a:t>以上）</a:t>
          </a:r>
        </a:p>
      </xdr:txBody>
    </xdr:sp>
    <xdr:clientData/>
  </xdr:oneCellAnchor>
  <xdr:twoCellAnchor>
    <xdr:from>
      <xdr:col>3</xdr:col>
      <xdr:colOff>287655</xdr:colOff>
      <xdr:row>19</xdr:row>
      <xdr:rowOff>127000</xdr:rowOff>
    </xdr:from>
    <xdr:to>
      <xdr:col>3</xdr:col>
      <xdr:colOff>628015</xdr:colOff>
      <xdr:row>21</xdr:row>
      <xdr:rowOff>167640</xdr:rowOff>
    </xdr:to>
    <xdr:cxnSp macro="">
      <xdr:nvCxnSpPr>
        <xdr:cNvPr id="35" name="直線コネクタ 34"/>
        <xdr:cNvCxnSpPr/>
      </xdr:nvCxnSpPr>
      <xdr:spPr>
        <a:xfrm flipH="1" flipV="1">
          <a:off x="2345055" y="3384550"/>
          <a:ext cx="340360" cy="383540"/>
        </a:xfrm>
        <a:prstGeom prst="straightConnector1">
          <a:avLst/>
        </a:prstGeom>
        <a:ln w="3175">
          <a:solidFill>
            <a:schemeClr val="tx1"/>
          </a:solidFill>
          <a:headEnd type="oval" w="sm" len="sm"/>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538480</xdr:colOff>
      <xdr:row>19</xdr:row>
      <xdr:rowOff>124460</xdr:rowOff>
    </xdr:from>
    <xdr:to>
      <xdr:col>3</xdr:col>
      <xdr:colOff>287655</xdr:colOff>
      <xdr:row>19</xdr:row>
      <xdr:rowOff>127000</xdr:rowOff>
    </xdr:to>
    <xdr:cxnSp macro="">
      <xdr:nvCxnSpPr>
        <xdr:cNvPr id="36" name="直線コネクタ 35"/>
        <xdr:cNvCxnSpPr/>
      </xdr:nvCxnSpPr>
      <xdr:spPr>
        <a:xfrm flipH="1" flipV="1">
          <a:off x="1910080" y="3382010"/>
          <a:ext cx="434975" cy="2540"/>
        </a:xfrm>
        <a:prstGeom prst="straightConnector1">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531495</xdr:colOff>
      <xdr:row>18</xdr:row>
      <xdr:rowOff>44450</xdr:rowOff>
    </xdr:from>
    <xdr:ext cx="432435" cy="236220"/>
    <xdr:sp macro="" textlink="">
      <xdr:nvSpPr>
        <xdr:cNvPr id="37" name="テキスト ボックス 36"/>
        <xdr:cNvSpPr txBox="1"/>
      </xdr:nvSpPr>
      <xdr:spPr>
        <a:xfrm>
          <a:off x="1903095" y="3130550"/>
          <a:ext cx="43243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ja-JP" altLang="en-US" sz="900">
              <a:latin typeface="HGPｺﾞｼｯｸM"/>
              <a:ea typeface="HGPｺﾞｼｯｸM"/>
            </a:rPr>
            <a:t>ネット</a:t>
          </a:r>
        </a:p>
      </xdr:txBody>
    </xdr:sp>
    <xdr:clientData/>
  </xdr:oneCellAnchor>
  <xdr:oneCellAnchor>
    <xdr:from>
      <xdr:col>0</xdr:col>
      <xdr:colOff>81915</xdr:colOff>
      <xdr:row>0</xdr:row>
      <xdr:rowOff>54610</xdr:rowOff>
    </xdr:from>
    <xdr:ext cx="4227830" cy="420370"/>
    <xdr:sp macro="" textlink="">
      <xdr:nvSpPr>
        <xdr:cNvPr id="38" name="テキスト ボックス 37"/>
        <xdr:cNvSpPr txBox="1"/>
      </xdr:nvSpPr>
      <xdr:spPr>
        <a:xfrm>
          <a:off x="81915" y="54610"/>
          <a:ext cx="4227830" cy="4203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ja-JP" altLang="en-US" sz="2000">
              <a:latin typeface="HGPｺﾞｼｯｸM"/>
              <a:ea typeface="HGPｺﾞｼｯｸM"/>
            </a:rPr>
            <a:t>食害防止単木保護ネット　設置標準図</a:t>
          </a:r>
        </a:p>
      </xdr:txBody>
    </xdr:sp>
    <xdr:clientData/>
  </xdr:oneCellAnchor>
  <xdr:twoCellAnchor>
    <xdr:from>
      <xdr:col>3</xdr:col>
      <xdr:colOff>647700</xdr:colOff>
      <xdr:row>42</xdr:row>
      <xdr:rowOff>5080</xdr:rowOff>
    </xdr:from>
    <xdr:to>
      <xdr:col>4</xdr:col>
      <xdr:colOff>35560</xdr:colOff>
      <xdr:row>45</xdr:row>
      <xdr:rowOff>151130</xdr:rowOff>
    </xdr:to>
    <xdr:sp macro="" textlink="">
      <xdr:nvSpPr>
        <xdr:cNvPr id="43" name="正方形/長方形 42"/>
        <xdr:cNvSpPr/>
      </xdr:nvSpPr>
      <xdr:spPr>
        <a:xfrm rot="4039720">
          <a:off x="2705100" y="7205980"/>
          <a:ext cx="73660" cy="660400"/>
        </a:xfrm>
        <a:prstGeom prst="rect">
          <a:avLst/>
        </a:prstGeom>
        <a:solidFill>
          <a:srgbClr val="FFDB75"/>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505460</xdr:colOff>
      <xdr:row>39</xdr:row>
      <xdr:rowOff>116205</xdr:rowOff>
    </xdr:from>
    <xdr:to>
      <xdr:col>4</xdr:col>
      <xdr:colOff>16510</xdr:colOff>
      <xdr:row>42</xdr:row>
      <xdr:rowOff>166370</xdr:rowOff>
    </xdr:to>
    <xdr:sp macro="" textlink="">
      <xdr:nvSpPr>
        <xdr:cNvPr id="44" name="二等辺三角形 43"/>
        <xdr:cNvSpPr/>
      </xdr:nvSpPr>
      <xdr:spPr>
        <a:xfrm>
          <a:off x="2562860" y="6802755"/>
          <a:ext cx="196850" cy="564515"/>
        </a:xfrm>
        <a:prstGeom prst="triangle">
          <a:avLst>
            <a:gd name="adj" fmla="val 0"/>
          </a:avLst>
        </a:prstGeom>
        <a:solidFill>
          <a:schemeClr val="bg1">
            <a:lumMod val="85000"/>
            <a:alpha val="19000"/>
          </a:schemeClr>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165735</xdr:colOff>
      <xdr:row>40</xdr:row>
      <xdr:rowOff>149225</xdr:rowOff>
    </xdr:from>
    <xdr:to>
      <xdr:col>3</xdr:col>
      <xdr:colOff>551815</xdr:colOff>
      <xdr:row>43</xdr:row>
      <xdr:rowOff>153035</xdr:rowOff>
    </xdr:to>
    <xdr:cxnSp macro="">
      <xdr:nvCxnSpPr>
        <xdr:cNvPr id="48" name="直線コネクタ 47"/>
        <xdr:cNvCxnSpPr/>
      </xdr:nvCxnSpPr>
      <xdr:spPr>
        <a:xfrm flipH="1" flipV="1">
          <a:off x="2223135" y="7007225"/>
          <a:ext cx="386080" cy="518160"/>
        </a:xfrm>
        <a:prstGeom prst="straightConnector1">
          <a:avLst/>
        </a:prstGeom>
        <a:ln w="3175">
          <a:solidFill>
            <a:schemeClr val="tx1"/>
          </a:solidFill>
          <a:headEnd type="oval" w="sm" len="sm"/>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57785</xdr:colOff>
      <xdr:row>40</xdr:row>
      <xdr:rowOff>157480</xdr:rowOff>
    </xdr:from>
    <xdr:to>
      <xdr:col>3</xdr:col>
      <xdr:colOff>182245</xdr:colOff>
      <xdr:row>40</xdr:row>
      <xdr:rowOff>166370</xdr:rowOff>
    </xdr:to>
    <xdr:cxnSp macro="">
      <xdr:nvCxnSpPr>
        <xdr:cNvPr id="50" name="直線コネクタ 49"/>
        <xdr:cNvCxnSpPr/>
      </xdr:nvCxnSpPr>
      <xdr:spPr>
        <a:xfrm flipH="1">
          <a:off x="1429385" y="7015480"/>
          <a:ext cx="810260" cy="8890"/>
        </a:xfrm>
        <a:prstGeom prst="straightConnector1">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534670</xdr:colOff>
      <xdr:row>39</xdr:row>
      <xdr:rowOff>100330</xdr:rowOff>
    </xdr:from>
    <xdr:ext cx="1286186" cy="242374"/>
    <xdr:sp macro="" textlink="">
      <xdr:nvSpPr>
        <xdr:cNvPr id="52" name="テキスト ボックス 51"/>
        <xdr:cNvSpPr txBox="1"/>
      </xdr:nvSpPr>
      <xdr:spPr>
        <a:xfrm>
          <a:off x="1223401" y="6672580"/>
          <a:ext cx="1286186" cy="242374"/>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ja-JP" altLang="en-US" sz="900">
              <a:latin typeface="HGPｺﾞｼｯｸM"/>
              <a:ea typeface="HGPｺﾞｼｯｸM"/>
            </a:rPr>
            <a:t>竹杭等（</a:t>
          </a:r>
          <a:r>
            <a:rPr kumimoji="1" lang="en-US" altLang="ja-JP" sz="900">
              <a:latin typeface="HGPｺﾞｼｯｸM"/>
              <a:ea typeface="HGPｺﾞｼｯｸM"/>
            </a:rPr>
            <a:t>300mm</a:t>
          </a:r>
          <a:r>
            <a:rPr kumimoji="1" lang="ja-JP" altLang="en-US" sz="900">
              <a:latin typeface="HGPｺﾞｼｯｸM"/>
              <a:ea typeface="HGPｺﾞｼｯｸM"/>
            </a:rPr>
            <a:t>程度）</a:t>
          </a:r>
        </a:p>
      </xdr:txBody>
    </xdr:sp>
    <xdr:clientData/>
  </xdr:oneCellAnchor>
  <xdr:oneCellAnchor>
    <xdr:from>
      <xdr:col>0</xdr:col>
      <xdr:colOff>170180</xdr:colOff>
      <xdr:row>37</xdr:row>
      <xdr:rowOff>14605</xdr:rowOff>
    </xdr:from>
    <xdr:ext cx="2303145" cy="392430"/>
    <xdr:sp macro="" textlink="">
      <xdr:nvSpPr>
        <xdr:cNvPr id="53" name="テキスト ボックス 52"/>
        <xdr:cNvSpPr txBox="1"/>
      </xdr:nvSpPr>
      <xdr:spPr>
        <a:xfrm>
          <a:off x="170180" y="6249817"/>
          <a:ext cx="2303145" cy="392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en-US" altLang="ja-JP" sz="900">
              <a:latin typeface="HGPｺﾞｼｯｸM"/>
              <a:ea typeface="HGPｺﾞｼｯｸM"/>
            </a:rPr>
            <a:t>※</a:t>
          </a:r>
          <a:r>
            <a:rPr kumimoji="1" lang="ja-JP" altLang="en-US" sz="900">
              <a:latin typeface="HGPｺﾞｼｯｸM"/>
              <a:ea typeface="HGPｺﾞｼｯｸM"/>
            </a:rPr>
            <a:t>地面部はネットを折り返し束ねて杭を打ち、</a:t>
          </a:r>
          <a:endParaRPr kumimoji="1" lang="en-US" altLang="ja-JP" sz="900">
            <a:latin typeface="HGPｺﾞｼｯｸM"/>
            <a:ea typeface="HGPｺﾞｼｯｸM"/>
          </a:endParaRPr>
        </a:p>
        <a:p>
          <a:r>
            <a:rPr kumimoji="1" lang="ja-JP" altLang="en-US" sz="900">
              <a:latin typeface="HGPｺﾞｼｯｸM"/>
              <a:ea typeface="HGPｺﾞｼｯｸM"/>
            </a:rPr>
            <a:t>　　地面との隙間ができないようにすること。</a:t>
          </a:r>
        </a:p>
      </xdr:txBody>
    </xdr:sp>
    <xdr:clientData/>
  </xdr:oneCellAnchor>
  <xdr:oneCellAnchor>
    <xdr:from>
      <xdr:col>0</xdr:col>
      <xdr:colOff>66139</xdr:colOff>
      <xdr:row>10</xdr:row>
      <xdr:rowOff>115768</xdr:rowOff>
    </xdr:from>
    <xdr:ext cx="2538067" cy="392415"/>
    <xdr:sp macro="" textlink="">
      <xdr:nvSpPr>
        <xdr:cNvPr id="40" name="テキスト ボックス 39"/>
        <xdr:cNvSpPr txBox="1"/>
      </xdr:nvSpPr>
      <xdr:spPr>
        <a:xfrm>
          <a:off x="66139" y="1800960"/>
          <a:ext cx="2538067" cy="39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en-US" altLang="ja-JP" sz="900">
              <a:latin typeface="HGPｺﾞｼｯｸM"/>
              <a:ea typeface="HGPｺﾞｼｯｸM"/>
            </a:rPr>
            <a:t>※</a:t>
          </a:r>
          <a:r>
            <a:rPr kumimoji="1" lang="ja-JP" altLang="en-US" sz="900">
              <a:latin typeface="HGPｺﾞｼｯｸM"/>
              <a:ea typeface="HGPｺﾞｼｯｸM"/>
            </a:rPr>
            <a:t>支柱とネットが容易に分離しない構造であれば、</a:t>
          </a:r>
          <a:endParaRPr kumimoji="1" lang="en-US" altLang="ja-JP" sz="900">
            <a:latin typeface="HGPｺﾞｼｯｸM"/>
            <a:ea typeface="HGPｺﾞｼｯｸM"/>
          </a:endParaRPr>
        </a:p>
        <a:p>
          <a:r>
            <a:rPr kumimoji="1" lang="ja-JP" altLang="en-US" sz="900">
              <a:latin typeface="HGPｺﾞｼｯｸM"/>
              <a:ea typeface="HGPｺﾞｼｯｸM"/>
            </a:rPr>
            <a:t>　 固定具によらない固定形式も可とする。</a:t>
          </a:r>
        </a:p>
      </xdr:txBody>
    </xdr:sp>
    <xdr:clientData/>
  </xdr:oneCellAnchor>
  <xdr:oneCellAnchor>
    <xdr:from>
      <xdr:col>5</xdr:col>
      <xdr:colOff>496961</xdr:colOff>
      <xdr:row>15</xdr:row>
      <xdr:rowOff>19051</xdr:rowOff>
    </xdr:from>
    <xdr:ext cx="1781000" cy="359073"/>
    <xdr:sp macro="" textlink="">
      <xdr:nvSpPr>
        <xdr:cNvPr id="41" name="テキスト ボックス 40"/>
        <xdr:cNvSpPr txBox="1"/>
      </xdr:nvSpPr>
      <xdr:spPr>
        <a:xfrm>
          <a:off x="3940615" y="2546839"/>
          <a:ext cx="1781000" cy="359073"/>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ja-JP" altLang="en-US" sz="800">
              <a:latin typeface="HGPｺﾞｼｯｸM"/>
              <a:ea typeface="HGPｺﾞｼｯｸM"/>
            </a:rPr>
            <a:t>本標準図の仕様を満たすネット設置に</a:t>
          </a:r>
          <a:endParaRPr kumimoji="1" lang="en-US" altLang="ja-JP" sz="800">
            <a:latin typeface="HGPｺﾞｼｯｸM"/>
            <a:ea typeface="HGPｺﾞｼｯｸM"/>
          </a:endParaRPr>
        </a:p>
        <a:p>
          <a:r>
            <a:rPr kumimoji="1" lang="ja-JP" altLang="en-US" sz="800">
              <a:latin typeface="HGPｺﾞｼｯｸM"/>
              <a:ea typeface="HGPｺﾞｼｯｸM"/>
            </a:rPr>
            <a:t>適した強度と長さを有するもの</a:t>
          </a: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0</xdr:col>
      <xdr:colOff>666750</xdr:colOff>
      <xdr:row>3</xdr:row>
      <xdr:rowOff>76200</xdr:rowOff>
    </xdr:from>
    <xdr:to>
      <xdr:col>6</xdr:col>
      <xdr:colOff>142240</xdr:colOff>
      <xdr:row>20</xdr:row>
      <xdr:rowOff>76835</xdr:rowOff>
    </xdr:to>
    <xdr:grpSp>
      <xdr:nvGrpSpPr>
        <xdr:cNvPr id="2" name="グループ化 1"/>
        <xdr:cNvGrpSpPr/>
      </xdr:nvGrpSpPr>
      <xdr:grpSpPr>
        <a:xfrm>
          <a:off x="666750" y="662354"/>
          <a:ext cx="5021971" cy="2865462"/>
          <a:chOff x="47626" y="1743074"/>
          <a:chExt cx="5009791" cy="2915339"/>
        </a:xfrm>
      </xdr:grpSpPr>
      <xdr:grpSp>
        <xdr:nvGrpSpPr>
          <xdr:cNvPr id="3" name="グループ化 2"/>
          <xdr:cNvGrpSpPr/>
        </xdr:nvGrpSpPr>
        <xdr:grpSpPr>
          <a:xfrm>
            <a:off x="47626" y="1743074"/>
            <a:ext cx="5009791" cy="2915339"/>
            <a:chOff x="430540" y="2624727"/>
            <a:chExt cx="2714915" cy="1579131"/>
          </a:xfrm>
        </xdr:grpSpPr>
        <xdr:cxnSp macro="">
          <xdr:nvCxnSpPr>
            <xdr:cNvPr id="9" name="直線コネクタ 8"/>
            <xdr:cNvCxnSpPr/>
          </xdr:nvCxnSpPr>
          <xdr:spPr>
            <a:xfrm>
              <a:off x="1484059" y="3787697"/>
              <a:ext cx="361139" cy="0"/>
            </a:xfrm>
            <a:prstGeom prst="straightConnector1">
              <a:avLst/>
            </a:prstGeom>
            <a:ln w="3175">
              <a:solidFill>
                <a:srgbClr val="FF0000"/>
              </a:solidFill>
              <a:prstDash val="dash"/>
            </a:ln>
          </xdr:spPr>
          <xdr:style>
            <a:lnRef idx="1">
              <a:schemeClr val="accent1"/>
            </a:lnRef>
            <a:fillRef idx="0">
              <a:schemeClr val="accent1"/>
            </a:fillRef>
            <a:effectRef idx="0">
              <a:schemeClr val="accent1"/>
            </a:effectRef>
            <a:fontRef idx="minor">
              <a:schemeClr val="tx1"/>
            </a:fontRef>
          </xdr:style>
        </xdr:cxnSp>
        <xdr:cxnSp macro="">
          <xdr:nvCxnSpPr>
            <xdr:cNvPr id="10" name="直線コネクタ 9"/>
            <xdr:cNvCxnSpPr/>
          </xdr:nvCxnSpPr>
          <xdr:spPr>
            <a:xfrm flipV="1">
              <a:off x="1846456" y="3643588"/>
              <a:ext cx="0" cy="142875"/>
            </a:xfrm>
            <a:prstGeom prst="straightConnector1">
              <a:avLst/>
            </a:prstGeom>
            <a:ln w="3175">
              <a:solidFill>
                <a:srgbClr val="FF0000"/>
              </a:solidFill>
              <a:prstDash val="dash"/>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xdr:cNvCxnSpPr/>
          </xdr:nvCxnSpPr>
          <xdr:spPr>
            <a:xfrm>
              <a:off x="1847867" y="3642441"/>
              <a:ext cx="357422" cy="0"/>
            </a:xfrm>
            <a:prstGeom prst="straightConnector1">
              <a:avLst/>
            </a:prstGeom>
            <a:ln w="3175">
              <a:solidFill>
                <a:srgbClr val="FF0000"/>
              </a:solidFill>
              <a:prstDash val="dash"/>
            </a:ln>
          </xdr:spPr>
          <xdr:style>
            <a:lnRef idx="1">
              <a:schemeClr val="accent1"/>
            </a:lnRef>
            <a:fillRef idx="0">
              <a:schemeClr val="accent1"/>
            </a:fillRef>
            <a:effectRef idx="0">
              <a:schemeClr val="accent1"/>
            </a:effectRef>
            <a:fontRef idx="minor">
              <a:schemeClr val="tx1"/>
            </a:fontRef>
          </xdr:style>
        </xdr:cxnSp>
        <xdr:cxnSp macro="">
          <xdr:nvCxnSpPr>
            <xdr:cNvPr id="12" name="直線コネクタ 11"/>
            <xdr:cNvCxnSpPr/>
          </xdr:nvCxnSpPr>
          <xdr:spPr>
            <a:xfrm flipV="1">
              <a:off x="2204166" y="3383106"/>
              <a:ext cx="0" cy="258267"/>
            </a:xfrm>
            <a:prstGeom prst="straightConnector1">
              <a:avLst/>
            </a:prstGeom>
            <a:ln w="3175">
              <a:solidFill>
                <a:srgbClr val="FF0000"/>
              </a:solidFill>
              <a:prstDash val="dash"/>
            </a:ln>
          </xdr:spPr>
          <xdr:style>
            <a:lnRef idx="1">
              <a:schemeClr val="accent1"/>
            </a:lnRef>
            <a:fillRef idx="0">
              <a:schemeClr val="accent1"/>
            </a:fillRef>
            <a:effectRef idx="0">
              <a:schemeClr val="accent1"/>
            </a:effectRef>
            <a:fontRef idx="minor">
              <a:schemeClr val="tx1"/>
            </a:fontRef>
          </xdr:style>
        </xdr:cxnSp>
        <xdr:cxnSp macro="">
          <xdr:nvCxnSpPr>
            <xdr:cNvPr id="13" name="直線コネクタ 12"/>
            <xdr:cNvCxnSpPr/>
          </xdr:nvCxnSpPr>
          <xdr:spPr>
            <a:xfrm flipV="1">
              <a:off x="2256690" y="3104546"/>
              <a:ext cx="0" cy="185865"/>
            </a:xfrm>
            <a:prstGeom prst="straightConnector1">
              <a:avLst/>
            </a:prstGeom>
            <a:ln w="3175">
              <a:prstDash val="lgDashDot"/>
            </a:ln>
          </xdr:spPr>
          <xdr:style>
            <a:lnRef idx="1">
              <a:schemeClr val="accent1"/>
            </a:lnRef>
            <a:fillRef idx="0">
              <a:schemeClr val="accent1"/>
            </a:fillRef>
            <a:effectRef idx="0">
              <a:schemeClr val="accent1"/>
            </a:effectRef>
            <a:fontRef idx="minor">
              <a:schemeClr val="tx1"/>
            </a:fontRef>
          </xdr:style>
        </xdr:cxnSp>
        <xdr:cxnSp macro="">
          <xdr:nvCxnSpPr>
            <xdr:cNvPr id="14" name="直線コネクタ 13"/>
            <xdr:cNvCxnSpPr/>
          </xdr:nvCxnSpPr>
          <xdr:spPr>
            <a:xfrm flipV="1">
              <a:off x="890865" y="2624728"/>
              <a:ext cx="2254590" cy="1579130"/>
            </a:xfrm>
            <a:prstGeom prst="straightConnector1">
              <a:avLst/>
            </a:prstGeom>
            <a:ln w="3175"/>
          </xdr:spPr>
          <xdr:style>
            <a:lnRef idx="1">
              <a:schemeClr val="accent1"/>
            </a:lnRef>
            <a:fillRef idx="0">
              <a:schemeClr val="accent1"/>
            </a:fillRef>
            <a:effectRef idx="0">
              <a:schemeClr val="accent1"/>
            </a:effectRef>
            <a:fontRef idx="minor">
              <a:schemeClr val="tx1"/>
            </a:fontRef>
          </xdr:style>
        </xdr:cxnSp>
        <xdr:cxnSp macro="">
          <xdr:nvCxnSpPr>
            <xdr:cNvPr id="15" name="直線コネクタ 14"/>
            <xdr:cNvCxnSpPr/>
          </xdr:nvCxnSpPr>
          <xdr:spPr>
            <a:xfrm flipV="1">
              <a:off x="1481138" y="3378482"/>
              <a:ext cx="425510" cy="413243"/>
            </a:xfrm>
            <a:prstGeom prst="straightConnector1">
              <a:avLst/>
            </a:prstGeom>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xdr:cNvCxnSpPr/>
          </xdr:nvCxnSpPr>
          <xdr:spPr>
            <a:xfrm>
              <a:off x="1905963" y="3378407"/>
              <a:ext cx="721732" cy="0"/>
            </a:xfrm>
            <a:prstGeom prst="straightConnector1">
              <a:avLst/>
            </a:prstGeom>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xdr:cNvCxnSpPr/>
          </xdr:nvCxnSpPr>
          <xdr:spPr>
            <a:xfrm flipV="1">
              <a:off x="2629184" y="2991743"/>
              <a:ext cx="0" cy="385762"/>
            </a:xfrm>
            <a:prstGeom prst="straightConnector1">
              <a:avLst/>
            </a:prstGeom>
          </xdr:spPr>
          <xdr:style>
            <a:lnRef idx="1">
              <a:schemeClr val="accent1"/>
            </a:lnRef>
            <a:fillRef idx="0">
              <a:schemeClr val="accent1"/>
            </a:fillRef>
            <a:effectRef idx="0">
              <a:schemeClr val="accent1"/>
            </a:effectRef>
            <a:fontRef idx="minor">
              <a:schemeClr val="tx1"/>
            </a:fontRef>
          </xdr:style>
        </xdr:cxnSp>
        <xdr:grpSp>
          <xdr:nvGrpSpPr>
            <xdr:cNvPr id="18" name="グループ化 17"/>
            <xdr:cNvGrpSpPr/>
          </xdr:nvGrpSpPr>
          <xdr:grpSpPr>
            <a:xfrm>
              <a:off x="1273814" y="3642271"/>
              <a:ext cx="172489" cy="144704"/>
              <a:chOff x="1275673" y="3652028"/>
              <a:chExt cx="174347" cy="145169"/>
            </a:xfrm>
          </xdr:grpSpPr>
          <xdr:cxnSp macro="">
            <xdr:nvCxnSpPr>
              <xdr:cNvPr id="44" name="直線コネクタ 43"/>
              <xdr:cNvCxnSpPr/>
            </xdr:nvCxnSpPr>
            <xdr:spPr>
              <a:xfrm rot="5400000">
                <a:off x="1204033" y="3724612"/>
                <a:ext cx="143280" cy="0"/>
              </a:xfrm>
              <a:prstGeom prst="straightConnector1">
                <a:avLst/>
              </a:prstGeom>
              <a:ln w="3175">
                <a:headEnd type="oval" w="sm" len="sm"/>
                <a:tailEnd type="oval" w="sm" len="sm"/>
              </a:ln>
            </xdr:spPr>
            <xdr:style>
              <a:lnRef idx="1">
                <a:schemeClr val="accent1"/>
              </a:lnRef>
              <a:fillRef idx="0">
                <a:schemeClr val="accent1"/>
              </a:fillRef>
              <a:effectRef idx="0">
                <a:schemeClr val="accent1"/>
              </a:effectRef>
              <a:fontRef idx="minor">
                <a:schemeClr val="tx1"/>
              </a:fontRef>
            </xdr:style>
          </xdr:cxnSp>
          <xdr:cxnSp macro="">
            <xdr:nvCxnSpPr>
              <xdr:cNvPr id="45" name="直線コネクタ 44"/>
              <xdr:cNvCxnSpPr/>
            </xdr:nvCxnSpPr>
            <xdr:spPr>
              <a:xfrm rot="5400000">
                <a:off x="1368330" y="3570338"/>
                <a:ext cx="0" cy="163380"/>
              </a:xfrm>
              <a:prstGeom prst="straightConnector1">
                <a:avLst/>
              </a:prstGeom>
              <a:ln w="3175"/>
            </xdr:spPr>
            <xdr:style>
              <a:lnRef idx="1">
                <a:schemeClr val="accent1"/>
              </a:lnRef>
              <a:fillRef idx="0">
                <a:schemeClr val="accent1"/>
              </a:fillRef>
              <a:effectRef idx="0">
                <a:schemeClr val="accent1"/>
              </a:effectRef>
              <a:fontRef idx="minor">
                <a:schemeClr val="tx1"/>
              </a:fontRef>
            </xdr:style>
          </xdr:cxnSp>
          <xdr:cxnSp macro="">
            <xdr:nvCxnSpPr>
              <xdr:cNvPr id="46" name="直線コネクタ 45"/>
              <xdr:cNvCxnSpPr/>
            </xdr:nvCxnSpPr>
            <xdr:spPr>
              <a:xfrm rot="5400000">
                <a:off x="1368330" y="3715507"/>
                <a:ext cx="0" cy="163380"/>
              </a:xfrm>
              <a:prstGeom prst="straightConnector1">
                <a:avLst/>
              </a:prstGeom>
              <a:ln w="3175"/>
            </xdr:spPr>
            <xdr:style>
              <a:lnRef idx="1">
                <a:schemeClr val="accent1"/>
              </a:lnRef>
              <a:fillRef idx="0">
                <a:schemeClr val="accent1"/>
              </a:fillRef>
              <a:effectRef idx="0">
                <a:schemeClr val="accent1"/>
              </a:effectRef>
              <a:fontRef idx="minor">
                <a:schemeClr val="tx1"/>
              </a:fontRef>
            </xdr:style>
          </xdr:cxnSp>
        </xdr:grpSp>
        <xdr:sp macro="" textlink="">
          <xdr:nvSpPr>
            <xdr:cNvPr id="19" name="テキスト ボックス 18"/>
            <xdr:cNvSpPr txBox="1"/>
          </xdr:nvSpPr>
          <xdr:spPr>
            <a:xfrm rot="16200000">
              <a:off x="1114373" y="3636285"/>
              <a:ext cx="218309" cy="122313"/>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800">
                  <a:latin typeface="HGｺﾞｼｯｸM"/>
                  <a:ea typeface="HGｺﾞｼｯｸM"/>
                </a:rPr>
                <a:t>h/2</a:t>
              </a:r>
              <a:endParaRPr kumimoji="1" lang="ja-JP" altLang="en-US" sz="800">
                <a:latin typeface="HGｺﾞｼｯｸM"/>
                <a:ea typeface="HGｺﾞｼｯｸM"/>
              </a:endParaRPr>
            </a:p>
          </xdr:txBody>
        </xdr:sp>
        <xdr:sp macro="" textlink="">
          <xdr:nvSpPr>
            <xdr:cNvPr id="20" name="テキスト ボックス 19"/>
            <xdr:cNvSpPr txBox="1"/>
          </xdr:nvSpPr>
          <xdr:spPr>
            <a:xfrm>
              <a:off x="1840551" y="3035557"/>
              <a:ext cx="205188" cy="12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800">
                  <a:latin typeface="HGｺﾞｼｯｸM"/>
                  <a:ea typeface="HGｺﾞｼｯｸM"/>
                </a:rPr>
                <a:t>W2</a:t>
              </a:r>
              <a:endParaRPr kumimoji="1" lang="ja-JP" altLang="en-US" sz="800">
                <a:latin typeface="HGｺﾞｼｯｸM"/>
                <a:ea typeface="HGｺﾞｼｯｸM"/>
              </a:endParaRPr>
            </a:p>
          </xdr:txBody>
        </xdr:sp>
        <xdr:sp macro="" textlink="">
          <xdr:nvSpPr>
            <xdr:cNvPr id="21" name="直角三角形 20"/>
            <xdr:cNvSpPr/>
          </xdr:nvSpPr>
          <xdr:spPr>
            <a:xfrm flipH="1">
              <a:off x="1528646" y="3567112"/>
              <a:ext cx="304800" cy="209068"/>
            </a:xfrm>
            <a:prstGeom prst="rtTriangle">
              <a:avLst/>
            </a:prstGeom>
            <a:solidFill>
              <a:srgbClr val="C00000">
                <a:alpha val="31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latin typeface="HGｺﾞｼｯｸM"/>
                <a:ea typeface="HGｺﾞｼｯｸM"/>
              </a:endParaRPr>
            </a:p>
          </xdr:txBody>
        </xdr:sp>
        <xdr:sp macro="" textlink="">
          <xdr:nvSpPr>
            <xdr:cNvPr id="22" name="テキスト ボックス 21"/>
            <xdr:cNvSpPr txBox="1"/>
          </xdr:nvSpPr>
          <xdr:spPr>
            <a:xfrm rot="16200000">
              <a:off x="964105" y="3613465"/>
              <a:ext cx="129919" cy="1376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r>
                <a:rPr kumimoji="1" lang="en-US" altLang="ja-JP" sz="800">
                  <a:latin typeface="HGｺﾞｼｯｸM"/>
                  <a:ea typeface="HGｺﾞｼｯｸM"/>
                </a:rPr>
                <a:t>h</a:t>
              </a:r>
              <a:endParaRPr kumimoji="1" lang="ja-JP" altLang="en-US" sz="800">
                <a:latin typeface="HGｺﾞｼｯｸM"/>
                <a:ea typeface="HGｺﾞｼｯｸM"/>
              </a:endParaRPr>
            </a:p>
          </xdr:txBody>
        </xdr:sp>
        <xdr:grpSp>
          <xdr:nvGrpSpPr>
            <xdr:cNvPr id="23" name="グループ化 22"/>
            <xdr:cNvGrpSpPr/>
          </xdr:nvGrpSpPr>
          <xdr:grpSpPr>
            <a:xfrm>
              <a:off x="1627292" y="3153193"/>
              <a:ext cx="581115" cy="122990"/>
              <a:chOff x="1627292" y="2969734"/>
              <a:chExt cx="581115" cy="122989"/>
            </a:xfrm>
          </xdr:grpSpPr>
          <xdr:cxnSp macro="">
            <xdr:nvCxnSpPr>
              <xdr:cNvPr id="41" name="直線コネクタ 40"/>
              <xdr:cNvCxnSpPr/>
            </xdr:nvCxnSpPr>
            <xdr:spPr>
              <a:xfrm>
                <a:off x="1627292" y="2969734"/>
                <a:ext cx="579617" cy="0"/>
              </a:xfrm>
              <a:prstGeom prst="straightConnector1">
                <a:avLst/>
              </a:prstGeom>
              <a:ln w="3175">
                <a:headEnd type="oval" w="sm" len="sm"/>
                <a:tailEnd type="oval" w="sm" len="sm"/>
              </a:ln>
            </xdr:spPr>
            <xdr:style>
              <a:lnRef idx="1">
                <a:schemeClr val="accent1"/>
              </a:lnRef>
              <a:fillRef idx="0">
                <a:schemeClr val="accent1"/>
              </a:fillRef>
              <a:effectRef idx="0">
                <a:schemeClr val="accent1"/>
              </a:effectRef>
              <a:fontRef idx="minor">
                <a:schemeClr val="tx1"/>
              </a:fontRef>
            </xdr:style>
          </xdr:cxnSp>
          <xdr:cxnSp macro="">
            <xdr:nvCxnSpPr>
              <xdr:cNvPr id="42" name="直線コネクタ 41"/>
              <xdr:cNvCxnSpPr/>
            </xdr:nvCxnSpPr>
            <xdr:spPr>
              <a:xfrm>
                <a:off x="2208407" y="2972999"/>
                <a:ext cx="0" cy="119724"/>
              </a:xfrm>
              <a:prstGeom prst="straightConnector1">
                <a:avLst/>
              </a:prstGeom>
              <a:ln w="3175"/>
            </xdr:spPr>
            <xdr:style>
              <a:lnRef idx="1">
                <a:schemeClr val="accent1"/>
              </a:lnRef>
              <a:fillRef idx="0">
                <a:schemeClr val="accent1"/>
              </a:fillRef>
              <a:effectRef idx="0">
                <a:schemeClr val="accent1"/>
              </a:effectRef>
              <a:fontRef idx="minor">
                <a:schemeClr val="tx1"/>
              </a:fontRef>
            </xdr:style>
          </xdr:cxnSp>
          <xdr:cxnSp macro="">
            <xdr:nvCxnSpPr>
              <xdr:cNvPr id="43" name="直線コネクタ 42"/>
              <xdr:cNvCxnSpPr/>
            </xdr:nvCxnSpPr>
            <xdr:spPr>
              <a:xfrm>
                <a:off x="1627625" y="2972999"/>
                <a:ext cx="0" cy="119724"/>
              </a:xfrm>
              <a:prstGeom prst="straightConnector1">
                <a:avLst/>
              </a:prstGeom>
              <a:ln w="3175"/>
            </xdr:spPr>
            <xdr:style>
              <a:lnRef idx="1">
                <a:schemeClr val="accent1"/>
              </a:lnRef>
              <a:fillRef idx="0">
                <a:schemeClr val="accent1"/>
              </a:fillRef>
              <a:effectRef idx="0">
                <a:schemeClr val="accent1"/>
              </a:effectRef>
              <a:fontRef idx="minor">
                <a:schemeClr val="tx1"/>
              </a:fontRef>
            </xdr:style>
          </xdr:cxnSp>
        </xdr:grpSp>
        <xdr:grpSp>
          <xdr:nvGrpSpPr>
            <xdr:cNvPr id="24" name="グループ化 23"/>
            <xdr:cNvGrpSpPr/>
          </xdr:nvGrpSpPr>
          <xdr:grpSpPr>
            <a:xfrm>
              <a:off x="1482998" y="3809906"/>
              <a:ext cx="723594" cy="164358"/>
              <a:chOff x="1482997" y="3793252"/>
              <a:chExt cx="1444894" cy="164358"/>
            </a:xfrm>
          </xdr:grpSpPr>
          <xdr:cxnSp macro="">
            <xdr:nvCxnSpPr>
              <xdr:cNvPr id="36" name="直線コネクタ 35"/>
              <xdr:cNvCxnSpPr/>
            </xdr:nvCxnSpPr>
            <xdr:spPr>
              <a:xfrm>
                <a:off x="1486763" y="3957610"/>
                <a:ext cx="720146" cy="0"/>
              </a:xfrm>
              <a:prstGeom prst="straightConnector1">
                <a:avLst/>
              </a:prstGeom>
              <a:ln w="3175">
                <a:headEnd type="oval" w="sm" len="sm"/>
                <a:tailEnd type="oval" w="sm" len="sm"/>
              </a:ln>
            </xdr:spPr>
            <xdr:style>
              <a:lnRef idx="1">
                <a:schemeClr val="accent1"/>
              </a:lnRef>
              <a:fillRef idx="0">
                <a:schemeClr val="accent1"/>
              </a:fillRef>
              <a:effectRef idx="0">
                <a:schemeClr val="accent1"/>
              </a:effectRef>
              <a:fontRef idx="minor">
                <a:schemeClr val="tx1"/>
              </a:fontRef>
            </xdr:style>
          </xdr:cxnSp>
          <xdr:cxnSp macro="">
            <xdr:nvCxnSpPr>
              <xdr:cNvPr id="37" name="直線コネクタ 36"/>
              <xdr:cNvCxnSpPr/>
            </xdr:nvCxnSpPr>
            <xdr:spPr>
              <a:xfrm>
                <a:off x="2204516" y="3793252"/>
                <a:ext cx="0" cy="161520"/>
              </a:xfrm>
              <a:prstGeom prst="straightConnector1">
                <a:avLst/>
              </a:prstGeom>
              <a:ln w="3175"/>
            </xdr:spPr>
            <xdr:style>
              <a:lnRef idx="1">
                <a:schemeClr val="accent1"/>
              </a:lnRef>
              <a:fillRef idx="0">
                <a:schemeClr val="accent1"/>
              </a:fillRef>
              <a:effectRef idx="0">
                <a:schemeClr val="accent1"/>
              </a:effectRef>
              <a:fontRef idx="minor">
                <a:schemeClr val="tx1"/>
              </a:fontRef>
            </xdr:style>
          </xdr:cxnSp>
          <xdr:cxnSp macro="">
            <xdr:nvCxnSpPr>
              <xdr:cNvPr id="38" name="直線コネクタ 37"/>
              <xdr:cNvCxnSpPr/>
            </xdr:nvCxnSpPr>
            <xdr:spPr>
              <a:xfrm>
                <a:off x="1482997" y="3793252"/>
                <a:ext cx="0" cy="161520"/>
              </a:xfrm>
              <a:prstGeom prst="straightConnector1">
                <a:avLst/>
              </a:prstGeom>
              <a:ln w="3175"/>
            </xdr:spPr>
            <xdr:style>
              <a:lnRef idx="1">
                <a:schemeClr val="accent1"/>
              </a:lnRef>
              <a:fillRef idx="0">
                <a:schemeClr val="accent1"/>
              </a:fillRef>
              <a:effectRef idx="0">
                <a:schemeClr val="accent1"/>
              </a:effectRef>
              <a:fontRef idx="minor">
                <a:schemeClr val="tx1"/>
              </a:fontRef>
            </xdr:style>
          </xdr:cxnSp>
          <xdr:cxnSp macro="">
            <xdr:nvCxnSpPr>
              <xdr:cNvPr id="39" name="直線コネクタ 38"/>
              <xdr:cNvCxnSpPr/>
            </xdr:nvCxnSpPr>
            <xdr:spPr>
              <a:xfrm>
                <a:off x="2207746" y="3957610"/>
                <a:ext cx="720145" cy="0"/>
              </a:xfrm>
              <a:prstGeom prst="straightConnector1">
                <a:avLst/>
              </a:prstGeom>
              <a:ln w="3175">
                <a:headEnd type="oval" w="sm" len="sm"/>
                <a:tailEnd type="oval" w="sm" len="sm"/>
              </a:ln>
            </xdr:spPr>
            <xdr:style>
              <a:lnRef idx="1">
                <a:schemeClr val="accent1"/>
              </a:lnRef>
              <a:fillRef idx="0">
                <a:schemeClr val="accent1"/>
              </a:fillRef>
              <a:effectRef idx="0">
                <a:schemeClr val="accent1"/>
              </a:effectRef>
              <a:fontRef idx="minor">
                <a:schemeClr val="tx1"/>
              </a:fontRef>
            </xdr:style>
          </xdr:cxnSp>
          <xdr:cxnSp macro="">
            <xdr:nvCxnSpPr>
              <xdr:cNvPr id="40" name="直線コネクタ 39"/>
              <xdr:cNvCxnSpPr/>
            </xdr:nvCxnSpPr>
            <xdr:spPr>
              <a:xfrm>
                <a:off x="2925498" y="3793252"/>
                <a:ext cx="0" cy="161520"/>
              </a:xfrm>
              <a:prstGeom prst="straightConnector1">
                <a:avLst/>
              </a:prstGeom>
              <a:ln w="3175"/>
            </xdr:spPr>
            <xdr:style>
              <a:lnRef idx="1">
                <a:schemeClr val="accent1"/>
              </a:lnRef>
              <a:fillRef idx="0">
                <a:schemeClr val="accent1"/>
              </a:fillRef>
              <a:effectRef idx="0">
                <a:schemeClr val="accent1"/>
              </a:effectRef>
              <a:fontRef idx="minor">
                <a:schemeClr val="tx1"/>
              </a:fontRef>
            </xdr:style>
          </xdr:cxnSp>
        </xdr:grpSp>
        <xdr:sp macro="" textlink="">
          <xdr:nvSpPr>
            <xdr:cNvPr id="25" name="テキスト ボックス 24"/>
            <xdr:cNvSpPr txBox="1"/>
          </xdr:nvSpPr>
          <xdr:spPr>
            <a:xfrm>
              <a:off x="1568219" y="3977097"/>
              <a:ext cx="202177" cy="12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800">
                  <a:latin typeface="HGｺﾞｼｯｸM"/>
                  <a:ea typeface="HGｺﾞｼｯｸM"/>
                </a:rPr>
                <a:t>W1</a:t>
              </a:r>
              <a:endParaRPr kumimoji="1" lang="ja-JP" altLang="en-US" sz="800">
                <a:latin typeface="HGｺﾞｼｯｸM"/>
                <a:ea typeface="HGｺﾞｼｯｸM"/>
              </a:endParaRPr>
            </a:p>
          </xdr:txBody>
        </xdr:sp>
        <xdr:grpSp>
          <xdr:nvGrpSpPr>
            <xdr:cNvPr id="26" name="グループ化 25"/>
            <xdr:cNvGrpSpPr/>
          </xdr:nvGrpSpPr>
          <xdr:grpSpPr>
            <a:xfrm>
              <a:off x="1097253" y="3568391"/>
              <a:ext cx="174347" cy="218585"/>
              <a:chOff x="1275673" y="3652028"/>
              <a:chExt cx="174347" cy="145169"/>
            </a:xfrm>
          </xdr:grpSpPr>
          <xdr:cxnSp macro="">
            <xdr:nvCxnSpPr>
              <xdr:cNvPr id="33" name="直線コネクタ 32"/>
              <xdr:cNvCxnSpPr/>
            </xdr:nvCxnSpPr>
            <xdr:spPr>
              <a:xfrm rot="5400000">
                <a:off x="1204033" y="3724612"/>
                <a:ext cx="143280" cy="0"/>
              </a:xfrm>
              <a:prstGeom prst="straightConnector1">
                <a:avLst/>
              </a:prstGeom>
              <a:ln w="3175">
                <a:headEnd type="oval" w="sm" len="sm"/>
                <a:tailEnd type="oval" w="sm" len="sm"/>
              </a:ln>
            </xdr:spPr>
            <xdr:style>
              <a:lnRef idx="1">
                <a:schemeClr val="accent1"/>
              </a:lnRef>
              <a:fillRef idx="0">
                <a:schemeClr val="accent1"/>
              </a:fillRef>
              <a:effectRef idx="0">
                <a:schemeClr val="accent1"/>
              </a:effectRef>
              <a:fontRef idx="minor">
                <a:schemeClr val="tx1"/>
              </a:fontRef>
            </xdr:style>
          </xdr:cxnSp>
          <xdr:cxnSp macro="">
            <xdr:nvCxnSpPr>
              <xdr:cNvPr id="34" name="直線コネクタ 33"/>
              <xdr:cNvCxnSpPr/>
            </xdr:nvCxnSpPr>
            <xdr:spPr>
              <a:xfrm rot="5400000">
                <a:off x="1368330" y="3570338"/>
                <a:ext cx="0" cy="163380"/>
              </a:xfrm>
              <a:prstGeom prst="straightConnector1">
                <a:avLst/>
              </a:prstGeom>
              <a:ln w="3175"/>
            </xdr:spPr>
            <xdr:style>
              <a:lnRef idx="1">
                <a:schemeClr val="accent1"/>
              </a:lnRef>
              <a:fillRef idx="0">
                <a:schemeClr val="accent1"/>
              </a:fillRef>
              <a:effectRef idx="0">
                <a:schemeClr val="accent1"/>
              </a:effectRef>
              <a:fontRef idx="minor">
                <a:schemeClr val="tx1"/>
              </a:fontRef>
            </xdr:style>
          </xdr:cxnSp>
          <xdr:cxnSp macro="">
            <xdr:nvCxnSpPr>
              <xdr:cNvPr id="35" name="直線コネクタ 34"/>
              <xdr:cNvCxnSpPr/>
            </xdr:nvCxnSpPr>
            <xdr:spPr>
              <a:xfrm rot="5400000">
                <a:off x="1368330" y="3715507"/>
                <a:ext cx="0" cy="163380"/>
              </a:xfrm>
              <a:prstGeom prst="straightConnector1">
                <a:avLst/>
              </a:prstGeom>
              <a:ln w="3175"/>
            </xdr:spPr>
            <xdr:style>
              <a:lnRef idx="1">
                <a:schemeClr val="accent1"/>
              </a:lnRef>
              <a:fillRef idx="0">
                <a:schemeClr val="accent1"/>
              </a:fillRef>
              <a:effectRef idx="0">
                <a:schemeClr val="accent1"/>
              </a:effectRef>
              <a:fontRef idx="minor">
                <a:schemeClr val="tx1"/>
              </a:fontRef>
            </xdr:style>
          </xdr:cxnSp>
        </xdr:grpSp>
        <xdr:sp macro="" textlink="">
          <xdr:nvSpPr>
            <xdr:cNvPr id="27" name="テキスト ボックス 26"/>
            <xdr:cNvSpPr txBox="1"/>
          </xdr:nvSpPr>
          <xdr:spPr>
            <a:xfrm>
              <a:off x="1857533" y="3233530"/>
              <a:ext cx="250593" cy="122427"/>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800">
                  <a:latin typeface="HGｺﾞｼｯｸM"/>
                  <a:ea typeface="HGｺﾞｼｯｸM"/>
                </a:rPr>
                <a:t>FH</a:t>
              </a:r>
              <a:endParaRPr kumimoji="1" lang="ja-JP" altLang="en-US" sz="800">
                <a:latin typeface="HGｺﾞｼｯｸM"/>
                <a:ea typeface="HGｺﾞｼｯｸM"/>
              </a:endParaRPr>
            </a:p>
          </xdr:txBody>
        </xdr:sp>
        <xdr:sp macro="" textlink="">
          <xdr:nvSpPr>
            <xdr:cNvPr id="28" name="テキスト ボックス 27"/>
            <xdr:cNvSpPr txBox="1"/>
          </xdr:nvSpPr>
          <xdr:spPr>
            <a:xfrm>
              <a:off x="2046163" y="3691963"/>
              <a:ext cx="578144" cy="124572"/>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ja-JP" altLang="en-US" sz="800">
                  <a:latin typeface="HGｺﾞｼｯｸM"/>
                  <a:ea typeface="HGｺﾞｼｯｸM"/>
                </a:rPr>
                <a:t>管理点 </a:t>
              </a:r>
              <a:r>
                <a:rPr kumimoji="1" lang="en-US" altLang="ja-JP" sz="800">
                  <a:latin typeface="HGｺﾞｼｯｸM"/>
                  <a:ea typeface="HGｺﾞｼｯｸM"/>
                </a:rPr>
                <a:t>No.</a:t>
              </a:r>
              <a:r>
                <a:rPr kumimoji="1" lang="ja-JP" altLang="en-US" sz="800">
                  <a:latin typeface="HGｺﾞｼｯｸM"/>
                  <a:ea typeface="HGｺﾞｼｯｸM"/>
                </a:rPr>
                <a:t>１</a:t>
              </a:r>
              <a:endParaRPr kumimoji="1" lang="en-US" altLang="ja-JP" sz="800">
                <a:latin typeface="HGｺﾞｼｯｸM"/>
                <a:ea typeface="HGｺﾞｼｯｸM"/>
              </a:endParaRPr>
            </a:p>
          </xdr:txBody>
        </xdr:sp>
        <xdr:sp macro="" textlink="">
          <xdr:nvSpPr>
            <xdr:cNvPr id="29" name="テキスト ボックス 28"/>
            <xdr:cNvSpPr txBox="1"/>
          </xdr:nvSpPr>
          <xdr:spPr>
            <a:xfrm>
              <a:off x="2398451" y="3541012"/>
              <a:ext cx="460690" cy="122286"/>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ja-JP" altLang="en-US" sz="800">
                  <a:latin typeface="HGｺﾞｼｯｸM"/>
                  <a:ea typeface="HGｺﾞｼｯｸM"/>
                </a:rPr>
                <a:t>管理点 </a:t>
              </a:r>
              <a:r>
                <a:rPr kumimoji="1" lang="en-US" altLang="ja-JP" sz="800">
                  <a:latin typeface="HGｺﾞｼｯｸM"/>
                  <a:ea typeface="HGｺﾞｼｯｸM"/>
                </a:rPr>
                <a:t>No.2</a:t>
              </a:r>
            </a:p>
          </xdr:txBody>
        </xdr:sp>
        <xdr:sp macro="" textlink="">
          <xdr:nvSpPr>
            <xdr:cNvPr id="30" name="テキスト ボックス 29"/>
            <xdr:cNvSpPr txBox="1"/>
          </xdr:nvSpPr>
          <xdr:spPr>
            <a:xfrm>
              <a:off x="1934707" y="3977097"/>
              <a:ext cx="202177" cy="12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800">
                  <a:latin typeface="HGｺﾞｼｯｸM"/>
                  <a:ea typeface="HGｺﾞｼｯｸM"/>
                </a:rPr>
                <a:t>W1</a:t>
              </a:r>
              <a:endParaRPr kumimoji="1" lang="ja-JP" altLang="en-US" sz="800">
                <a:latin typeface="HGｺﾞｼｯｸM"/>
                <a:ea typeface="HGｺﾞｼｯｸM"/>
              </a:endParaRPr>
            </a:p>
          </xdr:txBody>
        </xdr:sp>
        <xdr:sp macro="" textlink="">
          <xdr:nvSpPr>
            <xdr:cNvPr id="31" name="テキスト ボックス 30"/>
            <xdr:cNvSpPr txBox="1"/>
          </xdr:nvSpPr>
          <xdr:spPr>
            <a:xfrm>
              <a:off x="430540" y="2624727"/>
              <a:ext cx="969973" cy="12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800" b="1" u="sng">
                  <a:latin typeface="HGｺﾞｼｯｸM"/>
                  <a:ea typeface="HGｺﾞｼｯｸM"/>
                </a:rPr>
                <a:t>35°</a:t>
              </a:r>
              <a:r>
                <a:rPr kumimoji="1" lang="ja-JP" altLang="en-US" sz="800" b="1" u="sng">
                  <a:latin typeface="HGｺﾞｼｯｸM"/>
                  <a:ea typeface="HGｺﾞｼｯｸM"/>
                </a:rPr>
                <a:t>タイプイメージ図</a:t>
              </a:r>
            </a:p>
          </xdr:txBody>
        </xdr:sp>
        <xdr:cxnSp macro="">
          <xdr:nvCxnSpPr>
            <xdr:cNvPr id="32" name="直線コネクタ 31"/>
            <xdr:cNvCxnSpPr/>
          </xdr:nvCxnSpPr>
          <xdr:spPr>
            <a:xfrm flipV="1">
              <a:off x="2256690" y="3336716"/>
              <a:ext cx="0" cy="72231"/>
            </a:xfrm>
            <a:prstGeom prst="straightConnector1">
              <a:avLst/>
            </a:prstGeom>
            <a:ln w="3175">
              <a:prstDash val="lgDashDot"/>
            </a:ln>
          </xdr:spPr>
          <xdr:style>
            <a:lnRef idx="1">
              <a:schemeClr val="accent1"/>
            </a:lnRef>
            <a:fillRef idx="0">
              <a:schemeClr val="accent1"/>
            </a:fillRef>
            <a:effectRef idx="0">
              <a:schemeClr val="accent1"/>
            </a:effectRef>
            <a:fontRef idx="minor">
              <a:schemeClr val="tx1"/>
            </a:fontRef>
          </xdr:style>
        </xdr:cxnSp>
      </xdr:grpSp>
      <xdr:sp macro="" textlink="">
        <xdr:nvSpPr>
          <xdr:cNvPr id="4" name="二等辺三角形 3"/>
          <xdr:cNvSpPr/>
        </xdr:nvSpPr>
        <xdr:spPr>
          <a:xfrm flipV="1">
            <a:off x="2809771" y="3059492"/>
            <a:ext cx="45719" cy="45720"/>
          </a:xfrm>
          <a:prstGeom prst="triangle">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latin typeface="HGｺﾞｼｯｸM"/>
              <a:ea typeface="HGｺﾞｼｯｸM"/>
            </a:endParaRPr>
          </a:p>
        </xdr:txBody>
      </xdr:sp>
      <xdr:cxnSp macro="">
        <xdr:nvCxnSpPr>
          <xdr:cNvPr id="5" name="直線コネクタ 4"/>
          <xdr:cNvCxnSpPr/>
        </xdr:nvCxnSpPr>
        <xdr:spPr>
          <a:xfrm>
            <a:off x="2707259" y="3888798"/>
            <a:ext cx="938646" cy="0"/>
          </a:xfrm>
          <a:prstGeom prst="straightConnector1">
            <a:avLst/>
          </a:prstGeom>
          <a:ln w="3175"/>
        </xdr:spPr>
        <xdr:style>
          <a:lnRef idx="1">
            <a:schemeClr val="dk1"/>
          </a:lnRef>
          <a:fillRef idx="0">
            <a:schemeClr val="dk1"/>
          </a:fillRef>
          <a:effectRef idx="0">
            <a:schemeClr val="dk1"/>
          </a:effectRef>
          <a:fontRef idx="minor">
            <a:schemeClr val="tx1"/>
          </a:fontRef>
        </xdr:style>
      </xdr:cxnSp>
      <xdr:sp macro="" textlink="">
        <xdr:nvSpPr>
          <xdr:cNvPr id="6" name="直角三角形 5"/>
          <xdr:cNvSpPr/>
        </xdr:nvSpPr>
        <xdr:spPr>
          <a:xfrm flipH="1">
            <a:off x="2681960" y="3845284"/>
            <a:ext cx="75551" cy="45719"/>
          </a:xfrm>
          <a:prstGeom prst="rtTriangl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latin typeface="HGｺﾞｼｯｸM"/>
              <a:ea typeface="HGｺﾞｼｯｸM"/>
            </a:endParaRPr>
          </a:p>
        </xdr:txBody>
      </xdr:sp>
      <xdr:cxnSp macro="">
        <xdr:nvCxnSpPr>
          <xdr:cNvPr id="7" name="直線コネクタ 6"/>
          <xdr:cNvCxnSpPr/>
        </xdr:nvCxnSpPr>
        <xdr:spPr>
          <a:xfrm>
            <a:off x="3359229" y="3625382"/>
            <a:ext cx="941274" cy="0"/>
          </a:xfrm>
          <a:prstGeom prst="straightConnector1">
            <a:avLst/>
          </a:prstGeom>
          <a:ln w="3175"/>
        </xdr:spPr>
        <xdr:style>
          <a:lnRef idx="1">
            <a:schemeClr val="dk1"/>
          </a:lnRef>
          <a:fillRef idx="0">
            <a:schemeClr val="dk1"/>
          </a:fillRef>
          <a:effectRef idx="0">
            <a:schemeClr val="dk1"/>
          </a:effectRef>
          <a:fontRef idx="minor">
            <a:schemeClr val="tx1"/>
          </a:fontRef>
        </xdr:style>
      </xdr:cxnSp>
      <xdr:sp macro="" textlink="">
        <xdr:nvSpPr>
          <xdr:cNvPr id="8" name="直角三角形 7"/>
          <xdr:cNvSpPr/>
        </xdr:nvSpPr>
        <xdr:spPr>
          <a:xfrm flipH="1">
            <a:off x="3336557" y="3581211"/>
            <a:ext cx="72924" cy="46376"/>
          </a:xfrm>
          <a:prstGeom prst="rtTriangl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latin typeface="HGｺﾞｼｯｸM"/>
              <a:ea typeface="HGｺﾞｼｯｸM"/>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400050</xdr:colOff>
      <xdr:row>4</xdr:row>
      <xdr:rowOff>0</xdr:rowOff>
    </xdr:from>
    <xdr:to>
      <xdr:col>5</xdr:col>
      <xdr:colOff>400050</xdr:colOff>
      <xdr:row>4</xdr:row>
      <xdr:rowOff>0</xdr:rowOff>
    </xdr:to>
    <xdr:sp macro="" textlink="">
      <xdr:nvSpPr>
        <xdr:cNvPr id="2" name="Line 7"/>
        <xdr:cNvSpPr>
          <a:spLocks noChangeShapeType="1"/>
        </xdr:cNvSpPr>
      </xdr:nvSpPr>
      <xdr:spPr>
        <a:xfrm flipV="1">
          <a:off x="3524250" y="685800"/>
          <a:ext cx="0" cy="0"/>
        </a:xfrm>
        <a:prstGeom prst="line">
          <a:avLst/>
        </a:prstGeom>
        <a:noFill/>
        <a:ln w="9525">
          <a:solidFill>
            <a:srgbClr val="000000"/>
          </a:solidFill>
          <a:round/>
          <a:headEnd/>
          <a:tailEnd/>
        </a:ln>
      </xdr:spPr>
    </xdr:sp>
    <xdr:clientData/>
  </xdr:twoCellAnchor>
  <xdr:twoCellAnchor>
    <xdr:from>
      <xdr:col>1</xdr:col>
      <xdr:colOff>447675</xdr:colOff>
      <xdr:row>67</xdr:row>
      <xdr:rowOff>66675</xdr:rowOff>
    </xdr:from>
    <xdr:to>
      <xdr:col>12</xdr:col>
      <xdr:colOff>38100</xdr:colOff>
      <xdr:row>82</xdr:row>
      <xdr:rowOff>152400</xdr:rowOff>
    </xdr:to>
    <xdr:grpSp>
      <xdr:nvGrpSpPr>
        <xdr:cNvPr id="3" name="Group 468"/>
        <xdr:cNvGrpSpPr/>
      </xdr:nvGrpSpPr>
      <xdr:grpSpPr>
        <a:xfrm>
          <a:off x="1769969" y="11306175"/>
          <a:ext cx="5742455" cy="2607049"/>
          <a:chOff x="67" y="1078"/>
          <a:chExt cx="593" cy="248"/>
        </a:xfrm>
      </xdr:grpSpPr>
      <xdr:grpSp>
        <xdr:nvGrpSpPr>
          <xdr:cNvPr id="4" name="Group 469"/>
          <xdr:cNvGrpSpPr/>
        </xdr:nvGrpSpPr>
        <xdr:grpSpPr>
          <a:xfrm>
            <a:off x="67" y="1078"/>
            <a:ext cx="481" cy="223"/>
            <a:chOff x="81" y="1126"/>
            <a:chExt cx="481" cy="223"/>
          </a:xfrm>
        </xdr:grpSpPr>
        <xdr:sp macro="" textlink="">
          <xdr:nvSpPr>
            <xdr:cNvPr id="18" name="AutoShape 470"/>
            <xdr:cNvSpPr>
              <a:spLocks noChangeArrowheads="1"/>
            </xdr:cNvSpPr>
          </xdr:nvSpPr>
          <xdr:spPr>
            <a:xfrm>
              <a:off x="204" y="1126"/>
              <a:ext cx="149" cy="36"/>
            </a:xfrm>
            <a:prstGeom prst="horizontalScroll">
              <a:avLst>
                <a:gd name="adj" fmla="val 12500"/>
              </a:avLst>
            </a:prstGeom>
            <a:solidFill>
              <a:srgbClr val="FFFFFF"/>
            </a:solidFill>
            <a:ln w="9525">
              <a:solidFill>
                <a:srgbClr val="000000"/>
              </a:solidFill>
              <a:round/>
              <a:headEnd/>
              <a:tailEnd/>
            </a:ln>
          </xdr:spPr>
          <xdr:txBody>
            <a:bodyPr vertOverflow="clip" horzOverflow="overflow" wrap="square" lIns="27432" tIns="18288" rIns="27432" bIns="18288" anchor="ctr" upright="1"/>
            <a:lstStyle/>
            <a:p>
              <a:pPr algn="ctr" rtl="0">
                <a:defRPr sz="1000"/>
              </a:pPr>
              <a:r>
                <a:rPr lang="ja-JP" altLang="en-US" sz="1400" b="0" i="0" strike="noStrike">
                  <a:solidFill>
                    <a:srgbClr val="000000"/>
                  </a:solidFill>
                  <a:latin typeface="ＭＳ ゴシック"/>
                  <a:ea typeface="ＭＳ ゴシック"/>
                </a:rPr>
                <a:t>平　面　図</a:t>
              </a:r>
            </a:p>
          </xdr:txBody>
        </xdr:sp>
        <xdr:sp macro="" textlink="">
          <xdr:nvSpPr>
            <xdr:cNvPr id="19" name="Text Box 471"/>
            <xdr:cNvSpPr txBox="1">
              <a:spLocks noChangeArrowheads="1"/>
            </xdr:cNvSpPr>
          </xdr:nvSpPr>
          <xdr:spPr>
            <a:xfrm>
              <a:off x="364" y="1142"/>
              <a:ext cx="45" cy="19"/>
            </a:xfrm>
            <a:prstGeom prst="rect">
              <a:avLst/>
            </a:prstGeom>
            <a:solidFill>
              <a:srgbClr val="FFFFFF"/>
            </a:solidFill>
            <a:ln w="9525">
              <a:solidFill>
                <a:srgbClr val="000000"/>
              </a:solidFill>
              <a:miter lim="800000"/>
              <a:headEnd/>
              <a:tailEnd/>
            </a:ln>
          </xdr:spPr>
          <xdr:txBody>
            <a:bodyPr vertOverflow="overflow" horzOverflow="overflow" wrap="none" lIns="9144" tIns="18288" rIns="9144" bIns="18288" anchor="ctr" upright="1">
              <a:spAutoFit/>
            </a:bodyPr>
            <a:lstStyle/>
            <a:p>
              <a:pPr algn="ctr" rtl="0">
                <a:defRPr sz="1000"/>
              </a:pPr>
              <a:r>
                <a:rPr lang="ja-JP" altLang="en-US" sz="1000" b="0" i="0" strike="noStrike">
                  <a:solidFill>
                    <a:srgbClr val="000000"/>
                  </a:solidFill>
                  <a:latin typeface="ＭＳ ゴシック"/>
                  <a:ea typeface="ＭＳ ゴシック"/>
                </a:rPr>
                <a:t>３段組</a:t>
              </a:r>
            </a:p>
          </xdr:txBody>
        </xdr:sp>
        <xdr:grpSp>
          <xdr:nvGrpSpPr>
            <xdr:cNvPr id="20" name="Group 472"/>
            <xdr:cNvGrpSpPr/>
          </xdr:nvGrpSpPr>
          <xdr:grpSpPr>
            <a:xfrm>
              <a:off x="81" y="1181"/>
              <a:ext cx="481" cy="168"/>
              <a:chOff x="80" y="1200"/>
              <a:chExt cx="481" cy="168"/>
            </a:xfrm>
          </xdr:grpSpPr>
          <xdr:grpSp>
            <xdr:nvGrpSpPr>
              <xdr:cNvPr id="21" name="Group 473"/>
              <xdr:cNvGrpSpPr/>
            </xdr:nvGrpSpPr>
            <xdr:grpSpPr>
              <a:xfrm>
                <a:off x="80" y="1200"/>
                <a:ext cx="481" cy="168"/>
                <a:chOff x="81" y="1039"/>
                <a:chExt cx="481" cy="168"/>
              </a:xfrm>
            </xdr:grpSpPr>
            <xdr:sp macro="" textlink="">
              <xdr:nvSpPr>
                <xdr:cNvPr id="48" name="Rectangle 474"/>
                <xdr:cNvSpPr>
                  <a:spLocks noChangeArrowheads="1"/>
                </xdr:cNvSpPr>
              </xdr:nvSpPr>
              <xdr:spPr>
                <a:xfrm>
                  <a:off x="81" y="1103"/>
                  <a:ext cx="14" cy="73"/>
                </a:xfrm>
                <a:prstGeom prst="rect">
                  <a:avLst/>
                </a:prstGeom>
                <a:solidFill>
                  <a:srgbClr val="FFFFFF"/>
                </a:solidFill>
                <a:ln w="9525">
                  <a:solidFill>
                    <a:srgbClr val="000000"/>
                  </a:solidFill>
                  <a:prstDash val="lgDashDot"/>
                  <a:miter lim="800000"/>
                  <a:headEnd/>
                  <a:tailEnd/>
                </a:ln>
              </xdr:spPr>
            </xdr:sp>
            <xdr:sp macro="" textlink="">
              <xdr:nvSpPr>
                <xdr:cNvPr id="49" name="Rectangle 475"/>
                <xdr:cNvSpPr>
                  <a:spLocks noChangeArrowheads="1"/>
                </xdr:cNvSpPr>
              </xdr:nvSpPr>
              <xdr:spPr>
                <a:xfrm>
                  <a:off x="112" y="1039"/>
                  <a:ext cx="14" cy="137"/>
                </a:xfrm>
                <a:prstGeom prst="rect">
                  <a:avLst/>
                </a:prstGeom>
                <a:solidFill>
                  <a:srgbClr val="FFFFFF"/>
                </a:solidFill>
                <a:ln w="9525">
                  <a:solidFill>
                    <a:srgbClr val="000000"/>
                  </a:solidFill>
                  <a:prstDash val="lgDashDot"/>
                  <a:miter lim="800000"/>
                  <a:headEnd/>
                  <a:tailEnd/>
                </a:ln>
              </xdr:spPr>
            </xdr:sp>
            <xdr:sp macro="" textlink="">
              <xdr:nvSpPr>
                <xdr:cNvPr id="50" name="Rectangle 476"/>
                <xdr:cNvSpPr>
                  <a:spLocks noChangeArrowheads="1"/>
                </xdr:cNvSpPr>
              </xdr:nvSpPr>
              <xdr:spPr>
                <a:xfrm>
                  <a:off x="153" y="1103"/>
                  <a:ext cx="14" cy="74"/>
                </a:xfrm>
                <a:prstGeom prst="rect">
                  <a:avLst/>
                </a:prstGeom>
                <a:solidFill>
                  <a:srgbClr val="FFFFFF"/>
                </a:solidFill>
                <a:ln w="9525">
                  <a:solidFill>
                    <a:srgbClr val="000000"/>
                  </a:solidFill>
                  <a:prstDash val="lgDashDot"/>
                  <a:miter lim="800000"/>
                  <a:headEnd/>
                  <a:tailEnd/>
                </a:ln>
              </xdr:spPr>
            </xdr:sp>
            <xdr:sp macro="" textlink="">
              <xdr:nvSpPr>
                <xdr:cNvPr id="51" name="Rectangle 477"/>
                <xdr:cNvSpPr>
                  <a:spLocks noChangeArrowheads="1"/>
                </xdr:cNvSpPr>
              </xdr:nvSpPr>
              <xdr:spPr>
                <a:xfrm>
                  <a:off x="191" y="1039"/>
                  <a:ext cx="14" cy="138"/>
                </a:xfrm>
                <a:prstGeom prst="rect">
                  <a:avLst/>
                </a:prstGeom>
                <a:solidFill>
                  <a:srgbClr val="FFFFFF"/>
                </a:solidFill>
                <a:ln w="9525">
                  <a:solidFill>
                    <a:srgbClr val="000000"/>
                  </a:solidFill>
                  <a:prstDash val="lgDashDot"/>
                  <a:miter lim="800000"/>
                  <a:headEnd/>
                  <a:tailEnd/>
                </a:ln>
              </xdr:spPr>
            </xdr:sp>
            <xdr:sp macro="" textlink="">
              <xdr:nvSpPr>
                <xdr:cNvPr id="52" name="Rectangle 478"/>
                <xdr:cNvSpPr>
                  <a:spLocks noChangeArrowheads="1"/>
                </xdr:cNvSpPr>
              </xdr:nvSpPr>
              <xdr:spPr>
                <a:xfrm>
                  <a:off x="233" y="1103"/>
                  <a:ext cx="14" cy="75"/>
                </a:xfrm>
                <a:prstGeom prst="rect">
                  <a:avLst/>
                </a:prstGeom>
                <a:solidFill>
                  <a:srgbClr val="FFFFFF"/>
                </a:solidFill>
                <a:ln w="9525">
                  <a:solidFill>
                    <a:srgbClr val="000000"/>
                  </a:solidFill>
                  <a:prstDash val="lgDashDot"/>
                  <a:miter lim="800000"/>
                  <a:headEnd/>
                  <a:tailEnd/>
                </a:ln>
              </xdr:spPr>
            </xdr:sp>
            <xdr:sp macro="" textlink="">
              <xdr:nvSpPr>
                <xdr:cNvPr id="53" name="Rectangle 479"/>
                <xdr:cNvSpPr>
                  <a:spLocks noChangeArrowheads="1"/>
                </xdr:cNvSpPr>
              </xdr:nvSpPr>
              <xdr:spPr>
                <a:xfrm>
                  <a:off x="273" y="1039"/>
                  <a:ext cx="14" cy="140"/>
                </a:xfrm>
                <a:prstGeom prst="rect">
                  <a:avLst/>
                </a:prstGeom>
                <a:solidFill>
                  <a:srgbClr val="FFFFFF"/>
                </a:solidFill>
                <a:ln w="9525">
                  <a:solidFill>
                    <a:srgbClr val="000000"/>
                  </a:solidFill>
                  <a:prstDash val="lgDashDot"/>
                  <a:miter lim="800000"/>
                  <a:headEnd/>
                  <a:tailEnd/>
                </a:ln>
              </xdr:spPr>
            </xdr:sp>
            <xdr:sp macro="" textlink="">
              <xdr:nvSpPr>
                <xdr:cNvPr id="54" name="Rectangle 480"/>
                <xdr:cNvSpPr>
                  <a:spLocks noChangeArrowheads="1"/>
                </xdr:cNvSpPr>
              </xdr:nvSpPr>
              <xdr:spPr>
                <a:xfrm>
                  <a:off x="311" y="1103"/>
                  <a:ext cx="14" cy="75"/>
                </a:xfrm>
                <a:prstGeom prst="rect">
                  <a:avLst/>
                </a:prstGeom>
                <a:solidFill>
                  <a:srgbClr val="FFFFFF"/>
                </a:solidFill>
                <a:ln w="9525">
                  <a:solidFill>
                    <a:srgbClr val="000000"/>
                  </a:solidFill>
                  <a:prstDash val="lgDashDot"/>
                  <a:miter lim="800000"/>
                  <a:headEnd/>
                  <a:tailEnd/>
                </a:ln>
              </xdr:spPr>
            </xdr:sp>
            <xdr:sp macro="" textlink="">
              <xdr:nvSpPr>
                <xdr:cNvPr id="55" name="Rectangle 481"/>
                <xdr:cNvSpPr>
                  <a:spLocks noChangeArrowheads="1"/>
                </xdr:cNvSpPr>
              </xdr:nvSpPr>
              <xdr:spPr>
                <a:xfrm>
                  <a:off x="352" y="1039"/>
                  <a:ext cx="14" cy="137"/>
                </a:xfrm>
                <a:prstGeom prst="rect">
                  <a:avLst/>
                </a:prstGeom>
                <a:solidFill>
                  <a:srgbClr val="FFFFFF"/>
                </a:solidFill>
                <a:ln w="9525">
                  <a:solidFill>
                    <a:srgbClr val="000000"/>
                  </a:solidFill>
                  <a:prstDash val="lgDashDot"/>
                  <a:miter lim="800000"/>
                  <a:headEnd/>
                  <a:tailEnd/>
                </a:ln>
              </xdr:spPr>
            </xdr:sp>
            <xdr:sp macro="" textlink="">
              <xdr:nvSpPr>
                <xdr:cNvPr id="56" name="Rectangle 482"/>
                <xdr:cNvSpPr>
                  <a:spLocks noChangeArrowheads="1"/>
                </xdr:cNvSpPr>
              </xdr:nvSpPr>
              <xdr:spPr>
                <a:xfrm>
                  <a:off x="392" y="1103"/>
                  <a:ext cx="14" cy="72"/>
                </a:xfrm>
                <a:prstGeom prst="rect">
                  <a:avLst/>
                </a:prstGeom>
                <a:solidFill>
                  <a:srgbClr val="FFFFFF"/>
                </a:solidFill>
                <a:ln w="9525">
                  <a:solidFill>
                    <a:srgbClr val="000000"/>
                  </a:solidFill>
                  <a:prstDash val="lgDashDot"/>
                  <a:miter lim="800000"/>
                  <a:headEnd/>
                  <a:tailEnd/>
                </a:ln>
              </xdr:spPr>
            </xdr:sp>
            <xdr:sp macro="" textlink="">
              <xdr:nvSpPr>
                <xdr:cNvPr id="57" name="Rectangle 483"/>
                <xdr:cNvSpPr>
                  <a:spLocks noChangeArrowheads="1"/>
                </xdr:cNvSpPr>
              </xdr:nvSpPr>
              <xdr:spPr>
                <a:xfrm>
                  <a:off x="433" y="1039"/>
                  <a:ext cx="14" cy="136"/>
                </a:xfrm>
                <a:prstGeom prst="rect">
                  <a:avLst/>
                </a:prstGeom>
                <a:solidFill>
                  <a:srgbClr val="FFFFFF"/>
                </a:solidFill>
                <a:ln w="9525">
                  <a:solidFill>
                    <a:srgbClr val="000000"/>
                  </a:solidFill>
                  <a:prstDash val="lgDashDot"/>
                  <a:miter lim="800000"/>
                  <a:headEnd/>
                  <a:tailEnd/>
                </a:ln>
              </xdr:spPr>
            </xdr:sp>
            <xdr:sp macro="" textlink="">
              <xdr:nvSpPr>
                <xdr:cNvPr id="58" name="Rectangle 484"/>
                <xdr:cNvSpPr>
                  <a:spLocks noChangeArrowheads="1"/>
                </xdr:cNvSpPr>
              </xdr:nvSpPr>
              <xdr:spPr>
                <a:xfrm>
                  <a:off x="475" y="1103"/>
                  <a:ext cx="14" cy="70"/>
                </a:xfrm>
                <a:prstGeom prst="rect">
                  <a:avLst/>
                </a:prstGeom>
                <a:solidFill>
                  <a:srgbClr val="FFFFFF"/>
                </a:solidFill>
                <a:ln w="9525">
                  <a:solidFill>
                    <a:srgbClr val="000000"/>
                  </a:solidFill>
                  <a:prstDash val="lgDashDot"/>
                  <a:miter lim="800000"/>
                  <a:headEnd/>
                  <a:tailEnd/>
                </a:ln>
              </xdr:spPr>
            </xdr:sp>
            <xdr:sp macro="" textlink="">
              <xdr:nvSpPr>
                <xdr:cNvPr id="59" name="Rectangle 485"/>
                <xdr:cNvSpPr>
                  <a:spLocks noChangeArrowheads="1"/>
                </xdr:cNvSpPr>
              </xdr:nvSpPr>
              <xdr:spPr>
                <a:xfrm>
                  <a:off x="546" y="1103"/>
                  <a:ext cx="14" cy="70"/>
                </a:xfrm>
                <a:prstGeom prst="rect">
                  <a:avLst/>
                </a:prstGeom>
                <a:solidFill>
                  <a:srgbClr val="FFFFFF"/>
                </a:solidFill>
                <a:ln w="9525">
                  <a:solidFill>
                    <a:srgbClr val="000000"/>
                  </a:solidFill>
                  <a:prstDash val="lgDashDot"/>
                  <a:miter lim="800000"/>
                  <a:headEnd/>
                  <a:tailEnd/>
                </a:ln>
              </xdr:spPr>
            </xdr:sp>
            <xdr:sp macro="" textlink="">
              <xdr:nvSpPr>
                <xdr:cNvPr id="60" name="Rectangle 486"/>
                <xdr:cNvSpPr>
                  <a:spLocks noChangeArrowheads="1"/>
                </xdr:cNvSpPr>
              </xdr:nvSpPr>
              <xdr:spPr>
                <a:xfrm>
                  <a:off x="514" y="1039"/>
                  <a:ext cx="14" cy="133"/>
                </a:xfrm>
                <a:prstGeom prst="rect">
                  <a:avLst/>
                </a:prstGeom>
                <a:solidFill>
                  <a:srgbClr val="FFFFFF"/>
                </a:solidFill>
                <a:ln w="9525">
                  <a:solidFill>
                    <a:srgbClr val="000000"/>
                  </a:solidFill>
                  <a:prstDash val="lgDashDot"/>
                  <a:miter lim="800000"/>
                  <a:headEnd/>
                  <a:tailEnd/>
                </a:ln>
              </xdr:spPr>
            </xdr:sp>
            <xdr:grpSp>
              <xdr:nvGrpSpPr>
                <xdr:cNvPr id="61" name="Group 487"/>
                <xdr:cNvGrpSpPr/>
              </xdr:nvGrpSpPr>
              <xdr:grpSpPr>
                <a:xfrm>
                  <a:off x="81" y="1169"/>
                  <a:ext cx="481" cy="38"/>
                  <a:chOff x="81" y="1169"/>
                  <a:chExt cx="481" cy="38"/>
                </a:xfrm>
              </xdr:grpSpPr>
              <xdr:grpSp>
                <xdr:nvGrpSpPr>
                  <xdr:cNvPr id="62" name="Group 488"/>
                  <xdr:cNvGrpSpPr/>
                </xdr:nvGrpSpPr>
                <xdr:grpSpPr>
                  <a:xfrm>
                    <a:off x="81" y="1188"/>
                    <a:ext cx="480" cy="16"/>
                    <a:chOff x="80" y="1213"/>
                    <a:chExt cx="480" cy="16"/>
                  </a:xfrm>
                </xdr:grpSpPr>
                <xdr:sp macro="" textlink="">
                  <xdr:nvSpPr>
                    <xdr:cNvPr id="161" name="Rectangle 489"/>
                    <xdr:cNvSpPr>
                      <a:spLocks noChangeArrowheads="1"/>
                    </xdr:cNvSpPr>
                  </xdr:nvSpPr>
                  <xdr:spPr>
                    <a:xfrm>
                      <a:off x="360" y="1213"/>
                      <a:ext cx="200" cy="16"/>
                    </a:xfrm>
                    <a:prstGeom prst="rect">
                      <a:avLst/>
                    </a:prstGeom>
                    <a:gradFill rotWithShape="0">
                      <a:gsLst>
                        <a:gs pos="0">
                          <a:srgbClr val="993300"/>
                        </a:gs>
                        <a:gs pos="50000">
                          <a:srgbClr val="FF6600"/>
                        </a:gs>
                        <a:gs pos="100000">
                          <a:srgbClr val="993300"/>
                        </a:gs>
                      </a:gsLst>
                      <a:lin ang="5400000" scaled="1"/>
                      <a:tileRect/>
                    </a:gradFill>
                    <a:ln w="9525">
                      <a:solidFill>
                        <a:srgbClr val="000000"/>
                      </a:solidFill>
                      <a:miter lim="800000"/>
                      <a:headEnd/>
                      <a:tailEnd/>
                    </a:ln>
                  </xdr:spPr>
                </xdr:sp>
                <xdr:sp macro="" textlink="">
                  <xdr:nvSpPr>
                    <xdr:cNvPr id="162" name="Rectangle 490"/>
                    <xdr:cNvSpPr>
                      <a:spLocks noChangeArrowheads="1"/>
                    </xdr:cNvSpPr>
                  </xdr:nvSpPr>
                  <xdr:spPr>
                    <a:xfrm>
                      <a:off x="80" y="1213"/>
                      <a:ext cx="279" cy="16"/>
                    </a:xfrm>
                    <a:prstGeom prst="rect">
                      <a:avLst/>
                    </a:prstGeom>
                    <a:gradFill rotWithShape="0">
                      <a:gsLst>
                        <a:gs pos="0">
                          <a:srgbClr val="993300"/>
                        </a:gs>
                        <a:gs pos="50000">
                          <a:srgbClr val="FF6600"/>
                        </a:gs>
                        <a:gs pos="100000">
                          <a:srgbClr val="993300"/>
                        </a:gs>
                      </a:gsLst>
                      <a:lin ang="5400000" scaled="1"/>
                      <a:tileRect/>
                    </a:gradFill>
                    <a:ln w="9525">
                      <a:solidFill>
                        <a:srgbClr val="000000"/>
                      </a:solidFill>
                      <a:miter lim="800000"/>
                      <a:headEnd/>
                      <a:tailEnd/>
                    </a:ln>
                  </xdr:spPr>
                </xdr:sp>
              </xdr:grpSp>
              <xdr:grpSp>
                <xdr:nvGrpSpPr>
                  <xdr:cNvPr id="63" name="Group 491"/>
                  <xdr:cNvGrpSpPr/>
                </xdr:nvGrpSpPr>
                <xdr:grpSpPr>
                  <a:xfrm>
                    <a:off x="474" y="1183"/>
                    <a:ext cx="15" cy="23"/>
                    <a:chOff x="580" y="1184"/>
                    <a:chExt cx="15" cy="23"/>
                  </a:xfrm>
                </xdr:grpSpPr>
                <xdr:sp macro="" textlink="">
                  <xdr:nvSpPr>
                    <xdr:cNvPr id="155" name="Rectangle 492"/>
                    <xdr:cNvSpPr>
                      <a:spLocks noChangeArrowheads="1"/>
                    </xdr:cNvSpPr>
                  </xdr:nvSpPr>
                  <xdr:spPr>
                    <a:xfrm>
                      <a:off x="580" y="1184"/>
                      <a:ext cx="15" cy="21"/>
                    </a:xfrm>
                    <a:prstGeom prst="rect">
                      <a:avLst/>
                    </a:prstGeom>
                    <a:gradFill rotWithShape="0">
                      <a:gsLst>
                        <a:gs pos="0">
                          <a:srgbClr val="993300"/>
                        </a:gs>
                        <a:gs pos="50000">
                          <a:srgbClr val="FF6600"/>
                        </a:gs>
                        <a:gs pos="100000">
                          <a:srgbClr val="993300"/>
                        </a:gs>
                      </a:gsLst>
                      <a:lin ang="0" scaled="1"/>
                      <a:tileRect/>
                    </a:gradFill>
                    <a:ln w="3175">
                      <a:solidFill>
                        <a:srgbClr val="993300"/>
                      </a:solidFill>
                      <a:miter lim="800000"/>
                      <a:headEnd/>
                      <a:tailEnd/>
                    </a:ln>
                  </xdr:spPr>
                </xdr:sp>
                <xdr:grpSp>
                  <xdr:nvGrpSpPr>
                    <xdr:cNvPr id="156" name="Group 493"/>
                    <xdr:cNvGrpSpPr/>
                  </xdr:nvGrpSpPr>
                  <xdr:grpSpPr>
                    <a:xfrm>
                      <a:off x="580" y="1202"/>
                      <a:ext cx="15" cy="5"/>
                      <a:chOff x="324" y="415"/>
                      <a:chExt cx="15" cy="15"/>
                    </a:xfrm>
                  </xdr:grpSpPr>
                  <xdr:sp macro="" textlink="">
                    <xdr:nvSpPr>
                      <xdr:cNvPr id="157" name="Oval 494"/>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158" name="Oval 495"/>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159" name="Oval 496"/>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160" name="Oval 497"/>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grpSp>
                <xdr:nvGrpSpPr>
                  <xdr:cNvPr id="64" name="Group 498"/>
                  <xdr:cNvGrpSpPr/>
                </xdr:nvGrpSpPr>
                <xdr:grpSpPr>
                  <a:xfrm>
                    <a:off x="392" y="1183"/>
                    <a:ext cx="15" cy="23"/>
                    <a:chOff x="580" y="1184"/>
                    <a:chExt cx="15" cy="23"/>
                  </a:xfrm>
                </xdr:grpSpPr>
                <xdr:sp macro="" textlink="">
                  <xdr:nvSpPr>
                    <xdr:cNvPr id="149" name="Rectangle 499"/>
                    <xdr:cNvSpPr>
                      <a:spLocks noChangeArrowheads="1"/>
                    </xdr:cNvSpPr>
                  </xdr:nvSpPr>
                  <xdr:spPr>
                    <a:xfrm>
                      <a:off x="580" y="1184"/>
                      <a:ext cx="15" cy="21"/>
                    </a:xfrm>
                    <a:prstGeom prst="rect">
                      <a:avLst/>
                    </a:prstGeom>
                    <a:gradFill rotWithShape="0">
                      <a:gsLst>
                        <a:gs pos="0">
                          <a:srgbClr val="993300"/>
                        </a:gs>
                        <a:gs pos="50000">
                          <a:srgbClr val="FF6600"/>
                        </a:gs>
                        <a:gs pos="100000">
                          <a:srgbClr val="993300"/>
                        </a:gs>
                      </a:gsLst>
                      <a:lin ang="0" scaled="1"/>
                      <a:tileRect/>
                    </a:gradFill>
                    <a:ln w="3175">
                      <a:solidFill>
                        <a:srgbClr val="993300"/>
                      </a:solidFill>
                      <a:miter lim="800000"/>
                      <a:headEnd/>
                      <a:tailEnd/>
                    </a:ln>
                  </xdr:spPr>
                </xdr:sp>
                <xdr:grpSp>
                  <xdr:nvGrpSpPr>
                    <xdr:cNvPr id="150" name="Group 500"/>
                    <xdr:cNvGrpSpPr/>
                  </xdr:nvGrpSpPr>
                  <xdr:grpSpPr>
                    <a:xfrm>
                      <a:off x="580" y="1202"/>
                      <a:ext cx="15" cy="5"/>
                      <a:chOff x="324" y="415"/>
                      <a:chExt cx="15" cy="15"/>
                    </a:xfrm>
                  </xdr:grpSpPr>
                  <xdr:sp macro="" textlink="">
                    <xdr:nvSpPr>
                      <xdr:cNvPr id="151" name="Oval 501"/>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152" name="Oval 502"/>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153" name="Oval 503"/>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154" name="Oval 504"/>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grpSp>
                <xdr:nvGrpSpPr>
                  <xdr:cNvPr id="65" name="Group 505"/>
                  <xdr:cNvGrpSpPr/>
                </xdr:nvGrpSpPr>
                <xdr:grpSpPr>
                  <a:xfrm>
                    <a:off x="311" y="1183"/>
                    <a:ext cx="15" cy="23"/>
                    <a:chOff x="580" y="1184"/>
                    <a:chExt cx="15" cy="23"/>
                  </a:xfrm>
                </xdr:grpSpPr>
                <xdr:sp macro="" textlink="">
                  <xdr:nvSpPr>
                    <xdr:cNvPr id="143" name="Rectangle 506"/>
                    <xdr:cNvSpPr>
                      <a:spLocks noChangeArrowheads="1"/>
                    </xdr:cNvSpPr>
                  </xdr:nvSpPr>
                  <xdr:spPr>
                    <a:xfrm>
                      <a:off x="580" y="1184"/>
                      <a:ext cx="15" cy="21"/>
                    </a:xfrm>
                    <a:prstGeom prst="rect">
                      <a:avLst/>
                    </a:prstGeom>
                    <a:gradFill rotWithShape="0">
                      <a:gsLst>
                        <a:gs pos="0">
                          <a:srgbClr val="993300"/>
                        </a:gs>
                        <a:gs pos="50000">
                          <a:srgbClr val="FF6600"/>
                        </a:gs>
                        <a:gs pos="100000">
                          <a:srgbClr val="993300"/>
                        </a:gs>
                      </a:gsLst>
                      <a:lin ang="0" scaled="1"/>
                      <a:tileRect/>
                    </a:gradFill>
                    <a:ln w="3175">
                      <a:solidFill>
                        <a:srgbClr val="993300"/>
                      </a:solidFill>
                      <a:miter lim="800000"/>
                      <a:headEnd/>
                      <a:tailEnd/>
                    </a:ln>
                  </xdr:spPr>
                </xdr:sp>
                <xdr:grpSp>
                  <xdr:nvGrpSpPr>
                    <xdr:cNvPr id="144" name="Group 507"/>
                    <xdr:cNvGrpSpPr/>
                  </xdr:nvGrpSpPr>
                  <xdr:grpSpPr>
                    <a:xfrm>
                      <a:off x="580" y="1202"/>
                      <a:ext cx="15" cy="5"/>
                      <a:chOff x="324" y="415"/>
                      <a:chExt cx="15" cy="15"/>
                    </a:xfrm>
                  </xdr:grpSpPr>
                  <xdr:sp macro="" textlink="">
                    <xdr:nvSpPr>
                      <xdr:cNvPr id="145" name="Oval 508"/>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146" name="Oval 509"/>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147" name="Oval 510"/>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148" name="Oval 511"/>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grpSp>
                <xdr:nvGrpSpPr>
                  <xdr:cNvPr id="66" name="Group 512"/>
                  <xdr:cNvGrpSpPr/>
                </xdr:nvGrpSpPr>
                <xdr:grpSpPr>
                  <a:xfrm>
                    <a:off x="233" y="1183"/>
                    <a:ext cx="15" cy="23"/>
                    <a:chOff x="580" y="1184"/>
                    <a:chExt cx="15" cy="23"/>
                  </a:xfrm>
                </xdr:grpSpPr>
                <xdr:sp macro="" textlink="">
                  <xdr:nvSpPr>
                    <xdr:cNvPr id="137" name="Rectangle 513"/>
                    <xdr:cNvSpPr>
                      <a:spLocks noChangeArrowheads="1"/>
                    </xdr:cNvSpPr>
                  </xdr:nvSpPr>
                  <xdr:spPr>
                    <a:xfrm>
                      <a:off x="580" y="1184"/>
                      <a:ext cx="15" cy="21"/>
                    </a:xfrm>
                    <a:prstGeom prst="rect">
                      <a:avLst/>
                    </a:prstGeom>
                    <a:gradFill rotWithShape="0">
                      <a:gsLst>
                        <a:gs pos="0">
                          <a:srgbClr val="993300"/>
                        </a:gs>
                        <a:gs pos="50000">
                          <a:srgbClr val="FF6600"/>
                        </a:gs>
                        <a:gs pos="100000">
                          <a:srgbClr val="993300"/>
                        </a:gs>
                      </a:gsLst>
                      <a:lin ang="0" scaled="1"/>
                      <a:tileRect/>
                    </a:gradFill>
                    <a:ln w="3175">
                      <a:solidFill>
                        <a:srgbClr val="993300"/>
                      </a:solidFill>
                      <a:miter lim="800000"/>
                      <a:headEnd/>
                      <a:tailEnd/>
                    </a:ln>
                  </xdr:spPr>
                </xdr:sp>
                <xdr:grpSp>
                  <xdr:nvGrpSpPr>
                    <xdr:cNvPr id="138" name="Group 514"/>
                    <xdr:cNvGrpSpPr/>
                  </xdr:nvGrpSpPr>
                  <xdr:grpSpPr>
                    <a:xfrm>
                      <a:off x="580" y="1202"/>
                      <a:ext cx="15" cy="5"/>
                      <a:chOff x="324" y="415"/>
                      <a:chExt cx="15" cy="15"/>
                    </a:xfrm>
                  </xdr:grpSpPr>
                  <xdr:sp macro="" textlink="">
                    <xdr:nvSpPr>
                      <xdr:cNvPr id="139" name="Oval 515"/>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140" name="Oval 516"/>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141" name="Oval 517"/>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142" name="Oval 518"/>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grpSp>
                <xdr:nvGrpSpPr>
                  <xdr:cNvPr id="67" name="Group 519"/>
                  <xdr:cNvGrpSpPr/>
                </xdr:nvGrpSpPr>
                <xdr:grpSpPr>
                  <a:xfrm>
                    <a:off x="152" y="1184"/>
                    <a:ext cx="15" cy="23"/>
                    <a:chOff x="580" y="1184"/>
                    <a:chExt cx="15" cy="23"/>
                  </a:xfrm>
                </xdr:grpSpPr>
                <xdr:sp macro="" textlink="">
                  <xdr:nvSpPr>
                    <xdr:cNvPr id="131" name="Rectangle 520"/>
                    <xdr:cNvSpPr>
                      <a:spLocks noChangeArrowheads="1"/>
                    </xdr:cNvSpPr>
                  </xdr:nvSpPr>
                  <xdr:spPr>
                    <a:xfrm>
                      <a:off x="580" y="1184"/>
                      <a:ext cx="15" cy="21"/>
                    </a:xfrm>
                    <a:prstGeom prst="rect">
                      <a:avLst/>
                    </a:prstGeom>
                    <a:gradFill rotWithShape="0">
                      <a:gsLst>
                        <a:gs pos="0">
                          <a:srgbClr val="993300"/>
                        </a:gs>
                        <a:gs pos="50000">
                          <a:srgbClr val="FF6600"/>
                        </a:gs>
                        <a:gs pos="100000">
                          <a:srgbClr val="993300"/>
                        </a:gs>
                      </a:gsLst>
                      <a:lin ang="0" scaled="1"/>
                      <a:tileRect/>
                    </a:gradFill>
                    <a:ln w="3175">
                      <a:solidFill>
                        <a:srgbClr val="993300"/>
                      </a:solidFill>
                      <a:miter lim="800000"/>
                      <a:headEnd/>
                      <a:tailEnd/>
                    </a:ln>
                  </xdr:spPr>
                </xdr:sp>
                <xdr:grpSp>
                  <xdr:nvGrpSpPr>
                    <xdr:cNvPr id="132" name="Group 521"/>
                    <xdr:cNvGrpSpPr/>
                  </xdr:nvGrpSpPr>
                  <xdr:grpSpPr>
                    <a:xfrm>
                      <a:off x="580" y="1202"/>
                      <a:ext cx="15" cy="5"/>
                      <a:chOff x="324" y="415"/>
                      <a:chExt cx="15" cy="15"/>
                    </a:xfrm>
                  </xdr:grpSpPr>
                  <xdr:sp macro="" textlink="">
                    <xdr:nvSpPr>
                      <xdr:cNvPr id="133" name="Oval 522"/>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134" name="Oval 523"/>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135" name="Oval 524"/>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136" name="Oval 525"/>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grpSp>
                <xdr:nvGrpSpPr>
                  <xdr:cNvPr id="68" name="Group 526"/>
                  <xdr:cNvGrpSpPr/>
                </xdr:nvGrpSpPr>
                <xdr:grpSpPr>
                  <a:xfrm>
                    <a:off x="82" y="1183"/>
                    <a:ext cx="15" cy="23"/>
                    <a:chOff x="580" y="1184"/>
                    <a:chExt cx="15" cy="23"/>
                  </a:xfrm>
                </xdr:grpSpPr>
                <xdr:sp macro="" textlink="">
                  <xdr:nvSpPr>
                    <xdr:cNvPr id="125" name="Rectangle 527"/>
                    <xdr:cNvSpPr>
                      <a:spLocks noChangeArrowheads="1"/>
                    </xdr:cNvSpPr>
                  </xdr:nvSpPr>
                  <xdr:spPr>
                    <a:xfrm>
                      <a:off x="580" y="1184"/>
                      <a:ext cx="15" cy="21"/>
                    </a:xfrm>
                    <a:prstGeom prst="rect">
                      <a:avLst/>
                    </a:prstGeom>
                    <a:gradFill rotWithShape="0">
                      <a:gsLst>
                        <a:gs pos="0">
                          <a:srgbClr val="993300"/>
                        </a:gs>
                        <a:gs pos="50000">
                          <a:srgbClr val="FF6600"/>
                        </a:gs>
                        <a:gs pos="100000">
                          <a:srgbClr val="993300"/>
                        </a:gs>
                      </a:gsLst>
                      <a:lin ang="0" scaled="1"/>
                      <a:tileRect/>
                    </a:gradFill>
                    <a:ln w="3175">
                      <a:solidFill>
                        <a:srgbClr val="993300"/>
                      </a:solidFill>
                      <a:miter lim="800000"/>
                      <a:headEnd/>
                      <a:tailEnd/>
                    </a:ln>
                  </xdr:spPr>
                </xdr:sp>
                <xdr:grpSp>
                  <xdr:nvGrpSpPr>
                    <xdr:cNvPr id="126" name="Group 528"/>
                    <xdr:cNvGrpSpPr/>
                  </xdr:nvGrpSpPr>
                  <xdr:grpSpPr>
                    <a:xfrm>
                      <a:off x="580" y="1202"/>
                      <a:ext cx="15" cy="5"/>
                      <a:chOff x="324" y="415"/>
                      <a:chExt cx="15" cy="15"/>
                    </a:xfrm>
                  </xdr:grpSpPr>
                  <xdr:sp macro="" textlink="">
                    <xdr:nvSpPr>
                      <xdr:cNvPr id="127" name="Oval 529"/>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128" name="Oval 530"/>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129" name="Oval 531"/>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130" name="Oval 532"/>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grpSp>
                <xdr:nvGrpSpPr>
                  <xdr:cNvPr id="69" name="Group 533"/>
                  <xdr:cNvGrpSpPr/>
                </xdr:nvGrpSpPr>
                <xdr:grpSpPr>
                  <a:xfrm>
                    <a:off x="546" y="1183"/>
                    <a:ext cx="15" cy="23"/>
                    <a:chOff x="580" y="1184"/>
                    <a:chExt cx="15" cy="23"/>
                  </a:xfrm>
                </xdr:grpSpPr>
                <xdr:sp macro="" textlink="">
                  <xdr:nvSpPr>
                    <xdr:cNvPr id="119" name="Rectangle 534"/>
                    <xdr:cNvSpPr>
                      <a:spLocks noChangeArrowheads="1"/>
                    </xdr:cNvSpPr>
                  </xdr:nvSpPr>
                  <xdr:spPr>
                    <a:xfrm>
                      <a:off x="580" y="1184"/>
                      <a:ext cx="15" cy="21"/>
                    </a:xfrm>
                    <a:prstGeom prst="rect">
                      <a:avLst/>
                    </a:prstGeom>
                    <a:gradFill rotWithShape="0">
                      <a:gsLst>
                        <a:gs pos="0">
                          <a:srgbClr val="993300"/>
                        </a:gs>
                        <a:gs pos="50000">
                          <a:srgbClr val="FF6600"/>
                        </a:gs>
                        <a:gs pos="100000">
                          <a:srgbClr val="993300"/>
                        </a:gs>
                      </a:gsLst>
                      <a:lin ang="0" scaled="1"/>
                      <a:tileRect/>
                    </a:gradFill>
                    <a:ln w="3175">
                      <a:solidFill>
                        <a:srgbClr val="993300"/>
                      </a:solidFill>
                      <a:miter lim="800000"/>
                      <a:headEnd/>
                      <a:tailEnd/>
                    </a:ln>
                  </xdr:spPr>
                </xdr:sp>
                <xdr:grpSp>
                  <xdr:nvGrpSpPr>
                    <xdr:cNvPr id="120" name="Group 535"/>
                    <xdr:cNvGrpSpPr/>
                  </xdr:nvGrpSpPr>
                  <xdr:grpSpPr>
                    <a:xfrm>
                      <a:off x="580" y="1202"/>
                      <a:ext cx="15" cy="5"/>
                      <a:chOff x="324" y="415"/>
                      <a:chExt cx="15" cy="15"/>
                    </a:xfrm>
                  </xdr:grpSpPr>
                  <xdr:sp macro="" textlink="">
                    <xdr:nvSpPr>
                      <xdr:cNvPr id="121" name="Oval 536"/>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122" name="Oval 537"/>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123" name="Oval 538"/>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124" name="Oval 539"/>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grpSp>
                <xdr:nvGrpSpPr>
                  <xdr:cNvPr id="70" name="Group 540"/>
                  <xdr:cNvGrpSpPr/>
                </xdr:nvGrpSpPr>
                <xdr:grpSpPr>
                  <a:xfrm>
                    <a:off x="81" y="1179"/>
                    <a:ext cx="481" cy="16"/>
                    <a:chOff x="79" y="1181"/>
                    <a:chExt cx="481" cy="16"/>
                  </a:xfrm>
                </xdr:grpSpPr>
                <xdr:sp macro="" textlink="">
                  <xdr:nvSpPr>
                    <xdr:cNvPr id="117" name="Rectangle 541"/>
                    <xdr:cNvSpPr>
                      <a:spLocks noChangeArrowheads="1"/>
                    </xdr:cNvSpPr>
                  </xdr:nvSpPr>
                  <xdr:spPr>
                    <a:xfrm>
                      <a:off x="263" y="1181"/>
                      <a:ext cx="297" cy="16"/>
                    </a:xfrm>
                    <a:prstGeom prst="rect">
                      <a:avLst/>
                    </a:prstGeom>
                    <a:gradFill rotWithShape="0">
                      <a:gsLst>
                        <a:gs pos="0">
                          <a:srgbClr val="993300"/>
                        </a:gs>
                        <a:gs pos="50000">
                          <a:srgbClr val="FF6600"/>
                        </a:gs>
                        <a:gs pos="100000">
                          <a:srgbClr val="993300"/>
                        </a:gs>
                      </a:gsLst>
                      <a:lin ang="5400000" scaled="1"/>
                      <a:tileRect/>
                    </a:gradFill>
                    <a:ln w="9525">
                      <a:solidFill>
                        <a:srgbClr val="000000"/>
                      </a:solidFill>
                      <a:miter lim="800000"/>
                      <a:headEnd/>
                      <a:tailEnd/>
                    </a:ln>
                  </xdr:spPr>
                </xdr:sp>
                <xdr:sp macro="" textlink="">
                  <xdr:nvSpPr>
                    <xdr:cNvPr id="118" name="Rectangle 542"/>
                    <xdr:cNvSpPr>
                      <a:spLocks noChangeArrowheads="1"/>
                    </xdr:cNvSpPr>
                  </xdr:nvSpPr>
                  <xdr:spPr>
                    <a:xfrm>
                      <a:off x="79" y="1181"/>
                      <a:ext cx="183" cy="16"/>
                    </a:xfrm>
                    <a:prstGeom prst="rect">
                      <a:avLst/>
                    </a:prstGeom>
                    <a:gradFill rotWithShape="0">
                      <a:gsLst>
                        <a:gs pos="0">
                          <a:srgbClr val="993300"/>
                        </a:gs>
                        <a:gs pos="50000">
                          <a:srgbClr val="FF6600"/>
                        </a:gs>
                        <a:gs pos="100000">
                          <a:srgbClr val="993300"/>
                        </a:gs>
                      </a:gsLst>
                      <a:lin ang="5400000" scaled="1"/>
                      <a:tileRect/>
                    </a:gradFill>
                    <a:ln w="9525">
                      <a:solidFill>
                        <a:srgbClr val="000000"/>
                      </a:solidFill>
                      <a:miter lim="800000"/>
                      <a:headEnd/>
                      <a:tailEnd/>
                    </a:ln>
                  </xdr:spPr>
                </xdr:sp>
              </xdr:grpSp>
              <xdr:grpSp>
                <xdr:nvGrpSpPr>
                  <xdr:cNvPr id="71" name="Group 543"/>
                  <xdr:cNvGrpSpPr/>
                </xdr:nvGrpSpPr>
                <xdr:grpSpPr>
                  <a:xfrm>
                    <a:off x="513" y="1174"/>
                    <a:ext cx="15" cy="23"/>
                    <a:chOff x="580" y="1184"/>
                    <a:chExt cx="15" cy="23"/>
                  </a:xfrm>
                </xdr:grpSpPr>
                <xdr:sp macro="" textlink="">
                  <xdr:nvSpPr>
                    <xdr:cNvPr id="111" name="Rectangle 544"/>
                    <xdr:cNvSpPr>
                      <a:spLocks noChangeArrowheads="1"/>
                    </xdr:cNvSpPr>
                  </xdr:nvSpPr>
                  <xdr:spPr>
                    <a:xfrm>
                      <a:off x="580" y="1184"/>
                      <a:ext cx="15" cy="21"/>
                    </a:xfrm>
                    <a:prstGeom prst="rect">
                      <a:avLst/>
                    </a:prstGeom>
                    <a:gradFill rotWithShape="0">
                      <a:gsLst>
                        <a:gs pos="0">
                          <a:srgbClr val="993300"/>
                        </a:gs>
                        <a:gs pos="50000">
                          <a:srgbClr val="FF6600"/>
                        </a:gs>
                        <a:gs pos="100000">
                          <a:srgbClr val="993300"/>
                        </a:gs>
                      </a:gsLst>
                      <a:lin ang="0" scaled="1"/>
                      <a:tileRect/>
                    </a:gradFill>
                    <a:ln w="3175">
                      <a:solidFill>
                        <a:srgbClr val="993300"/>
                      </a:solidFill>
                      <a:miter lim="800000"/>
                      <a:headEnd/>
                      <a:tailEnd/>
                    </a:ln>
                  </xdr:spPr>
                </xdr:sp>
                <xdr:grpSp>
                  <xdr:nvGrpSpPr>
                    <xdr:cNvPr id="112" name="Group 545"/>
                    <xdr:cNvGrpSpPr/>
                  </xdr:nvGrpSpPr>
                  <xdr:grpSpPr>
                    <a:xfrm>
                      <a:off x="580" y="1202"/>
                      <a:ext cx="15" cy="5"/>
                      <a:chOff x="324" y="415"/>
                      <a:chExt cx="15" cy="15"/>
                    </a:xfrm>
                  </xdr:grpSpPr>
                  <xdr:sp macro="" textlink="">
                    <xdr:nvSpPr>
                      <xdr:cNvPr id="113" name="Oval 546"/>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114" name="Oval 547"/>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115" name="Oval 548"/>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116" name="Oval 549"/>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grpSp>
                <xdr:nvGrpSpPr>
                  <xdr:cNvPr id="72" name="Group 550"/>
                  <xdr:cNvGrpSpPr/>
                </xdr:nvGrpSpPr>
                <xdr:grpSpPr>
                  <a:xfrm>
                    <a:off x="432" y="1174"/>
                    <a:ext cx="15" cy="23"/>
                    <a:chOff x="580" y="1184"/>
                    <a:chExt cx="15" cy="23"/>
                  </a:xfrm>
                </xdr:grpSpPr>
                <xdr:sp macro="" textlink="">
                  <xdr:nvSpPr>
                    <xdr:cNvPr id="105" name="Rectangle 551"/>
                    <xdr:cNvSpPr>
                      <a:spLocks noChangeArrowheads="1"/>
                    </xdr:cNvSpPr>
                  </xdr:nvSpPr>
                  <xdr:spPr>
                    <a:xfrm>
                      <a:off x="580" y="1184"/>
                      <a:ext cx="15" cy="21"/>
                    </a:xfrm>
                    <a:prstGeom prst="rect">
                      <a:avLst/>
                    </a:prstGeom>
                    <a:gradFill rotWithShape="0">
                      <a:gsLst>
                        <a:gs pos="0">
                          <a:srgbClr val="993300"/>
                        </a:gs>
                        <a:gs pos="50000">
                          <a:srgbClr val="FF6600"/>
                        </a:gs>
                        <a:gs pos="100000">
                          <a:srgbClr val="993300"/>
                        </a:gs>
                      </a:gsLst>
                      <a:lin ang="0" scaled="1"/>
                      <a:tileRect/>
                    </a:gradFill>
                    <a:ln w="3175">
                      <a:solidFill>
                        <a:srgbClr val="993300"/>
                      </a:solidFill>
                      <a:miter lim="800000"/>
                      <a:headEnd/>
                      <a:tailEnd/>
                    </a:ln>
                  </xdr:spPr>
                </xdr:sp>
                <xdr:grpSp>
                  <xdr:nvGrpSpPr>
                    <xdr:cNvPr id="106" name="Group 552"/>
                    <xdr:cNvGrpSpPr/>
                  </xdr:nvGrpSpPr>
                  <xdr:grpSpPr>
                    <a:xfrm>
                      <a:off x="580" y="1202"/>
                      <a:ext cx="15" cy="5"/>
                      <a:chOff x="324" y="415"/>
                      <a:chExt cx="15" cy="15"/>
                    </a:xfrm>
                  </xdr:grpSpPr>
                  <xdr:sp macro="" textlink="">
                    <xdr:nvSpPr>
                      <xdr:cNvPr id="107" name="Oval 553"/>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108" name="Oval 554"/>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109" name="Oval 555"/>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110" name="Oval 556"/>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grpSp>
                <xdr:nvGrpSpPr>
                  <xdr:cNvPr id="73" name="Group 557"/>
                  <xdr:cNvGrpSpPr/>
                </xdr:nvGrpSpPr>
                <xdr:grpSpPr>
                  <a:xfrm>
                    <a:off x="352" y="1174"/>
                    <a:ext cx="15" cy="23"/>
                    <a:chOff x="580" y="1184"/>
                    <a:chExt cx="15" cy="23"/>
                  </a:xfrm>
                </xdr:grpSpPr>
                <xdr:sp macro="" textlink="">
                  <xdr:nvSpPr>
                    <xdr:cNvPr id="99" name="Rectangle 558"/>
                    <xdr:cNvSpPr>
                      <a:spLocks noChangeArrowheads="1"/>
                    </xdr:cNvSpPr>
                  </xdr:nvSpPr>
                  <xdr:spPr>
                    <a:xfrm>
                      <a:off x="580" y="1184"/>
                      <a:ext cx="15" cy="21"/>
                    </a:xfrm>
                    <a:prstGeom prst="rect">
                      <a:avLst/>
                    </a:prstGeom>
                    <a:gradFill rotWithShape="0">
                      <a:gsLst>
                        <a:gs pos="0">
                          <a:srgbClr val="993300"/>
                        </a:gs>
                        <a:gs pos="50000">
                          <a:srgbClr val="FF6600"/>
                        </a:gs>
                        <a:gs pos="100000">
                          <a:srgbClr val="993300"/>
                        </a:gs>
                      </a:gsLst>
                      <a:lin ang="0" scaled="1"/>
                      <a:tileRect/>
                    </a:gradFill>
                    <a:ln w="3175">
                      <a:solidFill>
                        <a:srgbClr val="993300"/>
                      </a:solidFill>
                      <a:miter lim="800000"/>
                      <a:headEnd/>
                      <a:tailEnd/>
                    </a:ln>
                  </xdr:spPr>
                </xdr:sp>
                <xdr:grpSp>
                  <xdr:nvGrpSpPr>
                    <xdr:cNvPr id="100" name="Group 559"/>
                    <xdr:cNvGrpSpPr/>
                  </xdr:nvGrpSpPr>
                  <xdr:grpSpPr>
                    <a:xfrm>
                      <a:off x="580" y="1202"/>
                      <a:ext cx="15" cy="5"/>
                      <a:chOff x="324" y="415"/>
                      <a:chExt cx="15" cy="15"/>
                    </a:xfrm>
                  </xdr:grpSpPr>
                  <xdr:sp macro="" textlink="">
                    <xdr:nvSpPr>
                      <xdr:cNvPr id="101" name="Oval 560"/>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102" name="Oval 561"/>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103" name="Oval 562"/>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104" name="Oval 563"/>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grpSp>
                <xdr:nvGrpSpPr>
                  <xdr:cNvPr id="74" name="Group 564"/>
                  <xdr:cNvGrpSpPr/>
                </xdr:nvGrpSpPr>
                <xdr:grpSpPr>
                  <a:xfrm>
                    <a:off x="273" y="1174"/>
                    <a:ext cx="15" cy="23"/>
                    <a:chOff x="580" y="1184"/>
                    <a:chExt cx="15" cy="23"/>
                  </a:xfrm>
                </xdr:grpSpPr>
                <xdr:sp macro="" textlink="">
                  <xdr:nvSpPr>
                    <xdr:cNvPr id="93" name="Rectangle 565"/>
                    <xdr:cNvSpPr>
                      <a:spLocks noChangeArrowheads="1"/>
                    </xdr:cNvSpPr>
                  </xdr:nvSpPr>
                  <xdr:spPr>
                    <a:xfrm>
                      <a:off x="580" y="1184"/>
                      <a:ext cx="15" cy="21"/>
                    </a:xfrm>
                    <a:prstGeom prst="rect">
                      <a:avLst/>
                    </a:prstGeom>
                    <a:gradFill rotWithShape="0">
                      <a:gsLst>
                        <a:gs pos="0">
                          <a:srgbClr val="993300"/>
                        </a:gs>
                        <a:gs pos="50000">
                          <a:srgbClr val="FF6600"/>
                        </a:gs>
                        <a:gs pos="100000">
                          <a:srgbClr val="993300"/>
                        </a:gs>
                      </a:gsLst>
                      <a:lin ang="0" scaled="1"/>
                      <a:tileRect/>
                    </a:gradFill>
                    <a:ln w="3175">
                      <a:solidFill>
                        <a:srgbClr val="993300"/>
                      </a:solidFill>
                      <a:miter lim="800000"/>
                      <a:headEnd/>
                      <a:tailEnd/>
                    </a:ln>
                  </xdr:spPr>
                </xdr:sp>
                <xdr:grpSp>
                  <xdr:nvGrpSpPr>
                    <xdr:cNvPr id="94" name="Group 566"/>
                    <xdr:cNvGrpSpPr/>
                  </xdr:nvGrpSpPr>
                  <xdr:grpSpPr>
                    <a:xfrm>
                      <a:off x="580" y="1202"/>
                      <a:ext cx="15" cy="5"/>
                      <a:chOff x="324" y="415"/>
                      <a:chExt cx="15" cy="15"/>
                    </a:xfrm>
                  </xdr:grpSpPr>
                  <xdr:sp macro="" textlink="">
                    <xdr:nvSpPr>
                      <xdr:cNvPr id="95" name="Oval 567"/>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96" name="Oval 568"/>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97" name="Oval 569"/>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98" name="Oval 570"/>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grpSp>
                <xdr:nvGrpSpPr>
                  <xdr:cNvPr id="75" name="Group 571"/>
                  <xdr:cNvGrpSpPr/>
                </xdr:nvGrpSpPr>
                <xdr:grpSpPr>
                  <a:xfrm>
                    <a:off x="191" y="1174"/>
                    <a:ext cx="15" cy="23"/>
                    <a:chOff x="580" y="1184"/>
                    <a:chExt cx="15" cy="23"/>
                  </a:xfrm>
                </xdr:grpSpPr>
                <xdr:sp macro="" textlink="">
                  <xdr:nvSpPr>
                    <xdr:cNvPr id="87" name="Rectangle 572"/>
                    <xdr:cNvSpPr>
                      <a:spLocks noChangeArrowheads="1"/>
                    </xdr:cNvSpPr>
                  </xdr:nvSpPr>
                  <xdr:spPr>
                    <a:xfrm>
                      <a:off x="580" y="1184"/>
                      <a:ext cx="15" cy="21"/>
                    </a:xfrm>
                    <a:prstGeom prst="rect">
                      <a:avLst/>
                    </a:prstGeom>
                    <a:gradFill rotWithShape="0">
                      <a:gsLst>
                        <a:gs pos="0">
                          <a:srgbClr val="993300"/>
                        </a:gs>
                        <a:gs pos="50000">
                          <a:srgbClr val="FF6600"/>
                        </a:gs>
                        <a:gs pos="100000">
                          <a:srgbClr val="993300"/>
                        </a:gs>
                      </a:gsLst>
                      <a:lin ang="0" scaled="1"/>
                      <a:tileRect/>
                    </a:gradFill>
                    <a:ln w="3175">
                      <a:solidFill>
                        <a:srgbClr val="993300"/>
                      </a:solidFill>
                      <a:miter lim="800000"/>
                      <a:headEnd/>
                      <a:tailEnd/>
                    </a:ln>
                  </xdr:spPr>
                </xdr:sp>
                <xdr:grpSp>
                  <xdr:nvGrpSpPr>
                    <xdr:cNvPr id="88" name="Group 573"/>
                    <xdr:cNvGrpSpPr/>
                  </xdr:nvGrpSpPr>
                  <xdr:grpSpPr>
                    <a:xfrm>
                      <a:off x="580" y="1202"/>
                      <a:ext cx="15" cy="5"/>
                      <a:chOff x="324" y="415"/>
                      <a:chExt cx="15" cy="15"/>
                    </a:xfrm>
                  </xdr:grpSpPr>
                  <xdr:sp macro="" textlink="">
                    <xdr:nvSpPr>
                      <xdr:cNvPr id="89" name="Oval 574"/>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90" name="Oval 575"/>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91" name="Oval 576"/>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92" name="Oval 577"/>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grpSp>
                <xdr:nvGrpSpPr>
                  <xdr:cNvPr id="76" name="Group 578"/>
                  <xdr:cNvGrpSpPr/>
                </xdr:nvGrpSpPr>
                <xdr:grpSpPr>
                  <a:xfrm>
                    <a:off x="112" y="1175"/>
                    <a:ext cx="15" cy="23"/>
                    <a:chOff x="580" y="1184"/>
                    <a:chExt cx="15" cy="23"/>
                  </a:xfrm>
                </xdr:grpSpPr>
                <xdr:sp macro="" textlink="">
                  <xdr:nvSpPr>
                    <xdr:cNvPr id="81" name="Rectangle 579"/>
                    <xdr:cNvSpPr>
                      <a:spLocks noChangeArrowheads="1"/>
                    </xdr:cNvSpPr>
                  </xdr:nvSpPr>
                  <xdr:spPr>
                    <a:xfrm>
                      <a:off x="580" y="1184"/>
                      <a:ext cx="15" cy="21"/>
                    </a:xfrm>
                    <a:prstGeom prst="rect">
                      <a:avLst/>
                    </a:prstGeom>
                    <a:gradFill rotWithShape="0">
                      <a:gsLst>
                        <a:gs pos="0">
                          <a:srgbClr val="993300"/>
                        </a:gs>
                        <a:gs pos="50000">
                          <a:srgbClr val="FF6600"/>
                        </a:gs>
                        <a:gs pos="100000">
                          <a:srgbClr val="993300"/>
                        </a:gs>
                      </a:gsLst>
                      <a:lin ang="0" scaled="1"/>
                      <a:tileRect/>
                    </a:gradFill>
                    <a:ln w="3175">
                      <a:solidFill>
                        <a:srgbClr val="993300"/>
                      </a:solidFill>
                      <a:miter lim="800000"/>
                      <a:headEnd/>
                      <a:tailEnd/>
                    </a:ln>
                  </xdr:spPr>
                </xdr:sp>
                <xdr:grpSp>
                  <xdr:nvGrpSpPr>
                    <xdr:cNvPr id="82" name="Group 580"/>
                    <xdr:cNvGrpSpPr/>
                  </xdr:nvGrpSpPr>
                  <xdr:grpSpPr>
                    <a:xfrm>
                      <a:off x="580" y="1202"/>
                      <a:ext cx="15" cy="5"/>
                      <a:chOff x="324" y="415"/>
                      <a:chExt cx="15" cy="15"/>
                    </a:xfrm>
                  </xdr:grpSpPr>
                  <xdr:sp macro="" textlink="">
                    <xdr:nvSpPr>
                      <xdr:cNvPr id="83" name="Oval 581"/>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84" name="Oval 582"/>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85" name="Oval 583"/>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86" name="Oval 584"/>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grpSp>
                <xdr:nvGrpSpPr>
                  <xdr:cNvPr id="77" name="Group 585"/>
                  <xdr:cNvGrpSpPr/>
                </xdr:nvGrpSpPr>
                <xdr:grpSpPr>
                  <a:xfrm>
                    <a:off x="81" y="1169"/>
                    <a:ext cx="480" cy="16"/>
                    <a:chOff x="80" y="1150"/>
                    <a:chExt cx="480" cy="16"/>
                  </a:xfrm>
                </xdr:grpSpPr>
                <xdr:sp macro="" textlink="">
                  <xdr:nvSpPr>
                    <xdr:cNvPr id="78" name="Rectangle 586"/>
                    <xdr:cNvSpPr>
                      <a:spLocks noChangeArrowheads="1"/>
                    </xdr:cNvSpPr>
                  </xdr:nvSpPr>
                  <xdr:spPr>
                    <a:xfrm>
                      <a:off x="159" y="1150"/>
                      <a:ext cx="321" cy="16"/>
                    </a:xfrm>
                    <a:prstGeom prst="rect">
                      <a:avLst/>
                    </a:prstGeom>
                    <a:gradFill rotWithShape="0">
                      <a:gsLst>
                        <a:gs pos="0">
                          <a:srgbClr val="993300"/>
                        </a:gs>
                        <a:gs pos="50000">
                          <a:srgbClr val="FF6600"/>
                        </a:gs>
                        <a:gs pos="100000">
                          <a:srgbClr val="993300"/>
                        </a:gs>
                      </a:gsLst>
                      <a:lin ang="5400000" scaled="1"/>
                      <a:tileRect/>
                    </a:gradFill>
                    <a:ln w="9525">
                      <a:solidFill>
                        <a:srgbClr val="000000"/>
                      </a:solidFill>
                      <a:miter lim="800000"/>
                      <a:headEnd/>
                      <a:tailEnd/>
                    </a:ln>
                  </xdr:spPr>
                </xdr:sp>
                <xdr:sp macro="" textlink="">
                  <xdr:nvSpPr>
                    <xdr:cNvPr id="79" name="Rectangle 587"/>
                    <xdr:cNvSpPr>
                      <a:spLocks noChangeArrowheads="1"/>
                    </xdr:cNvSpPr>
                  </xdr:nvSpPr>
                  <xdr:spPr>
                    <a:xfrm>
                      <a:off x="481" y="1150"/>
                      <a:ext cx="79" cy="16"/>
                    </a:xfrm>
                    <a:prstGeom prst="rect">
                      <a:avLst/>
                    </a:prstGeom>
                    <a:gradFill rotWithShape="0">
                      <a:gsLst>
                        <a:gs pos="0">
                          <a:srgbClr val="993300"/>
                        </a:gs>
                        <a:gs pos="50000">
                          <a:srgbClr val="FF6600"/>
                        </a:gs>
                        <a:gs pos="100000">
                          <a:srgbClr val="993300"/>
                        </a:gs>
                      </a:gsLst>
                      <a:lin ang="5400000" scaled="1"/>
                      <a:tileRect/>
                    </a:gradFill>
                    <a:ln w="9525">
                      <a:solidFill>
                        <a:srgbClr val="000000"/>
                      </a:solidFill>
                      <a:miter lim="800000"/>
                      <a:headEnd/>
                      <a:tailEnd/>
                    </a:ln>
                  </xdr:spPr>
                </xdr:sp>
                <xdr:sp macro="" textlink="">
                  <xdr:nvSpPr>
                    <xdr:cNvPr id="80" name="Rectangle 588"/>
                    <xdr:cNvSpPr>
                      <a:spLocks noChangeArrowheads="1"/>
                    </xdr:cNvSpPr>
                  </xdr:nvSpPr>
                  <xdr:spPr>
                    <a:xfrm>
                      <a:off x="80" y="1150"/>
                      <a:ext cx="78" cy="16"/>
                    </a:xfrm>
                    <a:prstGeom prst="rect">
                      <a:avLst/>
                    </a:prstGeom>
                    <a:gradFill rotWithShape="0">
                      <a:gsLst>
                        <a:gs pos="0">
                          <a:srgbClr val="993300"/>
                        </a:gs>
                        <a:gs pos="50000">
                          <a:srgbClr val="FF6600"/>
                        </a:gs>
                        <a:gs pos="100000">
                          <a:srgbClr val="993300"/>
                        </a:gs>
                      </a:gsLst>
                      <a:lin ang="5400000" scaled="1"/>
                      <a:tileRect/>
                    </a:gradFill>
                    <a:ln w="9525">
                      <a:solidFill>
                        <a:srgbClr val="000000"/>
                      </a:solidFill>
                      <a:miter lim="800000"/>
                      <a:headEnd/>
                      <a:tailEnd/>
                    </a:ln>
                  </xdr:spPr>
                </xdr:sp>
              </xdr:grpSp>
            </xdr:grpSp>
          </xdr:grpSp>
          <xdr:sp macro="" textlink="">
            <xdr:nvSpPr>
              <xdr:cNvPr id="22" name="Oval 589"/>
              <xdr:cNvSpPr>
                <a:spLocks noChangeArrowheads="1"/>
              </xdr:cNvSpPr>
            </xdr:nvSpPr>
            <xdr:spPr>
              <a:xfrm>
                <a:off x="117" y="1337"/>
                <a:ext cx="1" cy="1"/>
              </a:xfrm>
              <a:prstGeom prst="ellipse">
                <a:avLst/>
              </a:prstGeom>
              <a:solidFill>
                <a:srgbClr val="FFFFFF"/>
              </a:solidFill>
              <a:ln w="25400">
                <a:solidFill>
                  <a:srgbClr val="000000"/>
                </a:solidFill>
                <a:round/>
                <a:headEnd/>
                <a:tailEnd/>
              </a:ln>
            </xdr:spPr>
          </xdr:sp>
          <xdr:sp macro="" textlink="">
            <xdr:nvSpPr>
              <xdr:cNvPr id="23" name="Oval 590"/>
              <xdr:cNvSpPr>
                <a:spLocks noChangeArrowheads="1"/>
              </xdr:cNvSpPr>
            </xdr:nvSpPr>
            <xdr:spPr>
              <a:xfrm>
                <a:off x="197" y="1337"/>
                <a:ext cx="1" cy="1"/>
              </a:xfrm>
              <a:prstGeom prst="ellipse">
                <a:avLst/>
              </a:prstGeom>
              <a:solidFill>
                <a:srgbClr val="FFFFFF"/>
              </a:solidFill>
              <a:ln w="25400">
                <a:solidFill>
                  <a:srgbClr val="000000"/>
                </a:solidFill>
                <a:round/>
                <a:headEnd/>
                <a:tailEnd/>
              </a:ln>
            </xdr:spPr>
          </xdr:sp>
          <xdr:sp macro="" textlink="">
            <xdr:nvSpPr>
              <xdr:cNvPr id="24" name="Oval 591"/>
              <xdr:cNvSpPr>
                <a:spLocks noChangeArrowheads="1"/>
              </xdr:cNvSpPr>
            </xdr:nvSpPr>
            <xdr:spPr>
              <a:xfrm>
                <a:off x="278" y="1336"/>
                <a:ext cx="1" cy="1"/>
              </a:xfrm>
              <a:prstGeom prst="ellipse">
                <a:avLst/>
              </a:prstGeom>
              <a:solidFill>
                <a:srgbClr val="FFFFFF"/>
              </a:solidFill>
              <a:ln w="25400">
                <a:solidFill>
                  <a:srgbClr val="000000"/>
                </a:solidFill>
                <a:round/>
                <a:headEnd/>
                <a:tailEnd/>
              </a:ln>
            </xdr:spPr>
          </xdr:sp>
          <xdr:sp macro="" textlink="">
            <xdr:nvSpPr>
              <xdr:cNvPr id="25" name="Oval 592"/>
              <xdr:cNvSpPr>
                <a:spLocks noChangeArrowheads="1"/>
              </xdr:cNvSpPr>
            </xdr:nvSpPr>
            <xdr:spPr>
              <a:xfrm>
                <a:off x="358" y="1336"/>
                <a:ext cx="1" cy="1"/>
              </a:xfrm>
              <a:prstGeom prst="ellipse">
                <a:avLst/>
              </a:prstGeom>
              <a:solidFill>
                <a:srgbClr val="FFFFFF"/>
              </a:solidFill>
              <a:ln w="25400">
                <a:solidFill>
                  <a:srgbClr val="000000"/>
                </a:solidFill>
                <a:round/>
                <a:headEnd/>
                <a:tailEnd/>
              </a:ln>
            </xdr:spPr>
          </xdr:sp>
          <xdr:sp macro="" textlink="">
            <xdr:nvSpPr>
              <xdr:cNvPr id="26" name="Oval 593"/>
              <xdr:cNvSpPr>
                <a:spLocks noChangeArrowheads="1"/>
              </xdr:cNvSpPr>
            </xdr:nvSpPr>
            <xdr:spPr>
              <a:xfrm>
                <a:off x="438" y="1336"/>
                <a:ext cx="1" cy="1"/>
              </a:xfrm>
              <a:prstGeom prst="ellipse">
                <a:avLst/>
              </a:prstGeom>
              <a:solidFill>
                <a:srgbClr val="FFFFFF"/>
              </a:solidFill>
              <a:ln w="25400">
                <a:solidFill>
                  <a:srgbClr val="000000"/>
                </a:solidFill>
                <a:round/>
                <a:headEnd/>
                <a:tailEnd/>
              </a:ln>
            </xdr:spPr>
          </xdr:sp>
          <xdr:sp macro="" textlink="">
            <xdr:nvSpPr>
              <xdr:cNvPr id="27" name="Oval 594"/>
              <xdr:cNvSpPr>
                <a:spLocks noChangeArrowheads="1"/>
              </xdr:cNvSpPr>
            </xdr:nvSpPr>
            <xdr:spPr>
              <a:xfrm>
                <a:off x="519" y="1337"/>
                <a:ext cx="1" cy="1"/>
              </a:xfrm>
              <a:prstGeom prst="ellipse">
                <a:avLst/>
              </a:prstGeom>
              <a:solidFill>
                <a:srgbClr val="FFFFFF"/>
              </a:solidFill>
              <a:ln w="25400">
                <a:solidFill>
                  <a:srgbClr val="000000"/>
                </a:solidFill>
                <a:round/>
                <a:headEnd/>
                <a:tailEnd/>
              </a:ln>
            </xdr:spPr>
          </xdr:sp>
          <xdr:sp macro="" textlink="">
            <xdr:nvSpPr>
              <xdr:cNvPr id="28" name="Oval 595"/>
              <xdr:cNvSpPr>
                <a:spLocks noChangeArrowheads="1"/>
              </xdr:cNvSpPr>
            </xdr:nvSpPr>
            <xdr:spPr>
              <a:xfrm>
                <a:off x="438" y="1347"/>
                <a:ext cx="1" cy="1"/>
              </a:xfrm>
              <a:prstGeom prst="ellipse">
                <a:avLst/>
              </a:prstGeom>
              <a:solidFill>
                <a:srgbClr val="FFFFFF"/>
              </a:solidFill>
              <a:ln w="25400">
                <a:solidFill>
                  <a:srgbClr val="000000"/>
                </a:solidFill>
                <a:round/>
                <a:headEnd/>
                <a:tailEnd/>
              </a:ln>
            </xdr:spPr>
          </xdr:sp>
          <xdr:sp macro="" textlink="">
            <xdr:nvSpPr>
              <xdr:cNvPr id="29" name="Oval 596"/>
              <xdr:cNvSpPr>
                <a:spLocks noChangeArrowheads="1"/>
              </xdr:cNvSpPr>
            </xdr:nvSpPr>
            <xdr:spPr>
              <a:xfrm>
                <a:off x="357" y="1347"/>
                <a:ext cx="1" cy="1"/>
              </a:xfrm>
              <a:prstGeom prst="ellipse">
                <a:avLst/>
              </a:prstGeom>
              <a:solidFill>
                <a:srgbClr val="FFFFFF"/>
              </a:solidFill>
              <a:ln w="25400">
                <a:solidFill>
                  <a:srgbClr val="000000"/>
                </a:solidFill>
                <a:round/>
                <a:headEnd/>
                <a:tailEnd/>
              </a:ln>
            </xdr:spPr>
          </xdr:sp>
          <xdr:sp macro="" textlink="">
            <xdr:nvSpPr>
              <xdr:cNvPr id="30" name="Oval 597"/>
              <xdr:cNvSpPr>
                <a:spLocks noChangeArrowheads="1"/>
              </xdr:cNvSpPr>
            </xdr:nvSpPr>
            <xdr:spPr>
              <a:xfrm>
                <a:off x="398" y="1357"/>
                <a:ext cx="1" cy="1"/>
              </a:xfrm>
              <a:prstGeom prst="ellipse">
                <a:avLst/>
              </a:prstGeom>
              <a:solidFill>
                <a:srgbClr val="FFFFFF"/>
              </a:solidFill>
              <a:ln w="25400">
                <a:solidFill>
                  <a:srgbClr val="000000"/>
                </a:solidFill>
                <a:round/>
                <a:headEnd/>
                <a:tailEnd/>
              </a:ln>
            </xdr:spPr>
          </xdr:sp>
          <xdr:sp macro="" textlink="">
            <xdr:nvSpPr>
              <xdr:cNvPr id="31" name="Oval 598"/>
              <xdr:cNvSpPr>
                <a:spLocks noChangeArrowheads="1"/>
              </xdr:cNvSpPr>
            </xdr:nvSpPr>
            <xdr:spPr>
              <a:xfrm>
                <a:off x="480" y="1357"/>
                <a:ext cx="1" cy="1"/>
              </a:xfrm>
              <a:prstGeom prst="ellipse">
                <a:avLst/>
              </a:prstGeom>
              <a:solidFill>
                <a:srgbClr val="FFFFFF"/>
              </a:solidFill>
              <a:ln w="25400">
                <a:solidFill>
                  <a:srgbClr val="000000"/>
                </a:solidFill>
                <a:round/>
                <a:headEnd/>
                <a:tailEnd/>
              </a:ln>
            </xdr:spPr>
          </xdr:sp>
          <xdr:sp macro="" textlink="">
            <xdr:nvSpPr>
              <xdr:cNvPr id="32" name="Oval 599"/>
              <xdr:cNvSpPr>
                <a:spLocks noChangeArrowheads="1"/>
              </xdr:cNvSpPr>
            </xdr:nvSpPr>
            <xdr:spPr>
              <a:xfrm>
                <a:off x="552" y="1357"/>
                <a:ext cx="1" cy="1"/>
              </a:xfrm>
              <a:prstGeom prst="ellipse">
                <a:avLst/>
              </a:prstGeom>
              <a:solidFill>
                <a:srgbClr val="FFFFFF"/>
              </a:solidFill>
              <a:ln w="25400">
                <a:solidFill>
                  <a:srgbClr val="000000"/>
                </a:solidFill>
                <a:round/>
                <a:headEnd/>
                <a:tailEnd/>
              </a:ln>
            </xdr:spPr>
          </xdr:sp>
          <xdr:sp macro="" textlink="">
            <xdr:nvSpPr>
              <xdr:cNvPr id="33" name="Oval 600"/>
              <xdr:cNvSpPr>
                <a:spLocks noChangeArrowheads="1"/>
              </xdr:cNvSpPr>
            </xdr:nvSpPr>
            <xdr:spPr>
              <a:xfrm>
                <a:off x="317" y="1357"/>
                <a:ext cx="1" cy="1"/>
              </a:xfrm>
              <a:prstGeom prst="ellipse">
                <a:avLst/>
              </a:prstGeom>
              <a:solidFill>
                <a:srgbClr val="FFFFFF"/>
              </a:solidFill>
              <a:ln w="25400">
                <a:solidFill>
                  <a:srgbClr val="000000"/>
                </a:solidFill>
                <a:round/>
                <a:headEnd/>
                <a:tailEnd/>
              </a:ln>
            </xdr:spPr>
          </xdr:sp>
          <xdr:sp macro="" textlink="">
            <xdr:nvSpPr>
              <xdr:cNvPr id="34" name="Oval 601"/>
              <xdr:cNvSpPr>
                <a:spLocks noChangeArrowheads="1"/>
              </xdr:cNvSpPr>
            </xdr:nvSpPr>
            <xdr:spPr>
              <a:xfrm>
                <a:off x="279" y="1347"/>
                <a:ext cx="1" cy="1"/>
              </a:xfrm>
              <a:prstGeom prst="ellipse">
                <a:avLst/>
              </a:prstGeom>
              <a:solidFill>
                <a:srgbClr val="FFFFFF"/>
              </a:solidFill>
              <a:ln w="25400">
                <a:solidFill>
                  <a:srgbClr val="000000"/>
                </a:solidFill>
                <a:round/>
                <a:headEnd/>
                <a:tailEnd/>
              </a:ln>
            </xdr:spPr>
          </xdr:sp>
          <xdr:sp macro="" textlink="">
            <xdr:nvSpPr>
              <xdr:cNvPr id="35" name="Oval 602"/>
              <xdr:cNvSpPr>
                <a:spLocks noChangeArrowheads="1"/>
              </xdr:cNvSpPr>
            </xdr:nvSpPr>
            <xdr:spPr>
              <a:xfrm>
                <a:off x="197" y="1346"/>
                <a:ext cx="1" cy="1"/>
              </a:xfrm>
              <a:prstGeom prst="ellipse">
                <a:avLst/>
              </a:prstGeom>
              <a:solidFill>
                <a:srgbClr val="FFFFFF"/>
              </a:solidFill>
              <a:ln w="25400">
                <a:solidFill>
                  <a:srgbClr val="000000"/>
                </a:solidFill>
                <a:round/>
                <a:headEnd/>
                <a:tailEnd/>
              </a:ln>
            </xdr:spPr>
          </xdr:sp>
          <xdr:sp macro="" textlink="">
            <xdr:nvSpPr>
              <xdr:cNvPr id="36" name="Oval 603"/>
              <xdr:cNvSpPr>
                <a:spLocks noChangeArrowheads="1"/>
              </xdr:cNvSpPr>
            </xdr:nvSpPr>
            <xdr:spPr>
              <a:xfrm>
                <a:off x="117" y="1347"/>
                <a:ext cx="1" cy="1"/>
              </a:xfrm>
              <a:prstGeom prst="ellipse">
                <a:avLst/>
              </a:prstGeom>
              <a:solidFill>
                <a:srgbClr val="FFFFFF"/>
              </a:solidFill>
              <a:ln w="25400">
                <a:solidFill>
                  <a:srgbClr val="000000"/>
                </a:solidFill>
                <a:round/>
                <a:headEnd/>
                <a:tailEnd/>
              </a:ln>
            </xdr:spPr>
          </xdr:sp>
          <xdr:sp macro="" textlink="">
            <xdr:nvSpPr>
              <xdr:cNvPr id="37" name="Oval 604"/>
              <xdr:cNvSpPr>
                <a:spLocks noChangeArrowheads="1"/>
              </xdr:cNvSpPr>
            </xdr:nvSpPr>
            <xdr:spPr>
              <a:xfrm>
                <a:off x="88" y="1357"/>
                <a:ext cx="1" cy="1"/>
              </a:xfrm>
              <a:prstGeom prst="ellipse">
                <a:avLst/>
              </a:prstGeom>
              <a:solidFill>
                <a:srgbClr val="FFFFFF"/>
              </a:solidFill>
              <a:ln w="25400">
                <a:solidFill>
                  <a:srgbClr val="000000"/>
                </a:solidFill>
                <a:round/>
                <a:headEnd/>
                <a:tailEnd/>
              </a:ln>
            </xdr:spPr>
          </xdr:sp>
          <xdr:sp macro="" textlink="">
            <xdr:nvSpPr>
              <xdr:cNvPr id="38" name="Oval 605"/>
              <xdr:cNvSpPr>
                <a:spLocks noChangeArrowheads="1"/>
              </xdr:cNvSpPr>
            </xdr:nvSpPr>
            <xdr:spPr>
              <a:xfrm>
                <a:off x="158" y="1357"/>
                <a:ext cx="1" cy="1"/>
              </a:xfrm>
              <a:prstGeom prst="ellipse">
                <a:avLst/>
              </a:prstGeom>
              <a:solidFill>
                <a:srgbClr val="FFFFFF"/>
              </a:solidFill>
              <a:ln w="25400">
                <a:solidFill>
                  <a:srgbClr val="000000"/>
                </a:solidFill>
                <a:round/>
                <a:headEnd/>
                <a:tailEnd/>
              </a:ln>
            </xdr:spPr>
          </xdr:sp>
          <xdr:sp macro="" textlink="">
            <xdr:nvSpPr>
              <xdr:cNvPr id="39" name="Oval 606"/>
              <xdr:cNvSpPr>
                <a:spLocks noChangeArrowheads="1"/>
              </xdr:cNvSpPr>
            </xdr:nvSpPr>
            <xdr:spPr>
              <a:xfrm>
                <a:off x="239" y="1357"/>
                <a:ext cx="1" cy="1"/>
              </a:xfrm>
              <a:prstGeom prst="ellipse">
                <a:avLst/>
              </a:prstGeom>
              <a:solidFill>
                <a:srgbClr val="FFFFFF"/>
              </a:solidFill>
              <a:ln w="25400">
                <a:solidFill>
                  <a:srgbClr val="000000"/>
                </a:solidFill>
                <a:round/>
                <a:headEnd/>
                <a:tailEnd/>
              </a:ln>
            </xdr:spPr>
          </xdr:sp>
          <xdr:sp macro="" textlink="">
            <xdr:nvSpPr>
              <xdr:cNvPr id="40" name="Oval 607"/>
              <xdr:cNvSpPr>
                <a:spLocks noChangeArrowheads="1"/>
              </xdr:cNvSpPr>
            </xdr:nvSpPr>
            <xdr:spPr>
              <a:xfrm>
                <a:off x="520" y="1347"/>
                <a:ext cx="1" cy="1"/>
              </a:xfrm>
              <a:prstGeom prst="ellipse">
                <a:avLst/>
              </a:prstGeom>
              <a:solidFill>
                <a:srgbClr val="FFFFFF"/>
              </a:solidFill>
              <a:ln w="25400">
                <a:solidFill>
                  <a:srgbClr val="000000"/>
                </a:solidFill>
                <a:round/>
                <a:headEnd/>
                <a:tailEnd/>
              </a:ln>
            </xdr:spPr>
          </xdr:sp>
          <xdr:sp macro="" textlink="">
            <xdr:nvSpPr>
              <xdr:cNvPr id="41" name="Oval 608"/>
              <xdr:cNvSpPr>
                <a:spLocks noChangeArrowheads="1"/>
              </xdr:cNvSpPr>
            </xdr:nvSpPr>
            <xdr:spPr>
              <a:xfrm>
                <a:off x="552" y="1347"/>
                <a:ext cx="1" cy="1"/>
              </a:xfrm>
              <a:prstGeom prst="ellipse">
                <a:avLst/>
              </a:prstGeom>
              <a:solidFill>
                <a:srgbClr val="FFFFFF"/>
              </a:solidFill>
              <a:ln w="25400">
                <a:solidFill>
                  <a:srgbClr val="000000"/>
                </a:solidFill>
                <a:round/>
                <a:headEnd/>
                <a:tailEnd/>
              </a:ln>
            </xdr:spPr>
          </xdr:sp>
          <xdr:sp macro="" textlink="">
            <xdr:nvSpPr>
              <xdr:cNvPr id="42" name="Oval 609"/>
              <xdr:cNvSpPr>
                <a:spLocks noChangeArrowheads="1"/>
              </xdr:cNvSpPr>
            </xdr:nvSpPr>
            <xdr:spPr>
              <a:xfrm>
                <a:off x="479" y="1347"/>
                <a:ext cx="1" cy="1"/>
              </a:xfrm>
              <a:prstGeom prst="ellipse">
                <a:avLst/>
              </a:prstGeom>
              <a:solidFill>
                <a:srgbClr val="FFFFFF"/>
              </a:solidFill>
              <a:ln w="25400">
                <a:solidFill>
                  <a:srgbClr val="000000"/>
                </a:solidFill>
                <a:round/>
                <a:headEnd/>
                <a:tailEnd/>
              </a:ln>
            </xdr:spPr>
          </xdr:sp>
          <xdr:sp macro="" textlink="">
            <xdr:nvSpPr>
              <xdr:cNvPr id="43" name="Oval 610"/>
              <xdr:cNvSpPr>
                <a:spLocks noChangeArrowheads="1"/>
              </xdr:cNvSpPr>
            </xdr:nvSpPr>
            <xdr:spPr>
              <a:xfrm>
                <a:off x="398" y="1347"/>
                <a:ext cx="1" cy="1"/>
              </a:xfrm>
              <a:prstGeom prst="ellipse">
                <a:avLst/>
              </a:prstGeom>
              <a:solidFill>
                <a:srgbClr val="FFFFFF"/>
              </a:solidFill>
              <a:ln w="25400">
                <a:solidFill>
                  <a:srgbClr val="000000"/>
                </a:solidFill>
                <a:round/>
                <a:headEnd/>
                <a:tailEnd/>
              </a:ln>
            </xdr:spPr>
          </xdr:sp>
          <xdr:sp macro="" textlink="">
            <xdr:nvSpPr>
              <xdr:cNvPr id="44" name="Oval 611"/>
              <xdr:cNvSpPr>
                <a:spLocks noChangeArrowheads="1"/>
              </xdr:cNvSpPr>
            </xdr:nvSpPr>
            <xdr:spPr>
              <a:xfrm>
                <a:off x="317" y="1346"/>
                <a:ext cx="1" cy="1"/>
              </a:xfrm>
              <a:prstGeom prst="ellipse">
                <a:avLst/>
              </a:prstGeom>
              <a:solidFill>
                <a:srgbClr val="FFFFFF"/>
              </a:solidFill>
              <a:ln w="25400">
                <a:solidFill>
                  <a:srgbClr val="000000"/>
                </a:solidFill>
                <a:round/>
                <a:headEnd/>
                <a:tailEnd/>
              </a:ln>
            </xdr:spPr>
          </xdr:sp>
          <xdr:sp macro="" textlink="">
            <xdr:nvSpPr>
              <xdr:cNvPr id="45" name="Oval 612"/>
              <xdr:cNvSpPr>
                <a:spLocks noChangeArrowheads="1"/>
              </xdr:cNvSpPr>
            </xdr:nvSpPr>
            <xdr:spPr>
              <a:xfrm>
                <a:off x="239" y="1346"/>
                <a:ext cx="1" cy="1"/>
              </a:xfrm>
              <a:prstGeom prst="ellipse">
                <a:avLst/>
              </a:prstGeom>
              <a:solidFill>
                <a:srgbClr val="FFFFFF"/>
              </a:solidFill>
              <a:ln w="25400">
                <a:solidFill>
                  <a:srgbClr val="000000"/>
                </a:solidFill>
                <a:round/>
                <a:headEnd/>
                <a:tailEnd/>
              </a:ln>
            </xdr:spPr>
          </xdr:sp>
          <xdr:sp macro="" textlink="">
            <xdr:nvSpPr>
              <xdr:cNvPr id="46" name="Oval 613"/>
              <xdr:cNvSpPr>
                <a:spLocks noChangeArrowheads="1"/>
              </xdr:cNvSpPr>
            </xdr:nvSpPr>
            <xdr:spPr>
              <a:xfrm>
                <a:off x="158" y="1347"/>
                <a:ext cx="1" cy="1"/>
              </a:xfrm>
              <a:prstGeom prst="ellipse">
                <a:avLst/>
              </a:prstGeom>
              <a:solidFill>
                <a:srgbClr val="FFFFFF"/>
              </a:solidFill>
              <a:ln w="25400">
                <a:solidFill>
                  <a:srgbClr val="000000"/>
                </a:solidFill>
                <a:round/>
                <a:headEnd/>
                <a:tailEnd/>
              </a:ln>
            </xdr:spPr>
          </xdr:sp>
          <xdr:sp macro="" textlink="">
            <xdr:nvSpPr>
              <xdr:cNvPr id="47" name="Oval 614"/>
              <xdr:cNvSpPr>
                <a:spLocks noChangeArrowheads="1"/>
              </xdr:cNvSpPr>
            </xdr:nvSpPr>
            <xdr:spPr>
              <a:xfrm>
                <a:off x="87" y="1347"/>
                <a:ext cx="1" cy="1"/>
              </a:xfrm>
              <a:prstGeom prst="ellipse">
                <a:avLst/>
              </a:prstGeom>
              <a:solidFill>
                <a:srgbClr val="FFFFFF"/>
              </a:solidFill>
              <a:ln w="25400">
                <a:solidFill>
                  <a:srgbClr val="000000"/>
                </a:solidFill>
                <a:round/>
                <a:headEnd/>
                <a:tailEnd/>
              </a:ln>
            </xdr:spPr>
          </xdr:sp>
        </xdr:grpSp>
      </xdr:grpSp>
      <xdr:sp macro="" textlink="">
        <xdr:nvSpPr>
          <xdr:cNvPr id="5" name="Line 615"/>
          <xdr:cNvSpPr>
            <a:spLocks noChangeShapeType="1"/>
          </xdr:cNvSpPr>
        </xdr:nvSpPr>
        <xdr:spPr>
          <a:xfrm flipH="1" flipV="1">
            <a:off x="543" y="1269"/>
            <a:ext cx="53" cy="45"/>
          </a:xfrm>
          <a:prstGeom prst="line">
            <a:avLst/>
          </a:prstGeom>
          <a:noFill/>
          <a:ln w="9525">
            <a:solidFill>
              <a:srgbClr val="000000"/>
            </a:solidFill>
            <a:round/>
            <a:headEnd/>
            <a:tailEnd type="triangle" w="med" len="med"/>
          </a:ln>
        </xdr:spPr>
      </xdr:sp>
      <xdr:sp macro="" textlink="">
        <xdr:nvSpPr>
          <xdr:cNvPr id="6" name="Line 616"/>
          <xdr:cNvSpPr>
            <a:spLocks noChangeShapeType="1"/>
          </xdr:cNvSpPr>
        </xdr:nvSpPr>
        <xdr:spPr>
          <a:xfrm flipH="1">
            <a:off x="513" y="1149"/>
            <a:ext cx="55" cy="16"/>
          </a:xfrm>
          <a:prstGeom prst="line">
            <a:avLst/>
          </a:prstGeom>
          <a:noFill/>
          <a:ln w="9525">
            <a:solidFill>
              <a:srgbClr val="000000"/>
            </a:solidFill>
            <a:round/>
            <a:headEnd/>
            <a:tailEnd type="triangle" w="med" len="med"/>
          </a:ln>
        </xdr:spPr>
      </xdr:sp>
      <xdr:sp macro="" textlink="">
        <xdr:nvSpPr>
          <xdr:cNvPr id="7" name="Line 617"/>
          <xdr:cNvSpPr>
            <a:spLocks noChangeShapeType="1"/>
          </xdr:cNvSpPr>
        </xdr:nvSpPr>
        <xdr:spPr>
          <a:xfrm flipH="1" flipV="1">
            <a:off x="545" y="1285"/>
            <a:ext cx="50" cy="32"/>
          </a:xfrm>
          <a:prstGeom prst="line">
            <a:avLst/>
          </a:prstGeom>
          <a:noFill/>
          <a:ln w="9525">
            <a:solidFill>
              <a:srgbClr val="000000"/>
            </a:solidFill>
            <a:round/>
            <a:headEnd/>
            <a:tailEnd type="triangle" w="med" len="med"/>
          </a:ln>
        </xdr:spPr>
      </xdr:sp>
      <xdr:sp macro="" textlink="">
        <xdr:nvSpPr>
          <xdr:cNvPr id="8" name="Line 618"/>
          <xdr:cNvSpPr>
            <a:spLocks noChangeShapeType="1"/>
          </xdr:cNvSpPr>
        </xdr:nvSpPr>
        <xdr:spPr>
          <a:xfrm flipH="1" flipV="1">
            <a:off x="517" y="1296"/>
            <a:ext cx="77" cy="23"/>
          </a:xfrm>
          <a:prstGeom prst="line">
            <a:avLst/>
          </a:prstGeom>
          <a:noFill/>
          <a:ln w="9525">
            <a:solidFill>
              <a:srgbClr val="000000"/>
            </a:solidFill>
            <a:round/>
            <a:headEnd/>
            <a:tailEnd type="triangle" w="med" len="med"/>
          </a:ln>
        </xdr:spPr>
      </xdr:sp>
      <xdr:sp macro="" textlink="">
        <xdr:nvSpPr>
          <xdr:cNvPr id="9" name="Line 619"/>
          <xdr:cNvSpPr>
            <a:spLocks noChangeShapeType="1"/>
          </xdr:cNvSpPr>
        </xdr:nvSpPr>
        <xdr:spPr>
          <a:xfrm flipH="1">
            <a:off x="546" y="1212"/>
            <a:ext cx="42" cy="5"/>
          </a:xfrm>
          <a:prstGeom prst="line">
            <a:avLst/>
          </a:prstGeom>
          <a:noFill/>
          <a:ln w="9525">
            <a:solidFill>
              <a:srgbClr val="000000"/>
            </a:solidFill>
            <a:round/>
            <a:headEnd/>
            <a:tailEnd type="triangle" w="med" len="med"/>
          </a:ln>
        </xdr:spPr>
      </xdr:sp>
      <xdr:sp macro="" textlink="">
        <xdr:nvSpPr>
          <xdr:cNvPr id="10" name="Text Box 620"/>
          <xdr:cNvSpPr txBox="1">
            <a:spLocks noChangeArrowheads="1"/>
          </xdr:cNvSpPr>
        </xdr:nvSpPr>
        <xdr:spPr>
          <a:xfrm>
            <a:off x="565" y="1145"/>
            <a:ext cx="86" cy="18"/>
          </a:xfrm>
          <a:prstGeom prst="rect">
            <a:avLst/>
          </a:prstGeom>
          <a:solidFill>
            <a:srgbClr val="FFFFFF"/>
          </a:solidFill>
          <a:ln w="9525">
            <a:noFill/>
            <a:miter lim="800000"/>
            <a:headEnd/>
            <a:tailEnd/>
          </a:ln>
        </xdr:spPr>
        <xdr:txBody>
          <a:bodyPr vertOverflow="overflow" horzOverflow="overflow" wrap="none" lIns="9144" tIns="18288" rIns="9144" bIns="18288" anchor="ctr" upright="1">
            <a:spAutoFit/>
          </a:bodyPr>
          <a:lstStyle/>
          <a:p>
            <a:pPr algn="ctr" rtl="0">
              <a:defRPr sz="1000"/>
            </a:pPr>
            <a:r>
              <a:rPr lang="ja-JP" altLang="en-US" sz="1000" b="0" i="0" strike="noStrike">
                <a:solidFill>
                  <a:srgbClr val="000000"/>
                </a:solidFill>
                <a:latin typeface="ＭＳ ゴシック"/>
                <a:ea typeface="ＭＳ ゴシック"/>
              </a:rPr>
              <a:t>控木</a:t>
            </a:r>
            <a:r>
              <a:rPr lang="en-US" altLang="ja-JP" sz="1000" b="0" i="0" strike="noStrike">
                <a:solidFill>
                  <a:srgbClr val="000000"/>
                </a:solidFill>
                <a:latin typeface="ＭＳ ゴシック"/>
                <a:ea typeface="ＭＳ ゴシック"/>
              </a:rPr>
              <a:t>(</a:t>
            </a:r>
            <a:r>
              <a:rPr lang="ja-JP" altLang="en-US" sz="1000" b="0" i="0" strike="noStrike">
                <a:solidFill>
                  <a:srgbClr val="000000"/>
                </a:solidFill>
                <a:latin typeface="ＭＳ ゴシック"/>
                <a:ea typeface="ＭＳ ゴシック"/>
              </a:rPr>
              <a:t>最上段</a:t>
            </a:r>
            <a:r>
              <a:rPr lang="en-US" altLang="ja-JP" sz="1000" b="0" i="0" strike="noStrike">
                <a:solidFill>
                  <a:srgbClr val="000000"/>
                </a:solidFill>
                <a:latin typeface="ＭＳ ゴシック"/>
                <a:ea typeface="ＭＳ ゴシック"/>
              </a:rPr>
              <a:t>)</a:t>
            </a:r>
          </a:p>
        </xdr:txBody>
      </xdr:sp>
      <xdr:sp macro="" textlink="">
        <xdr:nvSpPr>
          <xdr:cNvPr id="11" name="Text Box 621"/>
          <xdr:cNvSpPr txBox="1">
            <a:spLocks noChangeArrowheads="1"/>
          </xdr:cNvSpPr>
        </xdr:nvSpPr>
        <xdr:spPr>
          <a:xfrm>
            <a:off x="588" y="1204"/>
            <a:ext cx="72" cy="18"/>
          </a:xfrm>
          <a:prstGeom prst="rect">
            <a:avLst/>
          </a:prstGeom>
          <a:solidFill>
            <a:srgbClr val="FFFFFF"/>
          </a:solidFill>
          <a:ln w="9525">
            <a:noFill/>
            <a:miter lim="800000"/>
            <a:headEnd/>
            <a:tailEnd/>
          </a:ln>
        </xdr:spPr>
        <xdr:txBody>
          <a:bodyPr vertOverflow="overflow" horzOverflow="overflow" wrap="none" lIns="9144" tIns="18288" rIns="9144" bIns="18288" anchor="ctr" upright="1">
            <a:spAutoFit/>
          </a:bodyPr>
          <a:lstStyle/>
          <a:p>
            <a:pPr algn="ctr" rtl="0">
              <a:defRPr sz="1000"/>
            </a:pPr>
            <a:r>
              <a:rPr lang="ja-JP" altLang="en-US" sz="1000" b="0" i="0" strike="noStrike">
                <a:solidFill>
                  <a:srgbClr val="000000"/>
                </a:solidFill>
                <a:latin typeface="ＭＳ ゴシック"/>
                <a:ea typeface="ＭＳ ゴシック"/>
              </a:rPr>
              <a:t>控木</a:t>
            </a:r>
            <a:r>
              <a:rPr lang="en-US" altLang="ja-JP" sz="1000" b="0" i="0" strike="noStrike">
                <a:solidFill>
                  <a:srgbClr val="000000"/>
                </a:solidFill>
                <a:latin typeface="ＭＳ ゴシック"/>
                <a:ea typeface="ＭＳ ゴシック"/>
              </a:rPr>
              <a:t>(</a:t>
            </a:r>
            <a:r>
              <a:rPr lang="ja-JP" altLang="en-US" sz="1000" b="0" i="0" strike="noStrike">
                <a:solidFill>
                  <a:srgbClr val="000000"/>
                </a:solidFill>
                <a:latin typeface="ＭＳ ゴシック"/>
                <a:ea typeface="ＭＳ ゴシック"/>
              </a:rPr>
              <a:t>下段</a:t>
            </a:r>
            <a:r>
              <a:rPr lang="en-US" altLang="ja-JP" sz="1000" b="0" i="0" strike="noStrike">
                <a:solidFill>
                  <a:srgbClr val="000000"/>
                </a:solidFill>
                <a:latin typeface="ＭＳ ゴシック"/>
                <a:ea typeface="ＭＳ ゴシック"/>
              </a:rPr>
              <a:t>)</a:t>
            </a:r>
          </a:p>
        </xdr:txBody>
      </xdr:sp>
      <xdr:sp macro="" textlink="">
        <xdr:nvSpPr>
          <xdr:cNvPr id="12" name="Text Box 622"/>
          <xdr:cNvSpPr txBox="1">
            <a:spLocks noChangeArrowheads="1"/>
          </xdr:cNvSpPr>
        </xdr:nvSpPr>
        <xdr:spPr>
          <a:xfrm>
            <a:off x="591" y="1308"/>
            <a:ext cx="30" cy="18"/>
          </a:xfrm>
          <a:prstGeom prst="rect">
            <a:avLst/>
          </a:prstGeom>
          <a:solidFill>
            <a:srgbClr val="FFFFFF"/>
          </a:solidFill>
          <a:ln w="9525">
            <a:noFill/>
            <a:miter lim="800000"/>
            <a:headEnd/>
            <a:tailEnd/>
          </a:ln>
        </xdr:spPr>
        <xdr:txBody>
          <a:bodyPr vertOverflow="overflow" horzOverflow="overflow" wrap="none" lIns="9144" tIns="18288" rIns="9144" bIns="18288" anchor="ctr" upright="1">
            <a:spAutoFit/>
          </a:bodyPr>
          <a:lstStyle/>
          <a:p>
            <a:pPr algn="ctr" rtl="0">
              <a:defRPr sz="1000"/>
            </a:pPr>
            <a:r>
              <a:rPr lang="ja-JP" altLang="en-US" sz="1000" b="0" i="0" strike="noStrike">
                <a:solidFill>
                  <a:srgbClr val="000000"/>
                </a:solidFill>
                <a:latin typeface="ＭＳ ゴシック"/>
                <a:ea typeface="ＭＳ ゴシック"/>
              </a:rPr>
              <a:t>横木</a:t>
            </a:r>
          </a:p>
        </xdr:txBody>
      </xdr:sp>
      <xdr:sp macro="" textlink="">
        <xdr:nvSpPr>
          <xdr:cNvPr id="13" name="Line 623"/>
          <xdr:cNvSpPr>
            <a:spLocks noChangeShapeType="1"/>
          </xdr:cNvSpPr>
        </xdr:nvSpPr>
        <xdr:spPr>
          <a:xfrm flipH="1" flipV="1">
            <a:off x="388" y="1291"/>
            <a:ext cx="88" cy="28"/>
          </a:xfrm>
          <a:prstGeom prst="line">
            <a:avLst/>
          </a:prstGeom>
          <a:noFill/>
          <a:ln w="9525">
            <a:solidFill>
              <a:srgbClr val="000000"/>
            </a:solidFill>
            <a:round/>
            <a:headEnd/>
            <a:tailEnd type="triangle" w="med" len="med"/>
          </a:ln>
        </xdr:spPr>
      </xdr:sp>
      <xdr:sp macro="" textlink="">
        <xdr:nvSpPr>
          <xdr:cNvPr id="14" name="Line 624"/>
          <xdr:cNvSpPr>
            <a:spLocks noChangeShapeType="1"/>
          </xdr:cNvSpPr>
        </xdr:nvSpPr>
        <xdr:spPr>
          <a:xfrm flipH="1" flipV="1">
            <a:off x="387" y="1282"/>
            <a:ext cx="91" cy="36"/>
          </a:xfrm>
          <a:prstGeom prst="line">
            <a:avLst/>
          </a:prstGeom>
          <a:noFill/>
          <a:ln w="9525">
            <a:solidFill>
              <a:srgbClr val="000000"/>
            </a:solidFill>
            <a:round/>
            <a:headEnd/>
            <a:tailEnd type="triangle" w="med" len="med"/>
          </a:ln>
        </xdr:spPr>
      </xdr:sp>
      <xdr:sp macro="" textlink="">
        <xdr:nvSpPr>
          <xdr:cNvPr id="15" name="Line 625"/>
          <xdr:cNvSpPr>
            <a:spLocks noChangeShapeType="1"/>
          </xdr:cNvSpPr>
        </xdr:nvSpPr>
        <xdr:spPr>
          <a:xfrm flipH="1" flipV="1">
            <a:off x="427" y="1282"/>
            <a:ext cx="50" cy="34"/>
          </a:xfrm>
          <a:prstGeom prst="line">
            <a:avLst/>
          </a:prstGeom>
          <a:noFill/>
          <a:ln w="9525">
            <a:solidFill>
              <a:srgbClr val="000000"/>
            </a:solidFill>
            <a:round/>
            <a:headEnd/>
            <a:tailEnd type="triangle" w="med" len="med"/>
          </a:ln>
        </xdr:spPr>
      </xdr:sp>
      <xdr:sp macro="" textlink="">
        <xdr:nvSpPr>
          <xdr:cNvPr id="16" name="Line 626"/>
          <xdr:cNvSpPr>
            <a:spLocks noChangeShapeType="1"/>
          </xdr:cNvSpPr>
        </xdr:nvSpPr>
        <xdr:spPr>
          <a:xfrm flipH="1" flipV="1">
            <a:off x="428" y="1271"/>
            <a:ext cx="51" cy="44"/>
          </a:xfrm>
          <a:prstGeom prst="line">
            <a:avLst/>
          </a:prstGeom>
          <a:noFill/>
          <a:ln w="9525">
            <a:solidFill>
              <a:srgbClr val="000000"/>
            </a:solidFill>
            <a:round/>
            <a:headEnd/>
            <a:tailEnd type="triangle" w="med" len="med"/>
          </a:ln>
        </xdr:spPr>
      </xdr:sp>
      <xdr:sp macro="" textlink="">
        <xdr:nvSpPr>
          <xdr:cNvPr id="17" name="Text Box 627"/>
          <xdr:cNvSpPr txBox="1">
            <a:spLocks noChangeArrowheads="1"/>
          </xdr:cNvSpPr>
        </xdr:nvSpPr>
        <xdr:spPr>
          <a:xfrm>
            <a:off x="474" y="1310"/>
            <a:ext cx="30" cy="18"/>
          </a:xfrm>
          <a:prstGeom prst="rect">
            <a:avLst/>
          </a:prstGeom>
          <a:solidFill>
            <a:srgbClr val="FFFFFF"/>
          </a:solidFill>
          <a:ln w="9525">
            <a:noFill/>
            <a:miter lim="800000"/>
            <a:headEnd/>
            <a:tailEnd/>
          </a:ln>
        </xdr:spPr>
        <xdr:txBody>
          <a:bodyPr vertOverflow="overflow" horzOverflow="overflow" wrap="none" lIns="9144" tIns="18288" rIns="9144" bIns="18288" anchor="ctr" upright="1">
            <a:spAutoFit/>
          </a:bodyPr>
          <a:lstStyle/>
          <a:p>
            <a:pPr algn="ctr" rtl="0">
              <a:defRPr sz="1000"/>
            </a:pPr>
            <a:r>
              <a:rPr lang="ja-JP" altLang="en-US" sz="1000" b="0" i="0" strike="noStrike">
                <a:solidFill>
                  <a:srgbClr val="000000"/>
                </a:solidFill>
                <a:latin typeface="ＭＳ ゴシック"/>
                <a:ea typeface="ＭＳ ゴシック"/>
              </a:rPr>
              <a:t>鉄筋</a:t>
            </a:r>
          </a:p>
        </xdr:txBody>
      </xdr:sp>
    </xdr:grpSp>
    <xdr:clientData/>
  </xdr:twoCellAnchor>
  <xdr:twoCellAnchor>
    <xdr:from>
      <xdr:col>1</xdr:col>
      <xdr:colOff>447675</xdr:colOff>
      <xdr:row>1</xdr:row>
      <xdr:rowOff>19050</xdr:rowOff>
    </xdr:from>
    <xdr:to>
      <xdr:col>138</xdr:col>
      <xdr:colOff>190500</xdr:colOff>
      <xdr:row>53</xdr:row>
      <xdr:rowOff>95250</xdr:rowOff>
    </xdr:to>
    <xdr:grpSp>
      <xdr:nvGrpSpPr>
        <xdr:cNvPr id="163" name="Group 628"/>
        <xdr:cNvGrpSpPr/>
      </xdr:nvGrpSpPr>
      <xdr:grpSpPr>
        <a:xfrm>
          <a:off x="1769969" y="187138"/>
          <a:ext cx="90353590" cy="8794377"/>
          <a:chOff x="66" y="16"/>
          <a:chExt cx="9507" cy="839"/>
        </a:xfrm>
      </xdr:grpSpPr>
      <xdr:sp macro="" textlink="">
        <xdr:nvSpPr>
          <xdr:cNvPr id="164" name="AutoShape 629"/>
          <xdr:cNvSpPr>
            <a:spLocks noChangeArrowheads="1"/>
          </xdr:cNvSpPr>
        </xdr:nvSpPr>
        <xdr:spPr>
          <a:xfrm>
            <a:off x="9290" y="44"/>
            <a:ext cx="283" cy="55"/>
          </a:xfrm>
          <a:prstGeom prst="horizontalScroll">
            <a:avLst>
              <a:gd name="adj" fmla="val 12500"/>
            </a:avLst>
          </a:prstGeom>
          <a:solidFill>
            <a:srgbClr val="CCFFCC"/>
          </a:solidFill>
          <a:ln w="9525">
            <a:solidFill>
              <a:srgbClr val="000000"/>
            </a:solidFill>
            <a:round/>
            <a:headEnd/>
            <a:tailEnd/>
          </a:ln>
        </xdr:spPr>
        <xdr:txBody>
          <a:bodyPr vertOverflow="overflow" horzOverflow="overflow" wrap="none" lIns="27432" tIns="22860" rIns="27432" bIns="22860" anchor="ctr" upright="1">
            <a:spAutoFit/>
          </a:bodyPr>
          <a:lstStyle/>
          <a:p>
            <a:pPr algn="ctr" rtl="0">
              <a:defRPr sz="1000"/>
            </a:pPr>
            <a:r>
              <a:rPr lang="ja-JP" altLang="en-US" sz="2800" b="0" i="0" strike="noStrike">
                <a:solidFill>
                  <a:srgbClr val="000000"/>
                </a:solidFill>
                <a:latin typeface="ＭＳ ゴシック"/>
                <a:ea typeface="ＭＳ ゴシック"/>
              </a:rPr>
              <a:t>丸太組工施工図</a:t>
            </a:r>
          </a:p>
        </xdr:txBody>
      </xdr:sp>
      <xdr:grpSp>
        <xdr:nvGrpSpPr>
          <xdr:cNvPr id="165" name="Group 630"/>
          <xdr:cNvGrpSpPr/>
        </xdr:nvGrpSpPr>
        <xdr:grpSpPr>
          <a:xfrm>
            <a:off x="66" y="16"/>
            <a:ext cx="901" cy="839"/>
            <a:chOff x="66" y="16"/>
            <a:chExt cx="901" cy="839"/>
          </a:xfrm>
        </xdr:grpSpPr>
        <xdr:sp macro="" textlink="">
          <xdr:nvSpPr>
            <xdr:cNvPr id="166" name="Text Box 631"/>
            <xdr:cNvSpPr txBox="1">
              <a:spLocks noChangeArrowheads="1"/>
            </xdr:cNvSpPr>
          </xdr:nvSpPr>
          <xdr:spPr>
            <a:xfrm>
              <a:off x="399" y="582"/>
              <a:ext cx="84" cy="24"/>
            </a:xfrm>
            <a:prstGeom prst="rect">
              <a:avLst/>
            </a:prstGeom>
            <a:noFill/>
            <a:ln w="9525">
              <a:noFill/>
              <a:miter lim="800000"/>
              <a:headEnd/>
              <a:tailEnd/>
            </a:ln>
          </xdr:spPr>
          <xdr:txBody>
            <a:bodyPr vertOverflow="overflow" horzOverflow="overflow" wrap="none" lIns="18288" tIns="18288" rIns="18288" bIns="18288" anchor="ctr" upright="1">
              <a:spAutoFit/>
            </a:bodyPr>
            <a:lstStyle/>
            <a:p>
              <a:pPr algn="ctr" rtl="0">
                <a:defRPr sz="1000"/>
              </a:pPr>
              <a:r>
                <a:rPr lang="ja-JP" altLang="en-US" sz="1400" b="0" i="0" strike="noStrike">
                  <a:solidFill>
                    <a:srgbClr val="000000"/>
                  </a:solidFill>
                  <a:latin typeface="ＭＳ ゴシック"/>
                  <a:ea typeface="ＭＳ ゴシック"/>
                </a:rPr>
                <a:t>車　　道</a:t>
              </a:r>
            </a:p>
          </xdr:txBody>
        </xdr:sp>
        <xdr:grpSp>
          <xdr:nvGrpSpPr>
            <xdr:cNvPr id="167" name="Group 632"/>
            <xdr:cNvGrpSpPr/>
          </xdr:nvGrpSpPr>
          <xdr:grpSpPr>
            <a:xfrm>
              <a:off x="66" y="16"/>
              <a:ext cx="901" cy="839"/>
              <a:chOff x="66" y="16"/>
              <a:chExt cx="901" cy="839"/>
            </a:xfrm>
          </xdr:grpSpPr>
          <xdr:grpSp>
            <xdr:nvGrpSpPr>
              <xdr:cNvPr id="178" name="Group 633"/>
              <xdr:cNvGrpSpPr/>
            </xdr:nvGrpSpPr>
            <xdr:grpSpPr>
              <a:xfrm>
                <a:off x="134" y="449"/>
                <a:ext cx="63" cy="358"/>
                <a:chOff x="134" y="449"/>
                <a:chExt cx="63" cy="358"/>
              </a:xfrm>
            </xdr:grpSpPr>
            <xdr:sp macro="" textlink="">
              <xdr:nvSpPr>
                <xdr:cNvPr id="276" name="Rectangle 634"/>
                <xdr:cNvSpPr>
                  <a:spLocks noChangeArrowheads="1"/>
                </xdr:cNvSpPr>
              </xdr:nvSpPr>
              <xdr:spPr>
                <a:xfrm>
                  <a:off x="157" y="612"/>
                  <a:ext cx="12" cy="195"/>
                </a:xfrm>
                <a:prstGeom prst="rect">
                  <a:avLst/>
                </a:prstGeom>
                <a:gradFill rotWithShape="0">
                  <a:gsLst>
                    <a:gs pos="0">
                      <a:srgbClr val="FF6600"/>
                    </a:gs>
                    <a:gs pos="100000">
                      <a:srgbClr val="800000"/>
                    </a:gs>
                  </a:gsLst>
                  <a:lin ang="5400000" scaled="1"/>
                  <a:tileRect/>
                </a:gradFill>
                <a:ln w="9525">
                  <a:solidFill>
                    <a:srgbClr val="993300"/>
                  </a:solidFill>
                  <a:miter lim="800000"/>
                  <a:headEnd/>
                  <a:tailEnd/>
                </a:ln>
              </xdr:spPr>
            </xdr:sp>
            <xdr:sp macro="" textlink="">
              <xdr:nvSpPr>
                <xdr:cNvPr id="277" name="AutoShape 635"/>
                <xdr:cNvSpPr>
                  <a:spLocks noChangeArrowheads="1"/>
                </xdr:cNvSpPr>
              </xdr:nvSpPr>
              <xdr:spPr>
                <a:xfrm>
                  <a:off x="134" y="449"/>
                  <a:ext cx="63" cy="189"/>
                </a:xfrm>
                <a:prstGeom prst="triangle">
                  <a:avLst>
                    <a:gd name="adj" fmla="val 50000"/>
                  </a:avLst>
                </a:prstGeom>
                <a:gradFill rotWithShape="0">
                  <a:gsLst>
                    <a:gs pos="0">
                      <a:srgbClr val="00FF00"/>
                    </a:gs>
                    <a:gs pos="100000">
                      <a:srgbClr val="339966"/>
                    </a:gs>
                  </a:gsLst>
                  <a:lin ang="5400000" scaled="1"/>
                  <a:tileRect/>
                </a:gradFill>
                <a:ln w="3175">
                  <a:solidFill>
                    <a:srgbClr val="339966"/>
                  </a:solidFill>
                  <a:miter lim="800000"/>
                  <a:headEnd/>
                  <a:tailEnd/>
                </a:ln>
              </xdr:spPr>
            </xdr:sp>
          </xdr:grpSp>
          <xdr:grpSp>
            <xdr:nvGrpSpPr>
              <xdr:cNvPr id="179" name="Group 636"/>
              <xdr:cNvGrpSpPr/>
            </xdr:nvGrpSpPr>
            <xdr:grpSpPr>
              <a:xfrm>
                <a:off x="66" y="493"/>
                <a:ext cx="63" cy="358"/>
                <a:chOff x="66" y="493"/>
                <a:chExt cx="63" cy="358"/>
              </a:xfrm>
            </xdr:grpSpPr>
            <xdr:sp macro="" textlink="">
              <xdr:nvSpPr>
                <xdr:cNvPr id="274" name="Rectangle 637"/>
                <xdr:cNvSpPr>
                  <a:spLocks noChangeArrowheads="1"/>
                </xdr:cNvSpPr>
              </xdr:nvSpPr>
              <xdr:spPr>
                <a:xfrm>
                  <a:off x="89" y="656"/>
                  <a:ext cx="12" cy="195"/>
                </a:xfrm>
                <a:prstGeom prst="rect">
                  <a:avLst/>
                </a:prstGeom>
                <a:gradFill rotWithShape="0">
                  <a:gsLst>
                    <a:gs pos="0">
                      <a:srgbClr val="FF6600"/>
                    </a:gs>
                    <a:gs pos="100000">
                      <a:srgbClr val="800000"/>
                    </a:gs>
                  </a:gsLst>
                  <a:lin ang="5400000" scaled="1"/>
                  <a:tileRect/>
                </a:gradFill>
                <a:ln w="9525">
                  <a:solidFill>
                    <a:srgbClr val="993300"/>
                  </a:solidFill>
                  <a:miter lim="800000"/>
                  <a:headEnd/>
                  <a:tailEnd/>
                </a:ln>
              </xdr:spPr>
            </xdr:sp>
            <xdr:sp macro="" textlink="">
              <xdr:nvSpPr>
                <xdr:cNvPr id="275" name="AutoShape 638"/>
                <xdr:cNvSpPr>
                  <a:spLocks noChangeArrowheads="1"/>
                </xdr:cNvSpPr>
              </xdr:nvSpPr>
              <xdr:spPr>
                <a:xfrm>
                  <a:off x="66" y="493"/>
                  <a:ext cx="63" cy="189"/>
                </a:xfrm>
                <a:prstGeom prst="triangle">
                  <a:avLst>
                    <a:gd name="adj" fmla="val 50000"/>
                  </a:avLst>
                </a:prstGeom>
                <a:gradFill rotWithShape="0">
                  <a:gsLst>
                    <a:gs pos="0">
                      <a:srgbClr val="00FF00"/>
                    </a:gs>
                    <a:gs pos="100000">
                      <a:srgbClr val="339966"/>
                    </a:gs>
                  </a:gsLst>
                  <a:lin ang="5400000" scaled="1"/>
                  <a:tileRect/>
                </a:gradFill>
                <a:ln w="3175">
                  <a:solidFill>
                    <a:srgbClr val="339966"/>
                  </a:solidFill>
                  <a:miter lim="800000"/>
                  <a:headEnd/>
                  <a:tailEnd/>
                </a:ln>
              </xdr:spPr>
            </xdr:sp>
          </xdr:grpSp>
          <xdr:grpSp>
            <xdr:nvGrpSpPr>
              <xdr:cNvPr id="180" name="Group 639"/>
              <xdr:cNvGrpSpPr/>
            </xdr:nvGrpSpPr>
            <xdr:grpSpPr>
              <a:xfrm>
                <a:off x="648" y="154"/>
                <a:ext cx="63" cy="358"/>
                <a:chOff x="648" y="154"/>
                <a:chExt cx="63" cy="358"/>
              </a:xfrm>
            </xdr:grpSpPr>
            <xdr:sp macro="" textlink="">
              <xdr:nvSpPr>
                <xdr:cNvPr id="272" name="Rectangle 640"/>
                <xdr:cNvSpPr>
                  <a:spLocks noChangeArrowheads="1"/>
                </xdr:cNvSpPr>
              </xdr:nvSpPr>
              <xdr:spPr>
                <a:xfrm>
                  <a:off x="671" y="317"/>
                  <a:ext cx="12" cy="195"/>
                </a:xfrm>
                <a:prstGeom prst="rect">
                  <a:avLst/>
                </a:prstGeom>
                <a:gradFill rotWithShape="0">
                  <a:gsLst>
                    <a:gs pos="0">
                      <a:srgbClr val="FF6600"/>
                    </a:gs>
                    <a:gs pos="100000">
                      <a:srgbClr val="800000"/>
                    </a:gs>
                  </a:gsLst>
                  <a:lin ang="5400000" scaled="1"/>
                  <a:tileRect/>
                </a:gradFill>
                <a:ln w="9525">
                  <a:solidFill>
                    <a:srgbClr val="993300"/>
                  </a:solidFill>
                  <a:miter lim="800000"/>
                  <a:headEnd/>
                  <a:tailEnd/>
                </a:ln>
              </xdr:spPr>
            </xdr:sp>
            <xdr:sp macro="" textlink="">
              <xdr:nvSpPr>
                <xdr:cNvPr id="273" name="AutoShape 641"/>
                <xdr:cNvSpPr>
                  <a:spLocks noChangeArrowheads="1"/>
                </xdr:cNvSpPr>
              </xdr:nvSpPr>
              <xdr:spPr>
                <a:xfrm>
                  <a:off x="648" y="154"/>
                  <a:ext cx="63" cy="189"/>
                </a:xfrm>
                <a:prstGeom prst="triangle">
                  <a:avLst>
                    <a:gd name="adj" fmla="val 50000"/>
                  </a:avLst>
                </a:prstGeom>
                <a:gradFill rotWithShape="0">
                  <a:gsLst>
                    <a:gs pos="0">
                      <a:srgbClr val="00FF00"/>
                    </a:gs>
                    <a:gs pos="100000">
                      <a:srgbClr val="339966"/>
                    </a:gs>
                  </a:gsLst>
                  <a:lin ang="5400000" scaled="1"/>
                  <a:tileRect/>
                </a:gradFill>
                <a:ln w="3175">
                  <a:solidFill>
                    <a:srgbClr val="339966"/>
                  </a:solidFill>
                  <a:miter lim="800000"/>
                  <a:headEnd/>
                  <a:tailEnd/>
                </a:ln>
              </xdr:spPr>
            </xdr:sp>
          </xdr:grpSp>
          <xdr:grpSp>
            <xdr:nvGrpSpPr>
              <xdr:cNvPr id="181" name="Group 642"/>
              <xdr:cNvGrpSpPr/>
            </xdr:nvGrpSpPr>
            <xdr:grpSpPr>
              <a:xfrm>
                <a:off x="850" y="16"/>
                <a:ext cx="76" cy="358"/>
                <a:chOff x="850" y="16"/>
                <a:chExt cx="76" cy="358"/>
              </a:xfrm>
            </xdr:grpSpPr>
            <xdr:sp macro="" textlink="">
              <xdr:nvSpPr>
                <xdr:cNvPr id="270" name="Rectangle 643"/>
                <xdr:cNvSpPr>
                  <a:spLocks noChangeArrowheads="1"/>
                </xdr:cNvSpPr>
              </xdr:nvSpPr>
              <xdr:spPr>
                <a:xfrm>
                  <a:off x="878" y="179"/>
                  <a:ext cx="14" cy="195"/>
                </a:xfrm>
                <a:prstGeom prst="rect">
                  <a:avLst/>
                </a:prstGeom>
                <a:gradFill rotWithShape="0">
                  <a:gsLst>
                    <a:gs pos="0">
                      <a:srgbClr val="FF6600"/>
                    </a:gs>
                    <a:gs pos="100000">
                      <a:srgbClr val="800000"/>
                    </a:gs>
                  </a:gsLst>
                  <a:lin ang="5400000" scaled="1"/>
                  <a:tileRect/>
                </a:gradFill>
                <a:ln w="9525">
                  <a:solidFill>
                    <a:srgbClr val="993300"/>
                  </a:solidFill>
                  <a:miter lim="800000"/>
                  <a:headEnd/>
                  <a:tailEnd/>
                </a:ln>
              </xdr:spPr>
            </xdr:sp>
            <xdr:sp macro="" textlink="">
              <xdr:nvSpPr>
                <xdr:cNvPr id="271" name="AutoShape 644"/>
                <xdr:cNvSpPr>
                  <a:spLocks noChangeArrowheads="1"/>
                </xdr:cNvSpPr>
              </xdr:nvSpPr>
              <xdr:spPr>
                <a:xfrm>
                  <a:off x="850" y="16"/>
                  <a:ext cx="76" cy="189"/>
                </a:xfrm>
                <a:prstGeom prst="triangle">
                  <a:avLst>
                    <a:gd name="adj" fmla="val 50000"/>
                  </a:avLst>
                </a:prstGeom>
                <a:gradFill rotWithShape="0">
                  <a:gsLst>
                    <a:gs pos="0">
                      <a:srgbClr val="00FF00"/>
                    </a:gs>
                    <a:gs pos="100000">
                      <a:srgbClr val="339966"/>
                    </a:gs>
                  </a:gsLst>
                  <a:lin ang="5400000" scaled="1"/>
                  <a:tileRect/>
                </a:gradFill>
                <a:ln w="3175">
                  <a:solidFill>
                    <a:srgbClr val="339966"/>
                  </a:solidFill>
                  <a:miter lim="800000"/>
                  <a:headEnd/>
                  <a:tailEnd/>
                </a:ln>
              </xdr:spPr>
            </xdr:sp>
          </xdr:grpSp>
          <xdr:grpSp>
            <xdr:nvGrpSpPr>
              <xdr:cNvPr id="182" name="Group 645"/>
              <xdr:cNvGrpSpPr/>
            </xdr:nvGrpSpPr>
            <xdr:grpSpPr>
              <a:xfrm>
                <a:off x="752" y="68"/>
                <a:ext cx="56" cy="358"/>
                <a:chOff x="752" y="68"/>
                <a:chExt cx="56" cy="358"/>
              </a:xfrm>
            </xdr:grpSpPr>
            <xdr:sp macro="" textlink="">
              <xdr:nvSpPr>
                <xdr:cNvPr id="268" name="Rectangle 646"/>
                <xdr:cNvSpPr>
                  <a:spLocks noChangeArrowheads="1"/>
                </xdr:cNvSpPr>
              </xdr:nvSpPr>
              <xdr:spPr>
                <a:xfrm>
                  <a:off x="772" y="231"/>
                  <a:ext cx="11" cy="195"/>
                </a:xfrm>
                <a:prstGeom prst="rect">
                  <a:avLst/>
                </a:prstGeom>
                <a:gradFill rotWithShape="0">
                  <a:gsLst>
                    <a:gs pos="0">
                      <a:srgbClr val="FF6600"/>
                    </a:gs>
                    <a:gs pos="100000">
                      <a:srgbClr val="800000"/>
                    </a:gs>
                  </a:gsLst>
                  <a:lin ang="5400000" scaled="1"/>
                  <a:tileRect/>
                </a:gradFill>
                <a:ln w="9525">
                  <a:solidFill>
                    <a:srgbClr val="993300"/>
                  </a:solidFill>
                  <a:miter lim="800000"/>
                  <a:headEnd/>
                  <a:tailEnd/>
                </a:ln>
              </xdr:spPr>
            </xdr:sp>
            <xdr:sp macro="" textlink="">
              <xdr:nvSpPr>
                <xdr:cNvPr id="269" name="AutoShape 647"/>
                <xdr:cNvSpPr>
                  <a:spLocks noChangeArrowheads="1"/>
                </xdr:cNvSpPr>
              </xdr:nvSpPr>
              <xdr:spPr>
                <a:xfrm>
                  <a:off x="752" y="68"/>
                  <a:ext cx="56" cy="189"/>
                </a:xfrm>
                <a:prstGeom prst="triangle">
                  <a:avLst>
                    <a:gd name="adj" fmla="val 50000"/>
                  </a:avLst>
                </a:prstGeom>
                <a:gradFill rotWithShape="0">
                  <a:gsLst>
                    <a:gs pos="0">
                      <a:srgbClr val="00FF00"/>
                    </a:gs>
                    <a:gs pos="100000">
                      <a:srgbClr val="339966"/>
                    </a:gs>
                  </a:gsLst>
                  <a:lin ang="5400000" scaled="1"/>
                  <a:tileRect/>
                </a:gradFill>
                <a:ln w="3175">
                  <a:solidFill>
                    <a:srgbClr val="339966"/>
                  </a:solidFill>
                  <a:miter lim="800000"/>
                  <a:headEnd/>
                  <a:tailEnd/>
                </a:ln>
              </xdr:spPr>
            </xdr:sp>
          </xdr:grpSp>
          <xdr:grpSp>
            <xdr:nvGrpSpPr>
              <xdr:cNvPr id="183" name="Group 648"/>
              <xdr:cNvGrpSpPr/>
            </xdr:nvGrpSpPr>
            <xdr:grpSpPr>
              <a:xfrm>
                <a:off x="763" y="381"/>
                <a:ext cx="12" cy="49"/>
                <a:chOff x="763" y="381"/>
                <a:chExt cx="12" cy="49"/>
              </a:xfrm>
            </xdr:grpSpPr>
            <xdr:sp macro="" textlink="">
              <xdr:nvSpPr>
                <xdr:cNvPr id="266" name="Freeform 649"/>
                <xdr:cNvSpPr/>
              </xdr:nvSpPr>
              <xdr:spPr>
                <a:xfrm>
                  <a:off x="768" y="406"/>
                  <a:ext cx="3" cy="24"/>
                </a:xfrm>
                <a:custGeom>
                  <a:avLst/>
                  <a:gdLst>
                    <a:gd name="T0" fmla="*/ 0 w 19"/>
                    <a:gd name="T1" fmla="*/ 0 h 79"/>
                    <a:gd name="T2" fmla="*/ 0 w 19"/>
                    <a:gd name="T3" fmla="*/ 0 h 79"/>
                    <a:gd name="T4" fmla="*/ 0 w 19"/>
                    <a:gd name="T5" fmla="*/ 0 h 79"/>
                    <a:gd name="T6" fmla="*/ 0 w 19"/>
                    <a:gd name="T7" fmla="*/ 0 h 79"/>
                    <a:gd name="T8" fmla="*/ 0 w 19"/>
                    <a:gd name="T9" fmla="*/ 0 h 79"/>
                    <a:gd name="T10" fmla="*/ 0 w 19"/>
                    <a:gd name="T11" fmla="*/ 0 h 79"/>
                    <a:gd name="T12" fmla="*/ 0 w 19"/>
                    <a:gd name="T13" fmla="*/ 0 h 79"/>
                    <a:gd name="T14" fmla="*/ 0 60000 65536"/>
                    <a:gd name="T15" fmla="*/ 0 60000 65536"/>
                    <a:gd name="T16" fmla="*/ 0 60000 65536"/>
                    <a:gd name="T17" fmla="*/ 0 60000 65536"/>
                    <a:gd name="T18" fmla="*/ 0 60000 65536"/>
                    <a:gd name="T19" fmla="*/ 0 60000 65536"/>
                    <a:gd name="T20" fmla="*/ 0 60000 65536"/>
                    <a:gd name="T21" fmla="*/ 0 w 19"/>
                    <a:gd name="T22" fmla="*/ 0 h 79"/>
                    <a:gd name="T23" fmla="*/ 19 w 19"/>
                    <a:gd name="T24" fmla="*/ 79 h 79"/>
                  </a:gdLst>
                  <a:ahLst/>
                  <a:cxnLst>
                    <a:cxn ang="T14">
                      <a:pos x="T0" y="T1"/>
                    </a:cxn>
                    <a:cxn ang="T15">
                      <a:pos x="T2" y="T3"/>
                    </a:cxn>
                    <a:cxn ang="T16">
                      <a:pos x="T4" y="T5"/>
                    </a:cxn>
                    <a:cxn ang="T17">
                      <a:pos x="T6" y="T7"/>
                    </a:cxn>
                    <a:cxn ang="T18">
                      <a:pos x="T8" y="T9"/>
                    </a:cxn>
                    <a:cxn ang="T19">
                      <a:pos x="T10" y="T11"/>
                    </a:cxn>
                    <a:cxn ang="T20">
                      <a:pos x="T12" y="T13"/>
                    </a:cxn>
                  </a:cxnLst>
                  <a:rect l="T21" t="T22" r="T23" b="T24"/>
                  <a:pathLst>
                    <a:path w="19" h="79">
                      <a:moveTo>
                        <a:pt x="8" y="0"/>
                      </a:moveTo>
                      <a:cubicBezTo>
                        <a:pt x="7" y="8"/>
                        <a:pt x="8" y="13"/>
                        <a:pt x="4" y="19"/>
                      </a:cubicBezTo>
                      <a:cubicBezTo>
                        <a:pt x="0" y="43"/>
                        <a:pt x="6" y="58"/>
                        <a:pt x="10" y="79"/>
                      </a:cubicBezTo>
                      <a:cubicBezTo>
                        <a:pt x="13" y="78"/>
                        <a:pt x="17" y="79"/>
                        <a:pt x="18" y="77"/>
                      </a:cubicBezTo>
                      <a:cubicBezTo>
                        <a:pt x="19" y="75"/>
                        <a:pt x="9" y="51"/>
                        <a:pt x="8" y="48"/>
                      </a:cubicBezTo>
                      <a:cubicBezTo>
                        <a:pt x="7" y="29"/>
                        <a:pt x="14" y="16"/>
                        <a:pt x="14" y="0"/>
                      </a:cubicBezTo>
                      <a:lnTo>
                        <a:pt x="8" y="0"/>
                      </a:lnTo>
                      <a:close/>
                    </a:path>
                  </a:pathLst>
                </a:custGeom>
                <a:solidFill>
                  <a:srgbClr val="FF9900"/>
                </a:solidFill>
                <a:ln w="9525">
                  <a:solidFill>
                    <a:srgbClr val="000000"/>
                  </a:solidFill>
                  <a:round/>
                  <a:headEnd/>
                  <a:tailEnd/>
                </a:ln>
              </xdr:spPr>
            </xdr:sp>
            <xdr:sp macro="" textlink="">
              <xdr:nvSpPr>
                <xdr:cNvPr id="267" name="Freeform 650"/>
                <xdr:cNvSpPr/>
              </xdr:nvSpPr>
              <xdr:spPr>
                <a:xfrm>
                  <a:off x="763" y="381"/>
                  <a:ext cx="12" cy="34"/>
                </a:xfrm>
                <a:custGeom>
                  <a:avLst/>
                  <a:gdLst>
                    <a:gd name="T0" fmla="*/ 0 w 70"/>
                    <a:gd name="T1" fmla="*/ 0 h 72"/>
                    <a:gd name="T2" fmla="*/ 0 w 70"/>
                    <a:gd name="T3" fmla="*/ 0 h 72"/>
                    <a:gd name="T4" fmla="*/ 0 w 70"/>
                    <a:gd name="T5" fmla="*/ 0 h 72"/>
                    <a:gd name="T6" fmla="*/ 0 w 70"/>
                    <a:gd name="T7" fmla="*/ 0 h 72"/>
                    <a:gd name="T8" fmla="*/ 0 w 70"/>
                    <a:gd name="T9" fmla="*/ 0 h 72"/>
                    <a:gd name="T10" fmla="*/ 0 w 70"/>
                    <a:gd name="T11" fmla="*/ 0 h 72"/>
                    <a:gd name="T12" fmla="*/ 0 w 70"/>
                    <a:gd name="T13" fmla="*/ 0 h 72"/>
                    <a:gd name="T14" fmla="*/ 0 w 70"/>
                    <a:gd name="T15" fmla="*/ 0 h 72"/>
                    <a:gd name="T16" fmla="*/ 0 w 70"/>
                    <a:gd name="T17" fmla="*/ 0 h 72"/>
                    <a:gd name="T18" fmla="*/ 0 w 70"/>
                    <a:gd name="T19" fmla="*/ 0 h 72"/>
                    <a:gd name="T20" fmla="*/ 0 w 70"/>
                    <a:gd name="T21" fmla="*/ 0 h 72"/>
                    <a:gd name="T22" fmla="*/ 0 w 70"/>
                    <a:gd name="T23" fmla="*/ 0 h 72"/>
                    <a:gd name="T24" fmla="*/ 0 60000 65536"/>
                    <a:gd name="T25" fmla="*/ 0 60000 65536"/>
                    <a:gd name="T26" fmla="*/ 0 60000 65536"/>
                    <a:gd name="T27" fmla="*/ 0 60000 65536"/>
                    <a:gd name="T28" fmla="*/ 0 60000 65536"/>
                    <a:gd name="T29" fmla="*/ 0 60000 65536"/>
                    <a:gd name="T30" fmla="*/ 0 60000 65536"/>
                    <a:gd name="T31" fmla="*/ 0 60000 65536"/>
                    <a:gd name="T32" fmla="*/ 0 60000 65536"/>
                    <a:gd name="T33" fmla="*/ 0 60000 65536"/>
                    <a:gd name="T34" fmla="*/ 0 60000 65536"/>
                    <a:gd name="T35" fmla="*/ 0 60000 65536"/>
                    <a:gd name="T36" fmla="*/ 0 w 70"/>
                    <a:gd name="T37" fmla="*/ 0 h 72"/>
                    <a:gd name="T38" fmla="*/ 70 w 70"/>
                    <a:gd name="T39" fmla="*/ 72 h 72"/>
                  </a:gdLst>
                  <a:ahLst/>
                  <a:cxnLst>
                    <a:cxn ang="T24">
                      <a:pos x="T0" y="T1"/>
                    </a:cxn>
                    <a:cxn ang="T25">
                      <a:pos x="T2" y="T3"/>
                    </a:cxn>
                    <a:cxn ang="T26">
                      <a:pos x="T4" y="T5"/>
                    </a:cxn>
                    <a:cxn ang="T27">
                      <a:pos x="T6" y="T7"/>
                    </a:cxn>
                    <a:cxn ang="T28">
                      <a:pos x="T8" y="T9"/>
                    </a:cxn>
                    <a:cxn ang="T29">
                      <a:pos x="T10" y="T11"/>
                    </a:cxn>
                    <a:cxn ang="T30">
                      <a:pos x="T12" y="T13"/>
                    </a:cxn>
                    <a:cxn ang="T31">
                      <a:pos x="T14" y="T15"/>
                    </a:cxn>
                    <a:cxn ang="T32">
                      <a:pos x="T16" y="T17"/>
                    </a:cxn>
                    <a:cxn ang="T33">
                      <a:pos x="T18" y="T19"/>
                    </a:cxn>
                    <a:cxn ang="T34">
                      <a:pos x="T20" y="T21"/>
                    </a:cxn>
                    <a:cxn ang="T35">
                      <a:pos x="T22" y="T23"/>
                    </a:cxn>
                  </a:cxnLst>
                  <a:rect l="T36" t="T37" r="T38" b="T39"/>
                  <a:pathLst>
                    <a:path w="70" h="72">
                      <a:moveTo>
                        <a:pt x="19" y="8"/>
                      </a:moveTo>
                      <a:cubicBezTo>
                        <a:pt x="22" y="6"/>
                        <a:pt x="22" y="3"/>
                        <a:pt x="25" y="0"/>
                      </a:cubicBezTo>
                      <a:cubicBezTo>
                        <a:pt x="37" y="4"/>
                        <a:pt x="48" y="6"/>
                        <a:pt x="61" y="7"/>
                      </a:cubicBezTo>
                      <a:cubicBezTo>
                        <a:pt x="65" y="9"/>
                        <a:pt x="65" y="12"/>
                        <a:pt x="67" y="16"/>
                      </a:cubicBezTo>
                      <a:cubicBezTo>
                        <a:pt x="66" y="23"/>
                        <a:pt x="65" y="25"/>
                        <a:pt x="67" y="31"/>
                      </a:cubicBezTo>
                      <a:cubicBezTo>
                        <a:pt x="70" y="59"/>
                        <a:pt x="70" y="63"/>
                        <a:pt x="43" y="66"/>
                      </a:cubicBezTo>
                      <a:cubicBezTo>
                        <a:pt x="40" y="71"/>
                        <a:pt x="40" y="69"/>
                        <a:pt x="35" y="72"/>
                      </a:cubicBezTo>
                      <a:cubicBezTo>
                        <a:pt x="25" y="71"/>
                        <a:pt x="25" y="67"/>
                        <a:pt x="21" y="58"/>
                      </a:cubicBezTo>
                      <a:cubicBezTo>
                        <a:pt x="19" y="55"/>
                        <a:pt x="11" y="52"/>
                        <a:pt x="11" y="52"/>
                      </a:cubicBezTo>
                      <a:cubicBezTo>
                        <a:pt x="9" y="47"/>
                        <a:pt x="6" y="47"/>
                        <a:pt x="3" y="44"/>
                      </a:cubicBezTo>
                      <a:cubicBezTo>
                        <a:pt x="0" y="32"/>
                        <a:pt x="2" y="24"/>
                        <a:pt x="13" y="19"/>
                      </a:cubicBezTo>
                      <a:cubicBezTo>
                        <a:pt x="15" y="14"/>
                        <a:pt x="18" y="14"/>
                        <a:pt x="19" y="8"/>
                      </a:cubicBezTo>
                      <a:close/>
                    </a:path>
                  </a:pathLst>
                </a:custGeom>
                <a:gradFill rotWithShape="0">
                  <a:gsLst>
                    <a:gs pos="0">
                      <a:srgbClr val="DDEBCF"/>
                    </a:gs>
                    <a:gs pos="50000">
                      <a:srgbClr val="9CB86E"/>
                    </a:gs>
                    <a:gs pos="100000">
                      <a:srgbClr val="156B13"/>
                    </a:gs>
                  </a:gsLst>
                  <a:lin ang="5400000" scaled="1"/>
                  <a:tileRect/>
                </a:gradFill>
                <a:ln w="9525">
                  <a:solidFill>
                    <a:srgbClr val="000000"/>
                  </a:solidFill>
                  <a:round/>
                  <a:headEnd/>
                  <a:tailEnd/>
                </a:ln>
              </xdr:spPr>
            </xdr:sp>
          </xdr:grpSp>
          <xdr:grpSp>
            <xdr:nvGrpSpPr>
              <xdr:cNvPr id="184" name="Group 651"/>
              <xdr:cNvGrpSpPr/>
            </xdr:nvGrpSpPr>
            <xdr:grpSpPr>
              <a:xfrm>
                <a:off x="651" y="461"/>
                <a:ext cx="13" cy="32"/>
                <a:chOff x="651" y="461"/>
                <a:chExt cx="13" cy="32"/>
              </a:xfrm>
            </xdr:grpSpPr>
            <xdr:sp macro="" textlink="">
              <xdr:nvSpPr>
                <xdr:cNvPr id="264" name="Freeform 652"/>
                <xdr:cNvSpPr/>
              </xdr:nvSpPr>
              <xdr:spPr>
                <a:xfrm>
                  <a:off x="658" y="468"/>
                  <a:ext cx="4" cy="25"/>
                </a:xfrm>
                <a:custGeom>
                  <a:avLst/>
                  <a:gdLst>
                    <a:gd name="T0" fmla="*/ 0 w 19"/>
                    <a:gd name="T1" fmla="*/ 0 h 79"/>
                    <a:gd name="T2" fmla="*/ 0 w 19"/>
                    <a:gd name="T3" fmla="*/ 0 h 79"/>
                    <a:gd name="T4" fmla="*/ 0 w 19"/>
                    <a:gd name="T5" fmla="*/ 0 h 79"/>
                    <a:gd name="T6" fmla="*/ 0 w 19"/>
                    <a:gd name="T7" fmla="*/ 0 h 79"/>
                    <a:gd name="T8" fmla="*/ 0 w 19"/>
                    <a:gd name="T9" fmla="*/ 0 h 79"/>
                    <a:gd name="T10" fmla="*/ 0 w 19"/>
                    <a:gd name="T11" fmla="*/ 0 h 79"/>
                    <a:gd name="T12" fmla="*/ 0 w 19"/>
                    <a:gd name="T13" fmla="*/ 0 h 79"/>
                    <a:gd name="T14" fmla="*/ 0 60000 65536"/>
                    <a:gd name="T15" fmla="*/ 0 60000 65536"/>
                    <a:gd name="T16" fmla="*/ 0 60000 65536"/>
                    <a:gd name="T17" fmla="*/ 0 60000 65536"/>
                    <a:gd name="T18" fmla="*/ 0 60000 65536"/>
                    <a:gd name="T19" fmla="*/ 0 60000 65536"/>
                    <a:gd name="T20" fmla="*/ 0 60000 65536"/>
                    <a:gd name="T21" fmla="*/ 0 w 19"/>
                    <a:gd name="T22" fmla="*/ 0 h 79"/>
                    <a:gd name="T23" fmla="*/ 19 w 19"/>
                    <a:gd name="T24" fmla="*/ 79 h 79"/>
                  </a:gdLst>
                  <a:ahLst/>
                  <a:cxnLst>
                    <a:cxn ang="T14">
                      <a:pos x="T0" y="T1"/>
                    </a:cxn>
                    <a:cxn ang="T15">
                      <a:pos x="T2" y="T3"/>
                    </a:cxn>
                    <a:cxn ang="T16">
                      <a:pos x="T4" y="T5"/>
                    </a:cxn>
                    <a:cxn ang="T17">
                      <a:pos x="T6" y="T7"/>
                    </a:cxn>
                    <a:cxn ang="T18">
                      <a:pos x="T8" y="T9"/>
                    </a:cxn>
                    <a:cxn ang="T19">
                      <a:pos x="T10" y="T11"/>
                    </a:cxn>
                    <a:cxn ang="T20">
                      <a:pos x="T12" y="T13"/>
                    </a:cxn>
                  </a:cxnLst>
                  <a:rect l="T21" t="T22" r="T23" b="T24"/>
                  <a:pathLst>
                    <a:path w="19" h="79">
                      <a:moveTo>
                        <a:pt x="8" y="0"/>
                      </a:moveTo>
                      <a:cubicBezTo>
                        <a:pt x="7" y="8"/>
                        <a:pt x="8" y="13"/>
                        <a:pt x="4" y="19"/>
                      </a:cubicBezTo>
                      <a:cubicBezTo>
                        <a:pt x="0" y="43"/>
                        <a:pt x="6" y="58"/>
                        <a:pt x="10" y="79"/>
                      </a:cubicBezTo>
                      <a:cubicBezTo>
                        <a:pt x="13" y="78"/>
                        <a:pt x="17" y="79"/>
                        <a:pt x="18" y="77"/>
                      </a:cubicBezTo>
                      <a:cubicBezTo>
                        <a:pt x="19" y="75"/>
                        <a:pt x="9" y="51"/>
                        <a:pt x="8" y="48"/>
                      </a:cubicBezTo>
                      <a:cubicBezTo>
                        <a:pt x="7" y="29"/>
                        <a:pt x="14" y="16"/>
                        <a:pt x="14" y="0"/>
                      </a:cubicBezTo>
                      <a:lnTo>
                        <a:pt x="8" y="0"/>
                      </a:lnTo>
                      <a:close/>
                    </a:path>
                  </a:pathLst>
                </a:custGeom>
                <a:solidFill>
                  <a:srgbClr val="FF9900"/>
                </a:solidFill>
                <a:ln w="9525">
                  <a:solidFill>
                    <a:srgbClr val="000000"/>
                  </a:solidFill>
                  <a:round/>
                  <a:headEnd/>
                  <a:tailEnd/>
                </a:ln>
              </xdr:spPr>
            </xdr:sp>
            <xdr:sp macro="" textlink="">
              <xdr:nvSpPr>
                <xdr:cNvPr id="265" name="Freeform 653"/>
                <xdr:cNvSpPr/>
              </xdr:nvSpPr>
              <xdr:spPr>
                <a:xfrm>
                  <a:off x="651" y="461"/>
                  <a:ext cx="13" cy="16"/>
                </a:xfrm>
                <a:custGeom>
                  <a:avLst/>
                  <a:gdLst>
                    <a:gd name="T0" fmla="*/ 0 w 70"/>
                    <a:gd name="T1" fmla="*/ 0 h 72"/>
                    <a:gd name="T2" fmla="*/ 0 w 70"/>
                    <a:gd name="T3" fmla="*/ 0 h 72"/>
                    <a:gd name="T4" fmla="*/ 0 w 70"/>
                    <a:gd name="T5" fmla="*/ 0 h 72"/>
                    <a:gd name="T6" fmla="*/ 0 w 70"/>
                    <a:gd name="T7" fmla="*/ 0 h 72"/>
                    <a:gd name="T8" fmla="*/ 0 w 70"/>
                    <a:gd name="T9" fmla="*/ 0 h 72"/>
                    <a:gd name="T10" fmla="*/ 0 w 70"/>
                    <a:gd name="T11" fmla="*/ 0 h 72"/>
                    <a:gd name="T12" fmla="*/ 0 w 70"/>
                    <a:gd name="T13" fmla="*/ 0 h 72"/>
                    <a:gd name="T14" fmla="*/ 0 w 70"/>
                    <a:gd name="T15" fmla="*/ 0 h 72"/>
                    <a:gd name="T16" fmla="*/ 0 w 70"/>
                    <a:gd name="T17" fmla="*/ 0 h 72"/>
                    <a:gd name="T18" fmla="*/ 0 w 70"/>
                    <a:gd name="T19" fmla="*/ 0 h 72"/>
                    <a:gd name="T20" fmla="*/ 0 w 70"/>
                    <a:gd name="T21" fmla="*/ 0 h 72"/>
                    <a:gd name="T22" fmla="*/ 0 w 70"/>
                    <a:gd name="T23" fmla="*/ 0 h 72"/>
                    <a:gd name="T24" fmla="*/ 0 60000 65536"/>
                    <a:gd name="T25" fmla="*/ 0 60000 65536"/>
                    <a:gd name="T26" fmla="*/ 0 60000 65536"/>
                    <a:gd name="T27" fmla="*/ 0 60000 65536"/>
                    <a:gd name="T28" fmla="*/ 0 60000 65536"/>
                    <a:gd name="T29" fmla="*/ 0 60000 65536"/>
                    <a:gd name="T30" fmla="*/ 0 60000 65536"/>
                    <a:gd name="T31" fmla="*/ 0 60000 65536"/>
                    <a:gd name="T32" fmla="*/ 0 60000 65536"/>
                    <a:gd name="T33" fmla="*/ 0 60000 65536"/>
                    <a:gd name="T34" fmla="*/ 0 60000 65536"/>
                    <a:gd name="T35" fmla="*/ 0 60000 65536"/>
                    <a:gd name="T36" fmla="*/ 0 w 70"/>
                    <a:gd name="T37" fmla="*/ 0 h 72"/>
                    <a:gd name="T38" fmla="*/ 70 w 70"/>
                    <a:gd name="T39" fmla="*/ 72 h 72"/>
                  </a:gdLst>
                  <a:ahLst/>
                  <a:cxnLst>
                    <a:cxn ang="T24">
                      <a:pos x="T0" y="T1"/>
                    </a:cxn>
                    <a:cxn ang="T25">
                      <a:pos x="T2" y="T3"/>
                    </a:cxn>
                    <a:cxn ang="T26">
                      <a:pos x="T4" y="T5"/>
                    </a:cxn>
                    <a:cxn ang="T27">
                      <a:pos x="T6" y="T7"/>
                    </a:cxn>
                    <a:cxn ang="T28">
                      <a:pos x="T8" y="T9"/>
                    </a:cxn>
                    <a:cxn ang="T29">
                      <a:pos x="T10" y="T11"/>
                    </a:cxn>
                    <a:cxn ang="T30">
                      <a:pos x="T12" y="T13"/>
                    </a:cxn>
                    <a:cxn ang="T31">
                      <a:pos x="T14" y="T15"/>
                    </a:cxn>
                    <a:cxn ang="T32">
                      <a:pos x="T16" y="T17"/>
                    </a:cxn>
                    <a:cxn ang="T33">
                      <a:pos x="T18" y="T19"/>
                    </a:cxn>
                    <a:cxn ang="T34">
                      <a:pos x="T20" y="T21"/>
                    </a:cxn>
                    <a:cxn ang="T35">
                      <a:pos x="T22" y="T23"/>
                    </a:cxn>
                  </a:cxnLst>
                  <a:rect l="T36" t="T37" r="T38" b="T39"/>
                  <a:pathLst>
                    <a:path w="70" h="72">
                      <a:moveTo>
                        <a:pt x="19" y="8"/>
                      </a:moveTo>
                      <a:cubicBezTo>
                        <a:pt x="22" y="6"/>
                        <a:pt x="22" y="3"/>
                        <a:pt x="25" y="0"/>
                      </a:cubicBezTo>
                      <a:cubicBezTo>
                        <a:pt x="37" y="4"/>
                        <a:pt x="48" y="6"/>
                        <a:pt x="61" y="7"/>
                      </a:cubicBezTo>
                      <a:cubicBezTo>
                        <a:pt x="65" y="9"/>
                        <a:pt x="65" y="12"/>
                        <a:pt x="67" y="16"/>
                      </a:cubicBezTo>
                      <a:cubicBezTo>
                        <a:pt x="66" y="23"/>
                        <a:pt x="65" y="25"/>
                        <a:pt x="67" y="31"/>
                      </a:cubicBezTo>
                      <a:cubicBezTo>
                        <a:pt x="70" y="59"/>
                        <a:pt x="70" y="63"/>
                        <a:pt x="43" y="66"/>
                      </a:cubicBezTo>
                      <a:cubicBezTo>
                        <a:pt x="40" y="71"/>
                        <a:pt x="40" y="69"/>
                        <a:pt x="35" y="72"/>
                      </a:cubicBezTo>
                      <a:cubicBezTo>
                        <a:pt x="25" y="71"/>
                        <a:pt x="25" y="67"/>
                        <a:pt x="21" y="58"/>
                      </a:cubicBezTo>
                      <a:cubicBezTo>
                        <a:pt x="19" y="55"/>
                        <a:pt x="11" y="52"/>
                        <a:pt x="11" y="52"/>
                      </a:cubicBezTo>
                      <a:cubicBezTo>
                        <a:pt x="9" y="47"/>
                        <a:pt x="6" y="47"/>
                        <a:pt x="3" y="44"/>
                      </a:cubicBezTo>
                      <a:cubicBezTo>
                        <a:pt x="0" y="32"/>
                        <a:pt x="2" y="24"/>
                        <a:pt x="13" y="19"/>
                      </a:cubicBezTo>
                      <a:cubicBezTo>
                        <a:pt x="15" y="14"/>
                        <a:pt x="18" y="14"/>
                        <a:pt x="19" y="8"/>
                      </a:cubicBezTo>
                      <a:close/>
                    </a:path>
                  </a:pathLst>
                </a:custGeom>
                <a:gradFill rotWithShape="0">
                  <a:gsLst>
                    <a:gs pos="0">
                      <a:srgbClr val="DDEBCF"/>
                    </a:gs>
                    <a:gs pos="50000">
                      <a:srgbClr val="9CB86E"/>
                    </a:gs>
                    <a:gs pos="100000">
                      <a:srgbClr val="156B13"/>
                    </a:gs>
                  </a:gsLst>
                  <a:lin ang="5400000" scaled="1"/>
                  <a:tileRect/>
                </a:gradFill>
                <a:ln w="9525">
                  <a:solidFill>
                    <a:srgbClr val="000000"/>
                  </a:solidFill>
                  <a:round/>
                  <a:headEnd/>
                  <a:tailEnd/>
                </a:ln>
              </xdr:spPr>
            </xdr:sp>
          </xdr:grpSp>
          <xdr:grpSp>
            <xdr:nvGrpSpPr>
              <xdr:cNvPr id="185" name="Group 654"/>
              <xdr:cNvGrpSpPr/>
            </xdr:nvGrpSpPr>
            <xdr:grpSpPr>
              <a:xfrm>
                <a:off x="687" y="438"/>
                <a:ext cx="13" cy="32"/>
                <a:chOff x="687" y="438"/>
                <a:chExt cx="13" cy="32"/>
              </a:xfrm>
            </xdr:grpSpPr>
            <xdr:sp macro="" textlink="">
              <xdr:nvSpPr>
                <xdr:cNvPr id="262" name="Freeform 655"/>
                <xdr:cNvSpPr/>
              </xdr:nvSpPr>
              <xdr:spPr>
                <a:xfrm>
                  <a:off x="694" y="445"/>
                  <a:ext cx="4" cy="25"/>
                </a:xfrm>
                <a:custGeom>
                  <a:avLst/>
                  <a:gdLst>
                    <a:gd name="T0" fmla="*/ 0 w 19"/>
                    <a:gd name="T1" fmla="*/ 0 h 79"/>
                    <a:gd name="T2" fmla="*/ 0 w 19"/>
                    <a:gd name="T3" fmla="*/ 0 h 79"/>
                    <a:gd name="T4" fmla="*/ 0 w 19"/>
                    <a:gd name="T5" fmla="*/ 0 h 79"/>
                    <a:gd name="T6" fmla="*/ 0 w 19"/>
                    <a:gd name="T7" fmla="*/ 0 h 79"/>
                    <a:gd name="T8" fmla="*/ 0 w 19"/>
                    <a:gd name="T9" fmla="*/ 0 h 79"/>
                    <a:gd name="T10" fmla="*/ 0 w 19"/>
                    <a:gd name="T11" fmla="*/ 0 h 79"/>
                    <a:gd name="T12" fmla="*/ 0 w 19"/>
                    <a:gd name="T13" fmla="*/ 0 h 79"/>
                    <a:gd name="T14" fmla="*/ 0 60000 65536"/>
                    <a:gd name="T15" fmla="*/ 0 60000 65536"/>
                    <a:gd name="T16" fmla="*/ 0 60000 65536"/>
                    <a:gd name="T17" fmla="*/ 0 60000 65536"/>
                    <a:gd name="T18" fmla="*/ 0 60000 65536"/>
                    <a:gd name="T19" fmla="*/ 0 60000 65536"/>
                    <a:gd name="T20" fmla="*/ 0 60000 65536"/>
                    <a:gd name="T21" fmla="*/ 0 w 19"/>
                    <a:gd name="T22" fmla="*/ 0 h 79"/>
                    <a:gd name="T23" fmla="*/ 19 w 19"/>
                    <a:gd name="T24" fmla="*/ 79 h 79"/>
                  </a:gdLst>
                  <a:ahLst/>
                  <a:cxnLst>
                    <a:cxn ang="T14">
                      <a:pos x="T0" y="T1"/>
                    </a:cxn>
                    <a:cxn ang="T15">
                      <a:pos x="T2" y="T3"/>
                    </a:cxn>
                    <a:cxn ang="T16">
                      <a:pos x="T4" y="T5"/>
                    </a:cxn>
                    <a:cxn ang="T17">
                      <a:pos x="T6" y="T7"/>
                    </a:cxn>
                    <a:cxn ang="T18">
                      <a:pos x="T8" y="T9"/>
                    </a:cxn>
                    <a:cxn ang="T19">
                      <a:pos x="T10" y="T11"/>
                    </a:cxn>
                    <a:cxn ang="T20">
                      <a:pos x="T12" y="T13"/>
                    </a:cxn>
                  </a:cxnLst>
                  <a:rect l="T21" t="T22" r="T23" b="T24"/>
                  <a:pathLst>
                    <a:path w="19" h="79">
                      <a:moveTo>
                        <a:pt x="8" y="0"/>
                      </a:moveTo>
                      <a:cubicBezTo>
                        <a:pt x="7" y="8"/>
                        <a:pt x="8" y="13"/>
                        <a:pt x="4" y="19"/>
                      </a:cubicBezTo>
                      <a:cubicBezTo>
                        <a:pt x="0" y="43"/>
                        <a:pt x="6" y="58"/>
                        <a:pt x="10" y="79"/>
                      </a:cubicBezTo>
                      <a:cubicBezTo>
                        <a:pt x="13" y="78"/>
                        <a:pt x="17" y="79"/>
                        <a:pt x="18" y="77"/>
                      </a:cubicBezTo>
                      <a:cubicBezTo>
                        <a:pt x="19" y="75"/>
                        <a:pt x="9" y="51"/>
                        <a:pt x="8" y="48"/>
                      </a:cubicBezTo>
                      <a:cubicBezTo>
                        <a:pt x="7" y="29"/>
                        <a:pt x="14" y="16"/>
                        <a:pt x="14" y="0"/>
                      </a:cubicBezTo>
                      <a:lnTo>
                        <a:pt x="8" y="0"/>
                      </a:lnTo>
                      <a:close/>
                    </a:path>
                  </a:pathLst>
                </a:custGeom>
                <a:solidFill>
                  <a:srgbClr val="FF9900"/>
                </a:solidFill>
                <a:ln w="9525">
                  <a:solidFill>
                    <a:srgbClr val="000000"/>
                  </a:solidFill>
                  <a:round/>
                  <a:headEnd/>
                  <a:tailEnd/>
                </a:ln>
              </xdr:spPr>
            </xdr:sp>
            <xdr:sp macro="" textlink="">
              <xdr:nvSpPr>
                <xdr:cNvPr id="263" name="Freeform 656"/>
                <xdr:cNvSpPr/>
              </xdr:nvSpPr>
              <xdr:spPr>
                <a:xfrm>
                  <a:off x="687" y="438"/>
                  <a:ext cx="13" cy="16"/>
                </a:xfrm>
                <a:custGeom>
                  <a:avLst/>
                  <a:gdLst>
                    <a:gd name="T0" fmla="*/ 0 w 70"/>
                    <a:gd name="T1" fmla="*/ 0 h 72"/>
                    <a:gd name="T2" fmla="*/ 0 w 70"/>
                    <a:gd name="T3" fmla="*/ 0 h 72"/>
                    <a:gd name="T4" fmla="*/ 0 w 70"/>
                    <a:gd name="T5" fmla="*/ 0 h 72"/>
                    <a:gd name="T6" fmla="*/ 0 w 70"/>
                    <a:gd name="T7" fmla="*/ 0 h 72"/>
                    <a:gd name="T8" fmla="*/ 0 w 70"/>
                    <a:gd name="T9" fmla="*/ 0 h 72"/>
                    <a:gd name="T10" fmla="*/ 0 w 70"/>
                    <a:gd name="T11" fmla="*/ 0 h 72"/>
                    <a:gd name="T12" fmla="*/ 0 w 70"/>
                    <a:gd name="T13" fmla="*/ 0 h 72"/>
                    <a:gd name="T14" fmla="*/ 0 w 70"/>
                    <a:gd name="T15" fmla="*/ 0 h 72"/>
                    <a:gd name="T16" fmla="*/ 0 w 70"/>
                    <a:gd name="T17" fmla="*/ 0 h 72"/>
                    <a:gd name="T18" fmla="*/ 0 w 70"/>
                    <a:gd name="T19" fmla="*/ 0 h 72"/>
                    <a:gd name="T20" fmla="*/ 0 w 70"/>
                    <a:gd name="T21" fmla="*/ 0 h 72"/>
                    <a:gd name="T22" fmla="*/ 0 w 70"/>
                    <a:gd name="T23" fmla="*/ 0 h 72"/>
                    <a:gd name="T24" fmla="*/ 0 60000 65536"/>
                    <a:gd name="T25" fmla="*/ 0 60000 65536"/>
                    <a:gd name="T26" fmla="*/ 0 60000 65536"/>
                    <a:gd name="T27" fmla="*/ 0 60000 65536"/>
                    <a:gd name="T28" fmla="*/ 0 60000 65536"/>
                    <a:gd name="T29" fmla="*/ 0 60000 65536"/>
                    <a:gd name="T30" fmla="*/ 0 60000 65536"/>
                    <a:gd name="T31" fmla="*/ 0 60000 65536"/>
                    <a:gd name="T32" fmla="*/ 0 60000 65536"/>
                    <a:gd name="T33" fmla="*/ 0 60000 65536"/>
                    <a:gd name="T34" fmla="*/ 0 60000 65536"/>
                    <a:gd name="T35" fmla="*/ 0 60000 65536"/>
                    <a:gd name="T36" fmla="*/ 0 w 70"/>
                    <a:gd name="T37" fmla="*/ 0 h 72"/>
                    <a:gd name="T38" fmla="*/ 70 w 70"/>
                    <a:gd name="T39" fmla="*/ 72 h 72"/>
                  </a:gdLst>
                  <a:ahLst/>
                  <a:cxnLst>
                    <a:cxn ang="T24">
                      <a:pos x="T0" y="T1"/>
                    </a:cxn>
                    <a:cxn ang="T25">
                      <a:pos x="T2" y="T3"/>
                    </a:cxn>
                    <a:cxn ang="T26">
                      <a:pos x="T4" y="T5"/>
                    </a:cxn>
                    <a:cxn ang="T27">
                      <a:pos x="T6" y="T7"/>
                    </a:cxn>
                    <a:cxn ang="T28">
                      <a:pos x="T8" y="T9"/>
                    </a:cxn>
                    <a:cxn ang="T29">
                      <a:pos x="T10" y="T11"/>
                    </a:cxn>
                    <a:cxn ang="T30">
                      <a:pos x="T12" y="T13"/>
                    </a:cxn>
                    <a:cxn ang="T31">
                      <a:pos x="T14" y="T15"/>
                    </a:cxn>
                    <a:cxn ang="T32">
                      <a:pos x="T16" y="T17"/>
                    </a:cxn>
                    <a:cxn ang="T33">
                      <a:pos x="T18" y="T19"/>
                    </a:cxn>
                    <a:cxn ang="T34">
                      <a:pos x="T20" y="T21"/>
                    </a:cxn>
                    <a:cxn ang="T35">
                      <a:pos x="T22" y="T23"/>
                    </a:cxn>
                  </a:cxnLst>
                  <a:rect l="T36" t="T37" r="T38" b="T39"/>
                  <a:pathLst>
                    <a:path w="70" h="72">
                      <a:moveTo>
                        <a:pt x="19" y="8"/>
                      </a:moveTo>
                      <a:cubicBezTo>
                        <a:pt x="22" y="6"/>
                        <a:pt x="22" y="3"/>
                        <a:pt x="25" y="0"/>
                      </a:cubicBezTo>
                      <a:cubicBezTo>
                        <a:pt x="37" y="4"/>
                        <a:pt x="48" y="6"/>
                        <a:pt x="61" y="7"/>
                      </a:cubicBezTo>
                      <a:cubicBezTo>
                        <a:pt x="65" y="9"/>
                        <a:pt x="65" y="12"/>
                        <a:pt x="67" y="16"/>
                      </a:cubicBezTo>
                      <a:cubicBezTo>
                        <a:pt x="66" y="23"/>
                        <a:pt x="65" y="25"/>
                        <a:pt x="67" y="31"/>
                      </a:cubicBezTo>
                      <a:cubicBezTo>
                        <a:pt x="70" y="59"/>
                        <a:pt x="70" y="63"/>
                        <a:pt x="43" y="66"/>
                      </a:cubicBezTo>
                      <a:cubicBezTo>
                        <a:pt x="40" y="71"/>
                        <a:pt x="40" y="69"/>
                        <a:pt x="35" y="72"/>
                      </a:cubicBezTo>
                      <a:cubicBezTo>
                        <a:pt x="25" y="71"/>
                        <a:pt x="25" y="67"/>
                        <a:pt x="21" y="58"/>
                      </a:cubicBezTo>
                      <a:cubicBezTo>
                        <a:pt x="19" y="55"/>
                        <a:pt x="11" y="52"/>
                        <a:pt x="11" y="52"/>
                      </a:cubicBezTo>
                      <a:cubicBezTo>
                        <a:pt x="9" y="47"/>
                        <a:pt x="6" y="47"/>
                        <a:pt x="3" y="44"/>
                      </a:cubicBezTo>
                      <a:cubicBezTo>
                        <a:pt x="0" y="32"/>
                        <a:pt x="2" y="24"/>
                        <a:pt x="13" y="19"/>
                      </a:cubicBezTo>
                      <a:cubicBezTo>
                        <a:pt x="15" y="14"/>
                        <a:pt x="18" y="14"/>
                        <a:pt x="19" y="8"/>
                      </a:cubicBezTo>
                      <a:close/>
                    </a:path>
                  </a:pathLst>
                </a:custGeom>
                <a:gradFill rotWithShape="0">
                  <a:gsLst>
                    <a:gs pos="0">
                      <a:srgbClr val="DDEBCF"/>
                    </a:gs>
                    <a:gs pos="50000">
                      <a:srgbClr val="9CB86E"/>
                    </a:gs>
                    <a:gs pos="100000">
                      <a:srgbClr val="156B13"/>
                    </a:gs>
                  </a:gsLst>
                  <a:lin ang="5400000" scaled="1"/>
                  <a:tileRect/>
                </a:gradFill>
                <a:ln w="9525">
                  <a:solidFill>
                    <a:srgbClr val="000000"/>
                  </a:solidFill>
                  <a:round/>
                  <a:headEnd/>
                  <a:tailEnd/>
                </a:ln>
              </xdr:spPr>
            </xdr:sp>
          </xdr:grpSp>
          <xdr:grpSp>
            <xdr:nvGrpSpPr>
              <xdr:cNvPr id="186" name="Group 657"/>
              <xdr:cNvGrpSpPr/>
            </xdr:nvGrpSpPr>
            <xdr:grpSpPr>
              <a:xfrm>
                <a:off x="724" y="420"/>
                <a:ext cx="22" cy="44"/>
                <a:chOff x="724" y="420"/>
                <a:chExt cx="22" cy="44"/>
              </a:xfrm>
            </xdr:grpSpPr>
            <xdr:sp macro="" textlink="">
              <xdr:nvSpPr>
                <xdr:cNvPr id="260" name="Freeform 658"/>
                <xdr:cNvSpPr/>
              </xdr:nvSpPr>
              <xdr:spPr>
                <a:xfrm>
                  <a:off x="735" y="429"/>
                  <a:ext cx="7" cy="35"/>
                </a:xfrm>
                <a:custGeom>
                  <a:avLst/>
                  <a:gdLst>
                    <a:gd name="T0" fmla="*/ 0 w 19"/>
                    <a:gd name="T1" fmla="*/ 0 h 79"/>
                    <a:gd name="T2" fmla="*/ 0 w 19"/>
                    <a:gd name="T3" fmla="*/ 0 h 79"/>
                    <a:gd name="T4" fmla="*/ 0 w 19"/>
                    <a:gd name="T5" fmla="*/ 0 h 79"/>
                    <a:gd name="T6" fmla="*/ 0 w 19"/>
                    <a:gd name="T7" fmla="*/ 0 h 79"/>
                    <a:gd name="T8" fmla="*/ 0 w 19"/>
                    <a:gd name="T9" fmla="*/ 0 h 79"/>
                    <a:gd name="T10" fmla="*/ 0 w 19"/>
                    <a:gd name="T11" fmla="*/ 0 h 79"/>
                    <a:gd name="T12" fmla="*/ 0 w 19"/>
                    <a:gd name="T13" fmla="*/ 0 h 79"/>
                    <a:gd name="T14" fmla="*/ 0 60000 65536"/>
                    <a:gd name="T15" fmla="*/ 0 60000 65536"/>
                    <a:gd name="T16" fmla="*/ 0 60000 65536"/>
                    <a:gd name="T17" fmla="*/ 0 60000 65536"/>
                    <a:gd name="T18" fmla="*/ 0 60000 65536"/>
                    <a:gd name="T19" fmla="*/ 0 60000 65536"/>
                    <a:gd name="T20" fmla="*/ 0 60000 65536"/>
                    <a:gd name="T21" fmla="*/ 0 w 19"/>
                    <a:gd name="T22" fmla="*/ 0 h 79"/>
                    <a:gd name="T23" fmla="*/ 19 w 19"/>
                    <a:gd name="T24" fmla="*/ 79 h 79"/>
                  </a:gdLst>
                  <a:ahLst/>
                  <a:cxnLst>
                    <a:cxn ang="T14">
                      <a:pos x="T0" y="T1"/>
                    </a:cxn>
                    <a:cxn ang="T15">
                      <a:pos x="T2" y="T3"/>
                    </a:cxn>
                    <a:cxn ang="T16">
                      <a:pos x="T4" y="T5"/>
                    </a:cxn>
                    <a:cxn ang="T17">
                      <a:pos x="T6" y="T7"/>
                    </a:cxn>
                    <a:cxn ang="T18">
                      <a:pos x="T8" y="T9"/>
                    </a:cxn>
                    <a:cxn ang="T19">
                      <a:pos x="T10" y="T11"/>
                    </a:cxn>
                    <a:cxn ang="T20">
                      <a:pos x="T12" y="T13"/>
                    </a:cxn>
                  </a:cxnLst>
                  <a:rect l="T21" t="T22" r="T23" b="T24"/>
                  <a:pathLst>
                    <a:path w="19" h="79">
                      <a:moveTo>
                        <a:pt x="8" y="0"/>
                      </a:moveTo>
                      <a:cubicBezTo>
                        <a:pt x="7" y="8"/>
                        <a:pt x="8" y="13"/>
                        <a:pt x="4" y="19"/>
                      </a:cubicBezTo>
                      <a:cubicBezTo>
                        <a:pt x="0" y="43"/>
                        <a:pt x="6" y="58"/>
                        <a:pt x="10" y="79"/>
                      </a:cubicBezTo>
                      <a:cubicBezTo>
                        <a:pt x="13" y="78"/>
                        <a:pt x="17" y="79"/>
                        <a:pt x="18" y="77"/>
                      </a:cubicBezTo>
                      <a:cubicBezTo>
                        <a:pt x="19" y="75"/>
                        <a:pt x="9" y="51"/>
                        <a:pt x="8" y="48"/>
                      </a:cubicBezTo>
                      <a:cubicBezTo>
                        <a:pt x="7" y="29"/>
                        <a:pt x="14" y="16"/>
                        <a:pt x="14" y="0"/>
                      </a:cubicBezTo>
                      <a:lnTo>
                        <a:pt x="8" y="0"/>
                      </a:lnTo>
                      <a:close/>
                    </a:path>
                  </a:pathLst>
                </a:custGeom>
                <a:solidFill>
                  <a:srgbClr val="FF9900"/>
                </a:solidFill>
                <a:ln w="9525">
                  <a:solidFill>
                    <a:srgbClr val="000000"/>
                  </a:solidFill>
                  <a:round/>
                  <a:headEnd/>
                  <a:tailEnd/>
                </a:ln>
              </xdr:spPr>
            </xdr:sp>
            <xdr:sp macro="" textlink="">
              <xdr:nvSpPr>
                <xdr:cNvPr id="261" name="Freeform 659"/>
                <xdr:cNvSpPr/>
              </xdr:nvSpPr>
              <xdr:spPr>
                <a:xfrm>
                  <a:off x="724" y="420"/>
                  <a:ext cx="22" cy="21"/>
                </a:xfrm>
                <a:custGeom>
                  <a:avLst/>
                  <a:gdLst>
                    <a:gd name="T0" fmla="*/ 0 w 70"/>
                    <a:gd name="T1" fmla="*/ 0 h 72"/>
                    <a:gd name="T2" fmla="*/ 0 w 70"/>
                    <a:gd name="T3" fmla="*/ 0 h 72"/>
                    <a:gd name="T4" fmla="*/ 0 w 70"/>
                    <a:gd name="T5" fmla="*/ 0 h 72"/>
                    <a:gd name="T6" fmla="*/ 0 w 70"/>
                    <a:gd name="T7" fmla="*/ 0 h 72"/>
                    <a:gd name="T8" fmla="*/ 0 w 70"/>
                    <a:gd name="T9" fmla="*/ 0 h 72"/>
                    <a:gd name="T10" fmla="*/ 0 w 70"/>
                    <a:gd name="T11" fmla="*/ 0 h 72"/>
                    <a:gd name="T12" fmla="*/ 0 w 70"/>
                    <a:gd name="T13" fmla="*/ 0 h 72"/>
                    <a:gd name="T14" fmla="*/ 0 w 70"/>
                    <a:gd name="T15" fmla="*/ 0 h 72"/>
                    <a:gd name="T16" fmla="*/ 0 w 70"/>
                    <a:gd name="T17" fmla="*/ 0 h 72"/>
                    <a:gd name="T18" fmla="*/ 0 w 70"/>
                    <a:gd name="T19" fmla="*/ 0 h 72"/>
                    <a:gd name="T20" fmla="*/ 0 w 70"/>
                    <a:gd name="T21" fmla="*/ 0 h 72"/>
                    <a:gd name="T22" fmla="*/ 0 w 70"/>
                    <a:gd name="T23" fmla="*/ 0 h 72"/>
                    <a:gd name="T24" fmla="*/ 0 60000 65536"/>
                    <a:gd name="T25" fmla="*/ 0 60000 65536"/>
                    <a:gd name="T26" fmla="*/ 0 60000 65536"/>
                    <a:gd name="T27" fmla="*/ 0 60000 65536"/>
                    <a:gd name="T28" fmla="*/ 0 60000 65536"/>
                    <a:gd name="T29" fmla="*/ 0 60000 65536"/>
                    <a:gd name="T30" fmla="*/ 0 60000 65536"/>
                    <a:gd name="T31" fmla="*/ 0 60000 65536"/>
                    <a:gd name="T32" fmla="*/ 0 60000 65536"/>
                    <a:gd name="T33" fmla="*/ 0 60000 65536"/>
                    <a:gd name="T34" fmla="*/ 0 60000 65536"/>
                    <a:gd name="T35" fmla="*/ 0 60000 65536"/>
                    <a:gd name="T36" fmla="*/ 0 w 70"/>
                    <a:gd name="T37" fmla="*/ 0 h 72"/>
                    <a:gd name="T38" fmla="*/ 70 w 70"/>
                    <a:gd name="T39" fmla="*/ 72 h 72"/>
                  </a:gdLst>
                  <a:ahLst/>
                  <a:cxnLst>
                    <a:cxn ang="T24">
                      <a:pos x="T0" y="T1"/>
                    </a:cxn>
                    <a:cxn ang="T25">
                      <a:pos x="T2" y="T3"/>
                    </a:cxn>
                    <a:cxn ang="T26">
                      <a:pos x="T4" y="T5"/>
                    </a:cxn>
                    <a:cxn ang="T27">
                      <a:pos x="T6" y="T7"/>
                    </a:cxn>
                    <a:cxn ang="T28">
                      <a:pos x="T8" y="T9"/>
                    </a:cxn>
                    <a:cxn ang="T29">
                      <a:pos x="T10" y="T11"/>
                    </a:cxn>
                    <a:cxn ang="T30">
                      <a:pos x="T12" y="T13"/>
                    </a:cxn>
                    <a:cxn ang="T31">
                      <a:pos x="T14" y="T15"/>
                    </a:cxn>
                    <a:cxn ang="T32">
                      <a:pos x="T16" y="T17"/>
                    </a:cxn>
                    <a:cxn ang="T33">
                      <a:pos x="T18" y="T19"/>
                    </a:cxn>
                    <a:cxn ang="T34">
                      <a:pos x="T20" y="T21"/>
                    </a:cxn>
                    <a:cxn ang="T35">
                      <a:pos x="T22" y="T23"/>
                    </a:cxn>
                  </a:cxnLst>
                  <a:rect l="T36" t="T37" r="T38" b="T39"/>
                  <a:pathLst>
                    <a:path w="70" h="72">
                      <a:moveTo>
                        <a:pt x="19" y="8"/>
                      </a:moveTo>
                      <a:cubicBezTo>
                        <a:pt x="22" y="6"/>
                        <a:pt x="22" y="3"/>
                        <a:pt x="25" y="0"/>
                      </a:cubicBezTo>
                      <a:cubicBezTo>
                        <a:pt x="37" y="4"/>
                        <a:pt x="48" y="6"/>
                        <a:pt x="61" y="7"/>
                      </a:cubicBezTo>
                      <a:cubicBezTo>
                        <a:pt x="65" y="9"/>
                        <a:pt x="65" y="12"/>
                        <a:pt x="67" y="16"/>
                      </a:cubicBezTo>
                      <a:cubicBezTo>
                        <a:pt x="66" y="23"/>
                        <a:pt x="65" y="25"/>
                        <a:pt x="67" y="31"/>
                      </a:cubicBezTo>
                      <a:cubicBezTo>
                        <a:pt x="70" y="59"/>
                        <a:pt x="70" y="63"/>
                        <a:pt x="43" y="66"/>
                      </a:cubicBezTo>
                      <a:cubicBezTo>
                        <a:pt x="40" y="71"/>
                        <a:pt x="40" y="69"/>
                        <a:pt x="35" y="72"/>
                      </a:cubicBezTo>
                      <a:cubicBezTo>
                        <a:pt x="25" y="71"/>
                        <a:pt x="25" y="67"/>
                        <a:pt x="21" y="58"/>
                      </a:cubicBezTo>
                      <a:cubicBezTo>
                        <a:pt x="19" y="55"/>
                        <a:pt x="11" y="52"/>
                        <a:pt x="11" y="52"/>
                      </a:cubicBezTo>
                      <a:cubicBezTo>
                        <a:pt x="9" y="47"/>
                        <a:pt x="6" y="47"/>
                        <a:pt x="3" y="44"/>
                      </a:cubicBezTo>
                      <a:cubicBezTo>
                        <a:pt x="0" y="32"/>
                        <a:pt x="2" y="24"/>
                        <a:pt x="13" y="19"/>
                      </a:cubicBezTo>
                      <a:cubicBezTo>
                        <a:pt x="15" y="14"/>
                        <a:pt x="18" y="14"/>
                        <a:pt x="19" y="8"/>
                      </a:cubicBezTo>
                      <a:close/>
                    </a:path>
                  </a:pathLst>
                </a:custGeom>
                <a:gradFill rotWithShape="0">
                  <a:gsLst>
                    <a:gs pos="0">
                      <a:srgbClr val="DDEBCF"/>
                    </a:gs>
                    <a:gs pos="50000">
                      <a:srgbClr val="9CB86E"/>
                    </a:gs>
                    <a:gs pos="100000">
                      <a:srgbClr val="156B13"/>
                    </a:gs>
                  </a:gsLst>
                  <a:lin ang="5400000" scaled="1"/>
                  <a:tileRect/>
                </a:gradFill>
                <a:ln w="9525">
                  <a:solidFill>
                    <a:srgbClr val="000000"/>
                  </a:solidFill>
                  <a:round/>
                  <a:headEnd/>
                  <a:tailEnd/>
                </a:ln>
              </xdr:spPr>
            </xdr:sp>
          </xdr:grpSp>
          <xdr:grpSp>
            <xdr:nvGrpSpPr>
              <xdr:cNvPr id="187" name="Group 660"/>
              <xdr:cNvGrpSpPr/>
            </xdr:nvGrpSpPr>
            <xdr:grpSpPr>
              <a:xfrm>
                <a:off x="764" y="350"/>
                <a:ext cx="43" cy="66"/>
                <a:chOff x="764" y="350"/>
                <a:chExt cx="43" cy="66"/>
              </a:xfrm>
            </xdr:grpSpPr>
            <xdr:sp macro="" textlink="">
              <xdr:nvSpPr>
                <xdr:cNvPr id="258" name="Freeform 661"/>
                <xdr:cNvSpPr/>
              </xdr:nvSpPr>
              <xdr:spPr>
                <a:xfrm>
                  <a:off x="786" y="364"/>
                  <a:ext cx="14" cy="52"/>
                </a:xfrm>
                <a:custGeom>
                  <a:avLst/>
                  <a:gdLst>
                    <a:gd name="T0" fmla="*/ 1 w 19"/>
                    <a:gd name="T1" fmla="*/ 0 h 79"/>
                    <a:gd name="T2" fmla="*/ 1 w 19"/>
                    <a:gd name="T3" fmla="*/ 1 h 79"/>
                    <a:gd name="T4" fmla="*/ 1 w 19"/>
                    <a:gd name="T5" fmla="*/ 1 h 79"/>
                    <a:gd name="T6" fmla="*/ 1 w 19"/>
                    <a:gd name="T7" fmla="*/ 1 h 79"/>
                    <a:gd name="T8" fmla="*/ 1 w 19"/>
                    <a:gd name="T9" fmla="*/ 1 h 79"/>
                    <a:gd name="T10" fmla="*/ 1 w 19"/>
                    <a:gd name="T11" fmla="*/ 0 h 79"/>
                    <a:gd name="T12" fmla="*/ 1 w 19"/>
                    <a:gd name="T13" fmla="*/ 0 h 79"/>
                    <a:gd name="T14" fmla="*/ 0 60000 65536"/>
                    <a:gd name="T15" fmla="*/ 0 60000 65536"/>
                    <a:gd name="T16" fmla="*/ 0 60000 65536"/>
                    <a:gd name="T17" fmla="*/ 0 60000 65536"/>
                    <a:gd name="T18" fmla="*/ 0 60000 65536"/>
                    <a:gd name="T19" fmla="*/ 0 60000 65536"/>
                    <a:gd name="T20" fmla="*/ 0 60000 65536"/>
                    <a:gd name="T21" fmla="*/ 0 w 19"/>
                    <a:gd name="T22" fmla="*/ 0 h 79"/>
                    <a:gd name="T23" fmla="*/ 19 w 19"/>
                    <a:gd name="T24" fmla="*/ 79 h 79"/>
                  </a:gdLst>
                  <a:ahLst/>
                  <a:cxnLst>
                    <a:cxn ang="T14">
                      <a:pos x="T0" y="T1"/>
                    </a:cxn>
                    <a:cxn ang="T15">
                      <a:pos x="T2" y="T3"/>
                    </a:cxn>
                    <a:cxn ang="T16">
                      <a:pos x="T4" y="T5"/>
                    </a:cxn>
                    <a:cxn ang="T17">
                      <a:pos x="T6" y="T7"/>
                    </a:cxn>
                    <a:cxn ang="T18">
                      <a:pos x="T8" y="T9"/>
                    </a:cxn>
                    <a:cxn ang="T19">
                      <a:pos x="T10" y="T11"/>
                    </a:cxn>
                    <a:cxn ang="T20">
                      <a:pos x="T12" y="T13"/>
                    </a:cxn>
                  </a:cxnLst>
                  <a:rect l="T21" t="T22" r="T23" b="T24"/>
                  <a:pathLst>
                    <a:path w="19" h="79">
                      <a:moveTo>
                        <a:pt x="8" y="0"/>
                      </a:moveTo>
                      <a:cubicBezTo>
                        <a:pt x="7" y="8"/>
                        <a:pt x="8" y="13"/>
                        <a:pt x="4" y="19"/>
                      </a:cubicBezTo>
                      <a:cubicBezTo>
                        <a:pt x="0" y="43"/>
                        <a:pt x="6" y="58"/>
                        <a:pt x="10" y="79"/>
                      </a:cubicBezTo>
                      <a:cubicBezTo>
                        <a:pt x="13" y="78"/>
                        <a:pt x="17" y="79"/>
                        <a:pt x="18" y="77"/>
                      </a:cubicBezTo>
                      <a:cubicBezTo>
                        <a:pt x="19" y="75"/>
                        <a:pt x="9" y="51"/>
                        <a:pt x="8" y="48"/>
                      </a:cubicBezTo>
                      <a:cubicBezTo>
                        <a:pt x="7" y="29"/>
                        <a:pt x="14" y="16"/>
                        <a:pt x="14" y="0"/>
                      </a:cubicBezTo>
                      <a:lnTo>
                        <a:pt x="8" y="0"/>
                      </a:lnTo>
                      <a:close/>
                    </a:path>
                  </a:pathLst>
                </a:custGeom>
                <a:solidFill>
                  <a:srgbClr val="FF9900"/>
                </a:solidFill>
                <a:ln w="9525">
                  <a:solidFill>
                    <a:srgbClr val="000000"/>
                  </a:solidFill>
                  <a:round/>
                  <a:headEnd/>
                  <a:tailEnd/>
                </a:ln>
              </xdr:spPr>
            </xdr:sp>
            <xdr:sp macro="" textlink="">
              <xdr:nvSpPr>
                <xdr:cNvPr id="259" name="Freeform 662"/>
                <xdr:cNvSpPr/>
              </xdr:nvSpPr>
              <xdr:spPr>
                <a:xfrm>
                  <a:off x="764" y="350"/>
                  <a:ext cx="43" cy="32"/>
                </a:xfrm>
                <a:custGeom>
                  <a:avLst/>
                  <a:gdLst>
                    <a:gd name="T0" fmla="*/ 1 w 70"/>
                    <a:gd name="T1" fmla="*/ 0 h 72"/>
                    <a:gd name="T2" fmla="*/ 1 w 70"/>
                    <a:gd name="T3" fmla="*/ 0 h 72"/>
                    <a:gd name="T4" fmla="*/ 1 w 70"/>
                    <a:gd name="T5" fmla="*/ 0 h 72"/>
                    <a:gd name="T6" fmla="*/ 1 w 70"/>
                    <a:gd name="T7" fmla="*/ 0 h 72"/>
                    <a:gd name="T8" fmla="*/ 1 w 70"/>
                    <a:gd name="T9" fmla="*/ 0 h 72"/>
                    <a:gd name="T10" fmla="*/ 1 w 70"/>
                    <a:gd name="T11" fmla="*/ 0 h 72"/>
                    <a:gd name="T12" fmla="*/ 1 w 70"/>
                    <a:gd name="T13" fmla="*/ 0 h 72"/>
                    <a:gd name="T14" fmla="*/ 1 w 70"/>
                    <a:gd name="T15" fmla="*/ 0 h 72"/>
                    <a:gd name="T16" fmla="*/ 1 w 70"/>
                    <a:gd name="T17" fmla="*/ 0 h 72"/>
                    <a:gd name="T18" fmla="*/ 1 w 70"/>
                    <a:gd name="T19" fmla="*/ 0 h 72"/>
                    <a:gd name="T20" fmla="*/ 1 w 70"/>
                    <a:gd name="T21" fmla="*/ 0 h 72"/>
                    <a:gd name="T22" fmla="*/ 1 w 70"/>
                    <a:gd name="T23" fmla="*/ 0 h 72"/>
                    <a:gd name="T24" fmla="*/ 0 60000 65536"/>
                    <a:gd name="T25" fmla="*/ 0 60000 65536"/>
                    <a:gd name="T26" fmla="*/ 0 60000 65536"/>
                    <a:gd name="T27" fmla="*/ 0 60000 65536"/>
                    <a:gd name="T28" fmla="*/ 0 60000 65536"/>
                    <a:gd name="T29" fmla="*/ 0 60000 65536"/>
                    <a:gd name="T30" fmla="*/ 0 60000 65536"/>
                    <a:gd name="T31" fmla="*/ 0 60000 65536"/>
                    <a:gd name="T32" fmla="*/ 0 60000 65536"/>
                    <a:gd name="T33" fmla="*/ 0 60000 65536"/>
                    <a:gd name="T34" fmla="*/ 0 60000 65536"/>
                    <a:gd name="T35" fmla="*/ 0 60000 65536"/>
                    <a:gd name="T36" fmla="*/ 0 w 70"/>
                    <a:gd name="T37" fmla="*/ 0 h 72"/>
                    <a:gd name="T38" fmla="*/ 70 w 70"/>
                    <a:gd name="T39" fmla="*/ 72 h 72"/>
                  </a:gdLst>
                  <a:ahLst/>
                  <a:cxnLst>
                    <a:cxn ang="T24">
                      <a:pos x="T0" y="T1"/>
                    </a:cxn>
                    <a:cxn ang="T25">
                      <a:pos x="T2" y="T3"/>
                    </a:cxn>
                    <a:cxn ang="T26">
                      <a:pos x="T4" y="T5"/>
                    </a:cxn>
                    <a:cxn ang="T27">
                      <a:pos x="T6" y="T7"/>
                    </a:cxn>
                    <a:cxn ang="T28">
                      <a:pos x="T8" y="T9"/>
                    </a:cxn>
                    <a:cxn ang="T29">
                      <a:pos x="T10" y="T11"/>
                    </a:cxn>
                    <a:cxn ang="T30">
                      <a:pos x="T12" y="T13"/>
                    </a:cxn>
                    <a:cxn ang="T31">
                      <a:pos x="T14" y="T15"/>
                    </a:cxn>
                    <a:cxn ang="T32">
                      <a:pos x="T16" y="T17"/>
                    </a:cxn>
                    <a:cxn ang="T33">
                      <a:pos x="T18" y="T19"/>
                    </a:cxn>
                    <a:cxn ang="T34">
                      <a:pos x="T20" y="T21"/>
                    </a:cxn>
                    <a:cxn ang="T35">
                      <a:pos x="T22" y="T23"/>
                    </a:cxn>
                  </a:cxnLst>
                  <a:rect l="T36" t="T37" r="T38" b="T39"/>
                  <a:pathLst>
                    <a:path w="70" h="72">
                      <a:moveTo>
                        <a:pt x="19" y="8"/>
                      </a:moveTo>
                      <a:cubicBezTo>
                        <a:pt x="22" y="6"/>
                        <a:pt x="22" y="3"/>
                        <a:pt x="25" y="0"/>
                      </a:cubicBezTo>
                      <a:cubicBezTo>
                        <a:pt x="37" y="4"/>
                        <a:pt x="48" y="6"/>
                        <a:pt x="61" y="7"/>
                      </a:cubicBezTo>
                      <a:cubicBezTo>
                        <a:pt x="65" y="9"/>
                        <a:pt x="65" y="12"/>
                        <a:pt x="67" y="16"/>
                      </a:cubicBezTo>
                      <a:cubicBezTo>
                        <a:pt x="66" y="23"/>
                        <a:pt x="65" y="25"/>
                        <a:pt x="67" y="31"/>
                      </a:cubicBezTo>
                      <a:cubicBezTo>
                        <a:pt x="70" y="59"/>
                        <a:pt x="70" y="63"/>
                        <a:pt x="43" y="66"/>
                      </a:cubicBezTo>
                      <a:cubicBezTo>
                        <a:pt x="40" y="71"/>
                        <a:pt x="40" y="69"/>
                        <a:pt x="35" y="72"/>
                      </a:cubicBezTo>
                      <a:cubicBezTo>
                        <a:pt x="25" y="71"/>
                        <a:pt x="25" y="67"/>
                        <a:pt x="21" y="58"/>
                      </a:cubicBezTo>
                      <a:cubicBezTo>
                        <a:pt x="19" y="55"/>
                        <a:pt x="11" y="52"/>
                        <a:pt x="11" y="52"/>
                      </a:cubicBezTo>
                      <a:cubicBezTo>
                        <a:pt x="9" y="47"/>
                        <a:pt x="6" y="47"/>
                        <a:pt x="3" y="44"/>
                      </a:cubicBezTo>
                      <a:cubicBezTo>
                        <a:pt x="0" y="32"/>
                        <a:pt x="2" y="24"/>
                        <a:pt x="13" y="19"/>
                      </a:cubicBezTo>
                      <a:cubicBezTo>
                        <a:pt x="15" y="14"/>
                        <a:pt x="18" y="14"/>
                        <a:pt x="19" y="8"/>
                      </a:cubicBezTo>
                      <a:close/>
                    </a:path>
                  </a:pathLst>
                </a:custGeom>
                <a:gradFill rotWithShape="0">
                  <a:gsLst>
                    <a:gs pos="0">
                      <a:srgbClr val="DDEBCF"/>
                    </a:gs>
                    <a:gs pos="50000">
                      <a:srgbClr val="9CB86E"/>
                    </a:gs>
                    <a:gs pos="100000">
                      <a:srgbClr val="156B13"/>
                    </a:gs>
                  </a:gsLst>
                  <a:lin ang="5400000" scaled="1"/>
                  <a:tileRect/>
                </a:gradFill>
                <a:ln w="9525">
                  <a:solidFill>
                    <a:srgbClr val="000000"/>
                  </a:solidFill>
                  <a:round/>
                  <a:headEnd/>
                  <a:tailEnd/>
                </a:ln>
              </xdr:spPr>
            </xdr:sp>
          </xdr:grpSp>
          <xdr:grpSp>
            <xdr:nvGrpSpPr>
              <xdr:cNvPr id="188" name="Group 663"/>
              <xdr:cNvGrpSpPr/>
            </xdr:nvGrpSpPr>
            <xdr:grpSpPr>
              <a:xfrm>
                <a:off x="860" y="329"/>
                <a:ext cx="19" cy="39"/>
                <a:chOff x="860" y="329"/>
                <a:chExt cx="19" cy="39"/>
              </a:xfrm>
            </xdr:grpSpPr>
            <xdr:sp macro="" textlink="">
              <xdr:nvSpPr>
                <xdr:cNvPr id="256" name="Freeform 664"/>
                <xdr:cNvSpPr/>
              </xdr:nvSpPr>
              <xdr:spPr>
                <a:xfrm>
                  <a:off x="870" y="337"/>
                  <a:ext cx="6" cy="31"/>
                </a:xfrm>
                <a:custGeom>
                  <a:avLst/>
                  <a:gdLst>
                    <a:gd name="T0" fmla="*/ 0 w 19"/>
                    <a:gd name="T1" fmla="*/ 0 h 79"/>
                    <a:gd name="T2" fmla="*/ 0 w 19"/>
                    <a:gd name="T3" fmla="*/ 0 h 79"/>
                    <a:gd name="T4" fmla="*/ 0 w 19"/>
                    <a:gd name="T5" fmla="*/ 0 h 79"/>
                    <a:gd name="T6" fmla="*/ 0 w 19"/>
                    <a:gd name="T7" fmla="*/ 0 h 79"/>
                    <a:gd name="T8" fmla="*/ 0 w 19"/>
                    <a:gd name="T9" fmla="*/ 0 h 79"/>
                    <a:gd name="T10" fmla="*/ 0 w 19"/>
                    <a:gd name="T11" fmla="*/ 0 h 79"/>
                    <a:gd name="T12" fmla="*/ 0 w 19"/>
                    <a:gd name="T13" fmla="*/ 0 h 79"/>
                    <a:gd name="T14" fmla="*/ 0 60000 65536"/>
                    <a:gd name="T15" fmla="*/ 0 60000 65536"/>
                    <a:gd name="T16" fmla="*/ 0 60000 65536"/>
                    <a:gd name="T17" fmla="*/ 0 60000 65536"/>
                    <a:gd name="T18" fmla="*/ 0 60000 65536"/>
                    <a:gd name="T19" fmla="*/ 0 60000 65536"/>
                    <a:gd name="T20" fmla="*/ 0 60000 65536"/>
                    <a:gd name="T21" fmla="*/ 0 w 19"/>
                    <a:gd name="T22" fmla="*/ 0 h 79"/>
                    <a:gd name="T23" fmla="*/ 19 w 19"/>
                    <a:gd name="T24" fmla="*/ 79 h 79"/>
                  </a:gdLst>
                  <a:ahLst/>
                  <a:cxnLst>
                    <a:cxn ang="T14">
                      <a:pos x="T0" y="T1"/>
                    </a:cxn>
                    <a:cxn ang="T15">
                      <a:pos x="T2" y="T3"/>
                    </a:cxn>
                    <a:cxn ang="T16">
                      <a:pos x="T4" y="T5"/>
                    </a:cxn>
                    <a:cxn ang="T17">
                      <a:pos x="T6" y="T7"/>
                    </a:cxn>
                    <a:cxn ang="T18">
                      <a:pos x="T8" y="T9"/>
                    </a:cxn>
                    <a:cxn ang="T19">
                      <a:pos x="T10" y="T11"/>
                    </a:cxn>
                    <a:cxn ang="T20">
                      <a:pos x="T12" y="T13"/>
                    </a:cxn>
                  </a:cxnLst>
                  <a:rect l="T21" t="T22" r="T23" b="T24"/>
                  <a:pathLst>
                    <a:path w="19" h="79">
                      <a:moveTo>
                        <a:pt x="8" y="0"/>
                      </a:moveTo>
                      <a:cubicBezTo>
                        <a:pt x="7" y="8"/>
                        <a:pt x="8" y="13"/>
                        <a:pt x="4" y="19"/>
                      </a:cubicBezTo>
                      <a:cubicBezTo>
                        <a:pt x="0" y="43"/>
                        <a:pt x="6" y="58"/>
                        <a:pt x="10" y="79"/>
                      </a:cubicBezTo>
                      <a:cubicBezTo>
                        <a:pt x="13" y="78"/>
                        <a:pt x="17" y="79"/>
                        <a:pt x="18" y="77"/>
                      </a:cubicBezTo>
                      <a:cubicBezTo>
                        <a:pt x="19" y="75"/>
                        <a:pt x="9" y="51"/>
                        <a:pt x="8" y="48"/>
                      </a:cubicBezTo>
                      <a:cubicBezTo>
                        <a:pt x="7" y="29"/>
                        <a:pt x="14" y="16"/>
                        <a:pt x="14" y="0"/>
                      </a:cubicBezTo>
                      <a:lnTo>
                        <a:pt x="8" y="0"/>
                      </a:lnTo>
                      <a:close/>
                    </a:path>
                  </a:pathLst>
                </a:custGeom>
                <a:solidFill>
                  <a:srgbClr val="FF9900"/>
                </a:solidFill>
                <a:ln w="9525">
                  <a:solidFill>
                    <a:srgbClr val="000000"/>
                  </a:solidFill>
                  <a:round/>
                  <a:headEnd/>
                  <a:tailEnd/>
                </a:ln>
              </xdr:spPr>
            </xdr:sp>
            <xdr:sp macro="" textlink="">
              <xdr:nvSpPr>
                <xdr:cNvPr id="257" name="Freeform 665"/>
                <xdr:cNvSpPr/>
              </xdr:nvSpPr>
              <xdr:spPr>
                <a:xfrm>
                  <a:off x="860" y="329"/>
                  <a:ext cx="19" cy="19"/>
                </a:xfrm>
                <a:custGeom>
                  <a:avLst/>
                  <a:gdLst>
                    <a:gd name="T0" fmla="*/ 0 w 70"/>
                    <a:gd name="T1" fmla="*/ 0 h 72"/>
                    <a:gd name="T2" fmla="*/ 0 w 70"/>
                    <a:gd name="T3" fmla="*/ 0 h 72"/>
                    <a:gd name="T4" fmla="*/ 0 w 70"/>
                    <a:gd name="T5" fmla="*/ 0 h 72"/>
                    <a:gd name="T6" fmla="*/ 0 w 70"/>
                    <a:gd name="T7" fmla="*/ 0 h 72"/>
                    <a:gd name="T8" fmla="*/ 0 w 70"/>
                    <a:gd name="T9" fmla="*/ 0 h 72"/>
                    <a:gd name="T10" fmla="*/ 0 w 70"/>
                    <a:gd name="T11" fmla="*/ 0 h 72"/>
                    <a:gd name="T12" fmla="*/ 0 w 70"/>
                    <a:gd name="T13" fmla="*/ 0 h 72"/>
                    <a:gd name="T14" fmla="*/ 0 w 70"/>
                    <a:gd name="T15" fmla="*/ 0 h 72"/>
                    <a:gd name="T16" fmla="*/ 0 w 70"/>
                    <a:gd name="T17" fmla="*/ 0 h 72"/>
                    <a:gd name="T18" fmla="*/ 0 w 70"/>
                    <a:gd name="T19" fmla="*/ 0 h 72"/>
                    <a:gd name="T20" fmla="*/ 0 w 70"/>
                    <a:gd name="T21" fmla="*/ 0 h 72"/>
                    <a:gd name="T22" fmla="*/ 0 w 70"/>
                    <a:gd name="T23" fmla="*/ 0 h 72"/>
                    <a:gd name="T24" fmla="*/ 0 60000 65536"/>
                    <a:gd name="T25" fmla="*/ 0 60000 65536"/>
                    <a:gd name="T26" fmla="*/ 0 60000 65536"/>
                    <a:gd name="T27" fmla="*/ 0 60000 65536"/>
                    <a:gd name="T28" fmla="*/ 0 60000 65536"/>
                    <a:gd name="T29" fmla="*/ 0 60000 65536"/>
                    <a:gd name="T30" fmla="*/ 0 60000 65536"/>
                    <a:gd name="T31" fmla="*/ 0 60000 65536"/>
                    <a:gd name="T32" fmla="*/ 0 60000 65536"/>
                    <a:gd name="T33" fmla="*/ 0 60000 65536"/>
                    <a:gd name="T34" fmla="*/ 0 60000 65536"/>
                    <a:gd name="T35" fmla="*/ 0 60000 65536"/>
                    <a:gd name="T36" fmla="*/ 0 w 70"/>
                    <a:gd name="T37" fmla="*/ 0 h 72"/>
                    <a:gd name="T38" fmla="*/ 70 w 70"/>
                    <a:gd name="T39" fmla="*/ 72 h 72"/>
                  </a:gdLst>
                  <a:ahLst/>
                  <a:cxnLst>
                    <a:cxn ang="T24">
                      <a:pos x="T0" y="T1"/>
                    </a:cxn>
                    <a:cxn ang="T25">
                      <a:pos x="T2" y="T3"/>
                    </a:cxn>
                    <a:cxn ang="T26">
                      <a:pos x="T4" y="T5"/>
                    </a:cxn>
                    <a:cxn ang="T27">
                      <a:pos x="T6" y="T7"/>
                    </a:cxn>
                    <a:cxn ang="T28">
                      <a:pos x="T8" y="T9"/>
                    </a:cxn>
                    <a:cxn ang="T29">
                      <a:pos x="T10" y="T11"/>
                    </a:cxn>
                    <a:cxn ang="T30">
                      <a:pos x="T12" y="T13"/>
                    </a:cxn>
                    <a:cxn ang="T31">
                      <a:pos x="T14" y="T15"/>
                    </a:cxn>
                    <a:cxn ang="T32">
                      <a:pos x="T16" y="T17"/>
                    </a:cxn>
                    <a:cxn ang="T33">
                      <a:pos x="T18" y="T19"/>
                    </a:cxn>
                    <a:cxn ang="T34">
                      <a:pos x="T20" y="T21"/>
                    </a:cxn>
                    <a:cxn ang="T35">
                      <a:pos x="T22" y="T23"/>
                    </a:cxn>
                  </a:cxnLst>
                  <a:rect l="T36" t="T37" r="T38" b="T39"/>
                  <a:pathLst>
                    <a:path w="70" h="72">
                      <a:moveTo>
                        <a:pt x="19" y="8"/>
                      </a:moveTo>
                      <a:cubicBezTo>
                        <a:pt x="22" y="6"/>
                        <a:pt x="22" y="3"/>
                        <a:pt x="25" y="0"/>
                      </a:cubicBezTo>
                      <a:cubicBezTo>
                        <a:pt x="37" y="4"/>
                        <a:pt x="48" y="6"/>
                        <a:pt x="61" y="7"/>
                      </a:cubicBezTo>
                      <a:cubicBezTo>
                        <a:pt x="65" y="9"/>
                        <a:pt x="65" y="12"/>
                        <a:pt x="67" y="16"/>
                      </a:cubicBezTo>
                      <a:cubicBezTo>
                        <a:pt x="66" y="23"/>
                        <a:pt x="65" y="25"/>
                        <a:pt x="67" y="31"/>
                      </a:cubicBezTo>
                      <a:cubicBezTo>
                        <a:pt x="70" y="59"/>
                        <a:pt x="70" y="63"/>
                        <a:pt x="43" y="66"/>
                      </a:cubicBezTo>
                      <a:cubicBezTo>
                        <a:pt x="40" y="71"/>
                        <a:pt x="40" y="69"/>
                        <a:pt x="35" y="72"/>
                      </a:cubicBezTo>
                      <a:cubicBezTo>
                        <a:pt x="25" y="71"/>
                        <a:pt x="25" y="67"/>
                        <a:pt x="21" y="58"/>
                      </a:cubicBezTo>
                      <a:cubicBezTo>
                        <a:pt x="19" y="55"/>
                        <a:pt x="11" y="52"/>
                        <a:pt x="11" y="52"/>
                      </a:cubicBezTo>
                      <a:cubicBezTo>
                        <a:pt x="9" y="47"/>
                        <a:pt x="6" y="47"/>
                        <a:pt x="3" y="44"/>
                      </a:cubicBezTo>
                      <a:cubicBezTo>
                        <a:pt x="0" y="32"/>
                        <a:pt x="2" y="24"/>
                        <a:pt x="13" y="19"/>
                      </a:cubicBezTo>
                      <a:cubicBezTo>
                        <a:pt x="15" y="14"/>
                        <a:pt x="18" y="14"/>
                        <a:pt x="19" y="8"/>
                      </a:cubicBezTo>
                      <a:close/>
                    </a:path>
                  </a:pathLst>
                </a:custGeom>
                <a:gradFill rotWithShape="0">
                  <a:gsLst>
                    <a:gs pos="0">
                      <a:srgbClr val="DDEBCF"/>
                    </a:gs>
                    <a:gs pos="50000">
                      <a:srgbClr val="9CB86E"/>
                    </a:gs>
                    <a:gs pos="100000">
                      <a:srgbClr val="156B13"/>
                    </a:gs>
                  </a:gsLst>
                  <a:lin ang="5400000" scaled="1"/>
                  <a:tileRect/>
                </a:gradFill>
                <a:ln w="9525">
                  <a:solidFill>
                    <a:srgbClr val="000000"/>
                  </a:solidFill>
                  <a:round/>
                  <a:headEnd/>
                  <a:tailEnd/>
                </a:ln>
              </xdr:spPr>
            </xdr:sp>
          </xdr:grpSp>
          <xdr:grpSp>
            <xdr:nvGrpSpPr>
              <xdr:cNvPr id="189" name="Group 666"/>
              <xdr:cNvGrpSpPr/>
            </xdr:nvGrpSpPr>
            <xdr:grpSpPr>
              <a:xfrm>
                <a:off x="82" y="308"/>
                <a:ext cx="885" cy="547"/>
                <a:chOff x="82" y="308"/>
                <a:chExt cx="885" cy="547"/>
              </a:xfrm>
            </xdr:grpSpPr>
            <xdr:grpSp>
              <xdr:nvGrpSpPr>
                <xdr:cNvPr id="211" name="Group 667"/>
                <xdr:cNvGrpSpPr/>
              </xdr:nvGrpSpPr>
              <xdr:grpSpPr>
                <a:xfrm>
                  <a:off x="82" y="320"/>
                  <a:ext cx="884" cy="531"/>
                  <a:chOff x="82" y="320"/>
                  <a:chExt cx="884" cy="531"/>
                </a:xfrm>
              </xdr:grpSpPr>
              <xdr:sp macro="" textlink="">
                <xdr:nvSpPr>
                  <xdr:cNvPr id="214" name="Freeform 668"/>
                  <xdr:cNvSpPr/>
                </xdr:nvSpPr>
                <xdr:spPr>
                  <a:xfrm>
                    <a:off x="187" y="730"/>
                    <a:ext cx="74" cy="67"/>
                  </a:xfrm>
                  <a:custGeom>
                    <a:avLst/>
                    <a:gdLst>
                      <a:gd name="T0" fmla="*/ 0 w 74"/>
                      <a:gd name="T1" fmla="*/ 55 h 67"/>
                      <a:gd name="T2" fmla="*/ 74 w 74"/>
                      <a:gd name="T3" fmla="*/ 0 h 67"/>
                      <a:gd name="T4" fmla="*/ 65 w 74"/>
                      <a:gd name="T5" fmla="*/ 67 h 67"/>
                      <a:gd name="T6" fmla="*/ 0 w 74"/>
                      <a:gd name="T7" fmla="*/ 55 h 67"/>
                      <a:gd name="T8" fmla="*/ 0 60000 65536"/>
                      <a:gd name="T9" fmla="*/ 0 60000 65536"/>
                      <a:gd name="T10" fmla="*/ 0 60000 65536"/>
                      <a:gd name="T11" fmla="*/ 0 60000 65536"/>
                      <a:gd name="T12" fmla="*/ 0 w 74"/>
                      <a:gd name="T13" fmla="*/ 0 h 67"/>
                      <a:gd name="T14" fmla="*/ 74 w 74"/>
                      <a:gd name="T15" fmla="*/ 67 h 67"/>
                    </a:gdLst>
                    <a:ahLst/>
                    <a:cxnLst>
                      <a:cxn ang="T8">
                        <a:pos x="T0" y="T1"/>
                      </a:cxn>
                      <a:cxn ang="T9">
                        <a:pos x="T2" y="T3"/>
                      </a:cxn>
                      <a:cxn ang="T10">
                        <a:pos x="T4" y="T5"/>
                      </a:cxn>
                      <a:cxn ang="T11">
                        <a:pos x="T6" y="T7"/>
                      </a:cxn>
                    </a:cxnLst>
                    <a:rect l="T12" t="T13" r="T14" b="T15"/>
                    <a:pathLst>
                      <a:path w="74" h="67">
                        <a:moveTo>
                          <a:pt x="0" y="55"/>
                        </a:moveTo>
                        <a:lnTo>
                          <a:pt x="74" y="0"/>
                        </a:lnTo>
                        <a:lnTo>
                          <a:pt x="65" y="67"/>
                        </a:lnTo>
                        <a:lnTo>
                          <a:pt x="0" y="55"/>
                        </a:lnTo>
                        <a:close/>
                      </a:path>
                    </a:pathLst>
                  </a:custGeom>
                  <a:solidFill>
                    <a:srgbClr val="FFCC99"/>
                  </a:solidFill>
                  <a:ln w="9525">
                    <a:solidFill>
                      <a:srgbClr val="000000"/>
                    </a:solidFill>
                    <a:round/>
                    <a:headEnd/>
                    <a:tailEnd/>
                  </a:ln>
                </xdr:spPr>
              </xdr:sp>
              <xdr:grpSp>
                <xdr:nvGrpSpPr>
                  <xdr:cNvPr id="215" name="Group 669"/>
                  <xdr:cNvGrpSpPr/>
                </xdr:nvGrpSpPr>
                <xdr:grpSpPr>
                  <a:xfrm>
                    <a:off x="82" y="320"/>
                    <a:ext cx="884" cy="531"/>
                    <a:chOff x="54" y="474"/>
                    <a:chExt cx="884" cy="531"/>
                  </a:xfrm>
                </xdr:grpSpPr>
                <xdr:grpSp>
                  <xdr:nvGrpSpPr>
                    <xdr:cNvPr id="216" name="Group 670"/>
                    <xdr:cNvGrpSpPr/>
                  </xdr:nvGrpSpPr>
                  <xdr:grpSpPr>
                    <a:xfrm>
                      <a:off x="54" y="474"/>
                      <a:ext cx="884" cy="531"/>
                      <a:chOff x="51" y="476"/>
                      <a:chExt cx="884" cy="531"/>
                    </a:xfrm>
                  </xdr:grpSpPr>
                  <xdr:sp macro="" textlink="">
                    <xdr:nvSpPr>
                      <xdr:cNvPr id="219" name="Freeform 671"/>
                      <xdr:cNvSpPr/>
                    </xdr:nvSpPr>
                    <xdr:spPr>
                      <a:xfrm>
                        <a:off x="51" y="476"/>
                        <a:ext cx="884" cy="531"/>
                      </a:xfrm>
                      <a:custGeom>
                        <a:avLst/>
                        <a:gdLst>
                          <a:gd name="T0" fmla="*/ 528 w 884"/>
                          <a:gd name="T1" fmla="*/ 211 h 531"/>
                          <a:gd name="T2" fmla="*/ 884 w 884"/>
                          <a:gd name="T3" fmla="*/ 0 h 531"/>
                          <a:gd name="T4" fmla="*/ 884 w 884"/>
                          <a:gd name="T5" fmla="*/ 531 h 531"/>
                          <a:gd name="T6" fmla="*/ 0 w 884"/>
                          <a:gd name="T7" fmla="*/ 531 h 531"/>
                          <a:gd name="T8" fmla="*/ 112 w 884"/>
                          <a:gd name="T9" fmla="*/ 464 h 531"/>
                          <a:gd name="T10" fmla="*/ 160 w 884"/>
                          <a:gd name="T11" fmla="*/ 467 h 531"/>
                          <a:gd name="T12" fmla="*/ 256 w 884"/>
                          <a:gd name="T13" fmla="*/ 291 h 531"/>
                          <a:gd name="T14" fmla="*/ 489 w 884"/>
                          <a:gd name="T15" fmla="*/ 291 h 531"/>
                          <a:gd name="T16" fmla="*/ 528 w 884"/>
                          <a:gd name="T17" fmla="*/ 211 h 531"/>
                          <a:gd name="T18" fmla="*/ 0 60000 65536"/>
                          <a:gd name="T19" fmla="*/ 0 60000 65536"/>
                          <a:gd name="T20" fmla="*/ 0 60000 65536"/>
                          <a:gd name="T21" fmla="*/ 0 60000 65536"/>
                          <a:gd name="T22" fmla="*/ 0 60000 65536"/>
                          <a:gd name="T23" fmla="*/ 0 60000 65536"/>
                          <a:gd name="T24" fmla="*/ 0 60000 65536"/>
                          <a:gd name="T25" fmla="*/ 0 60000 65536"/>
                          <a:gd name="T26" fmla="*/ 0 60000 65536"/>
                          <a:gd name="T27" fmla="*/ 0 w 884"/>
                          <a:gd name="T28" fmla="*/ 0 h 531"/>
                          <a:gd name="T29" fmla="*/ 884 w 884"/>
                          <a:gd name="T30" fmla="*/ 531 h 531"/>
                        </a:gdLst>
                        <a:ahLst/>
                        <a:cxnLst>
                          <a:cxn ang="T18">
                            <a:pos x="T0" y="T1"/>
                          </a:cxn>
                          <a:cxn ang="T19">
                            <a:pos x="T2" y="T3"/>
                          </a:cxn>
                          <a:cxn ang="T20">
                            <a:pos x="T4" y="T5"/>
                          </a:cxn>
                          <a:cxn ang="T21">
                            <a:pos x="T6" y="T7"/>
                          </a:cxn>
                          <a:cxn ang="T22">
                            <a:pos x="T8" y="T9"/>
                          </a:cxn>
                          <a:cxn ang="T23">
                            <a:pos x="T10" y="T11"/>
                          </a:cxn>
                          <a:cxn ang="T24">
                            <a:pos x="T12" y="T13"/>
                          </a:cxn>
                          <a:cxn ang="T25">
                            <a:pos x="T14" y="T15"/>
                          </a:cxn>
                          <a:cxn ang="T26">
                            <a:pos x="T16" y="T17"/>
                          </a:cxn>
                        </a:cxnLst>
                        <a:rect l="T27" t="T28" r="T29" b="T30"/>
                        <a:pathLst>
                          <a:path w="884" h="531">
                            <a:moveTo>
                              <a:pt x="528" y="211"/>
                            </a:moveTo>
                            <a:lnTo>
                              <a:pt x="884" y="0"/>
                            </a:lnTo>
                            <a:lnTo>
                              <a:pt x="884" y="531"/>
                            </a:lnTo>
                            <a:lnTo>
                              <a:pt x="0" y="531"/>
                            </a:lnTo>
                            <a:lnTo>
                              <a:pt x="112" y="464"/>
                            </a:lnTo>
                            <a:lnTo>
                              <a:pt x="160" y="467"/>
                            </a:lnTo>
                            <a:lnTo>
                              <a:pt x="256" y="291"/>
                            </a:lnTo>
                            <a:lnTo>
                              <a:pt x="489" y="291"/>
                            </a:lnTo>
                            <a:lnTo>
                              <a:pt x="528" y="211"/>
                            </a:lnTo>
                            <a:close/>
                          </a:path>
                        </a:pathLst>
                      </a:custGeom>
                      <a:solidFill>
                        <a:srgbClr val="FFCC99"/>
                      </a:solidFill>
                      <a:ln w="9525">
                        <a:noFill/>
                        <a:round/>
                        <a:headEnd/>
                        <a:tailEnd/>
                      </a:ln>
                    </xdr:spPr>
                  </xdr:sp>
                  <xdr:grpSp>
                    <xdr:nvGrpSpPr>
                      <xdr:cNvPr id="220" name="Group 672"/>
                      <xdr:cNvGrpSpPr/>
                    </xdr:nvGrpSpPr>
                    <xdr:grpSpPr>
                      <a:xfrm>
                        <a:off x="204" y="767"/>
                        <a:ext cx="315" cy="175"/>
                        <a:chOff x="205" y="624"/>
                        <a:chExt cx="315" cy="175"/>
                      </a:xfrm>
                    </xdr:grpSpPr>
                    <xdr:sp macro="" textlink="">
                      <xdr:nvSpPr>
                        <xdr:cNvPr id="221" name="Rectangle 673"/>
                        <xdr:cNvSpPr>
                          <a:spLocks noChangeArrowheads="1"/>
                        </xdr:cNvSpPr>
                      </xdr:nvSpPr>
                      <xdr:spPr>
                        <a:xfrm>
                          <a:off x="280" y="640"/>
                          <a:ext cx="240" cy="16"/>
                        </a:xfrm>
                        <a:prstGeom prst="rect">
                          <a:avLst/>
                        </a:prstGeom>
                        <a:solidFill>
                          <a:srgbClr val="993300"/>
                        </a:solidFill>
                        <a:ln w="9525">
                          <a:solidFill>
                            <a:srgbClr val="000000"/>
                          </a:solidFill>
                          <a:miter lim="800000"/>
                          <a:headEnd/>
                          <a:tailEnd/>
                        </a:ln>
                      </xdr:spPr>
                    </xdr:sp>
                    <xdr:sp macro="" textlink="">
                      <xdr:nvSpPr>
                        <xdr:cNvPr id="222" name="Rectangle 674"/>
                        <xdr:cNvSpPr>
                          <a:spLocks noChangeArrowheads="1"/>
                        </xdr:cNvSpPr>
                      </xdr:nvSpPr>
                      <xdr:spPr>
                        <a:xfrm>
                          <a:off x="261" y="672"/>
                          <a:ext cx="120" cy="16"/>
                        </a:xfrm>
                        <a:prstGeom prst="rect">
                          <a:avLst/>
                        </a:prstGeom>
                        <a:solidFill>
                          <a:srgbClr val="993300"/>
                        </a:solidFill>
                        <a:ln w="9525">
                          <a:solidFill>
                            <a:srgbClr val="000000"/>
                          </a:solidFill>
                          <a:miter lim="800000"/>
                          <a:headEnd/>
                          <a:tailEnd/>
                        </a:ln>
                      </xdr:spPr>
                    </xdr:sp>
                    <xdr:sp macro="" textlink="">
                      <xdr:nvSpPr>
                        <xdr:cNvPr id="223" name="Rectangle 675"/>
                        <xdr:cNvSpPr>
                          <a:spLocks noChangeArrowheads="1"/>
                        </xdr:cNvSpPr>
                      </xdr:nvSpPr>
                      <xdr:spPr>
                        <a:xfrm>
                          <a:off x="243" y="704"/>
                          <a:ext cx="120" cy="16"/>
                        </a:xfrm>
                        <a:prstGeom prst="rect">
                          <a:avLst/>
                        </a:prstGeom>
                        <a:solidFill>
                          <a:srgbClr val="993300"/>
                        </a:solidFill>
                        <a:ln w="9525">
                          <a:solidFill>
                            <a:srgbClr val="000000"/>
                          </a:solidFill>
                          <a:miter lim="800000"/>
                          <a:headEnd/>
                          <a:tailEnd/>
                        </a:ln>
                      </xdr:spPr>
                    </xdr:sp>
                    <xdr:sp macro="" textlink="">
                      <xdr:nvSpPr>
                        <xdr:cNvPr id="224" name="Rectangle 676"/>
                        <xdr:cNvSpPr>
                          <a:spLocks noChangeArrowheads="1"/>
                        </xdr:cNvSpPr>
                      </xdr:nvSpPr>
                      <xdr:spPr>
                        <a:xfrm>
                          <a:off x="225" y="736"/>
                          <a:ext cx="120" cy="16"/>
                        </a:xfrm>
                        <a:prstGeom prst="rect">
                          <a:avLst/>
                        </a:prstGeom>
                        <a:solidFill>
                          <a:srgbClr val="993300"/>
                        </a:solidFill>
                        <a:ln w="9525">
                          <a:solidFill>
                            <a:srgbClr val="000000"/>
                          </a:solidFill>
                          <a:miter lim="800000"/>
                          <a:headEnd/>
                          <a:tailEnd/>
                        </a:ln>
                      </xdr:spPr>
                    </xdr:sp>
                    <xdr:sp macro="" textlink="">
                      <xdr:nvSpPr>
                        <xdr:cNvPr id="225" name="Rectangle 677"/>
                        <xdr:cNvSpPr>
                          <a:spLocks noChangeArrowheads="1"/>
                        </xdr:cNvSpPr>
                      </xdr:nvSpPr>
                      <xdr:spPr>
                        <a:xfrm>
                          <a:off x="206" y="768"/>
                          <a:ext cx="120" cy="16"/>
                        </a:xfrm>
                        <a:prstGeom prst="rect">
                          <a:avLst/>
                        </a:prstGeom>
                        <a:solidFill>
                          <a:srgbClr val="993300"/>
                        </a:solidFill>
                        <a:ln w="9525">
                          <a:solidFill>
                            <a:srgbClr val="000000"/>
                          </a:solidFill>
                          <a:miter lim="800000"/>
                          <a:headEnd/>
                          <a:tailEnd/>
                        </a:ln>
                      </xdr:spPr>
                    </xdr:sp>
                    <xdr:grpSp>
                      <xdr:nvGrpSpPr>
                        <xdr:cNvPr id="226" name="Group 678"/>
                        <xdr:cNvGrpSpPr/>
                      </xdr:nvGrpSpPr>
                      <xdr:grpSpPr>
                        <a:xfrm>
                          <a:off x="205" y="784"/>
                          <a:ext cx="15" cy="15"/>
                          <a:chOff x="324" y="415"/>
                          <a:chExt cx="15" cy="15"/>
                        </a:xfrm>
                      </xdr:grpSpPr>
                      <xdr:sp macro="" textlink="">
                        <xdr:nvSpPr>
                          <xdr:cNvPr id="252" name="Oval 679"/>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253" name="Oval 680"/>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254" name="Oval 681"/>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255" name="Oval 682"/>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nvGrpSpPr>
                        <xdr:cNvPr id="227" name="Group 683"/>
                        <xdr:cNvGrpSpPr/>
                      </xdr:nvGrpSpPr>
                      <xdr:grpSpPr>
                        <a:xfrm>
                          <a:off x="224" y="753"/>
                          <a:ext cx="15" cy="15"/>
                          <a:chOff x="324" y="415"/>
                          <a:chExt cx="15" cy="15"/>
                        </a:xfrm>
                      </xdr:grpSpPr>
                      <xdr:sp macro="" textlink="">
                        <xdr:nvSpPr>
                          <xdr:cNvPr id="248" name="Oval 684"/>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249" name="Oval 685"/>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250" name="Oval 686"/>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251" name="Oval 687"/>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nvGrpSpPr>
                        <xdr:cNvPr id="228" name="Group 688"/>
                        <xdr:cNvGrpSpPr/>
                      </xdr:nvGrpSpPr>
                      <xdr:grpSpPr>
                        <a:xfrm>
                          <a:off x="244" y="720"/>
                          <a:ext cx="15" cy="15"/>
                          <a:chOff x="324" y="415"/>
                          <a:chExt cx="15" cy="15"/>
                        </a:xfrm>
                      </xdr:grpSpPr>
                      <xdr:sp macro="" textlink="">
                        <xdr:nvSpPr>
                          <xdr:cNvPr id="244" name="Oval 689"/>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245" name="Oval 690"/>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246" name="Oval 691"/>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247" name="Oval 692"/>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nvGrpSpPr>
                        <xdr:cNvPr id="229" name="Group 693"/>
                        <xdr:cNvGrpSpPr/>
                      </xdr:nvGrpSpPr>
                      <xdr:grpSpPr>
                        <a:xfrm>
                          <a:off x="261" y="688"/>
                          <a:ext cx="15" cy="15"/>
                          <a:chOff x="324" y="415"/>
                          <a:chExt cx="15" cy="15"/>
                        </a:xfrm>
                      </xdr:grpSpPr>
                      <xdr:sp macro="" textlink="">
                        <xdr:nvSpPr>
                          <xdr:cNvPr id="240" name="Oval 694"/>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241" name="Oval 695"/>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242" name="Oval 696"/>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243" name="Oval 697"/>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nvGrpSpPr>
                        <xdr:cNvPr id="230" name="Group 698"/>
                        <xdr:cNvGrpSpPr/>
                      </xdr:nvGrpSpPr>
                      <xdr:grpSpPr>
                        <a:xfrm>
                          <a:off x="280" y="657"/>
                          <a:ext cx="15" cy="15"/>
                          <a:chOff x="324" y="415"/>
                          <a:chExt cx="15" cy="15"/>
                        </a:xfrm>
                      </xdr:grpSpPr>
                      <xdr:sp macro="" textlink="">
                        <xdr:nvSpPr>
                          <xdr:cNvPr id="236" name="Oval 699"/>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237" name="Oval 700"/>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238" name="Oval 701"/>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239" name="Oval 702"/>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nvGrpSpPr>
                        <xdr:cNvPr id="231" name="Group 703"/>
                        <xdr:cNvGrpSpPr/>
                      </xdr:nvGrpSpPr>
                      <xdr:grpSpPr>
                        <a:xfrm>
                          <a:off x="297" y="624"/>
                          <a:ext cx="15" cy="15"/>
                          <a:chOff x="324" y="415"/>
                          <a:chExt cx="15" cy="15"/>
                        </a:xfrm>
                      </xdr:grpSpPr>
                      <xdr:sp macro="" textlink="">
                        <xdr:nvSpPr>
                          <xdr:cNvPr id="232" name="Oval 704"/>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233" name="Oval 705"/>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234" name="Oval 706"/>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235" name="Oval 707"/>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grpSp>
                <xdr:sp macro="" textlink="">
                  <xdr:nvSpPr>
                    <xdr:cNvPr id="217" name="Line 708"/>
                    <xdr:cNvSpPr>
                      <a:spLocks noChangeShapeType="1"/>
                    </xdr:cNvSpPr>
                  </xdr:nvSpPr>
                  <xdr:spPr>
                    <a:xfrm>
                      <a:off x="308" y="765"/>
                      <a:ext cx="235" cy="0"/>
                    </a:xfrm>
                    <a:prstGeom prst="line">
                      <a:avLst/>
                    </a:prstGeom>
                    <a:noFill/>
                    <a:ln w="12700">
                      <a:solidFill>
                        <a:srgbClr val="000000"/>
                      </a:solidFill>
                      <a:round/>
                      <a:headEnd/>
                      <a:tailEnd/>
                    </a:ln>
                  </xdr:spPr>
                </xdr:sp>
                <xdr:sp macro="" textlink="">
                  <xdr:nvSpPr>
                    <xdr:cNvPr id="218" name="Line 709"/>
                    <xdr:cNvSpPr>
                      <a:spLocks noChangeShapeType="1"/>
                    </xdr:cNvSpPr>
                  </xdr:nvSpPr>
                  <xdr:spPr>
                    <a:xfrm flipV="1">
                      <a:off x="543" y="681"/>
                      <a:ext cx="41" cy="84"/>
                    </a:xfrm>
                    <a:prstGeom prst="line">
                      <a:avLst/>
                    </a:prstGeom>
                    <a:noFill/>
                    <a:ln w="9525">
                      <a:solidFill>
                        <a:srgbClr val="000000"/>
                      </a:solidFill>
                      <a:round/>
                      <a:headEnd/>
                      <a:tailEnd/>
                    </a:ln>
                  </xdr:spPr>
                </xdr:sp>
              </xdr:grpSp>
            </xdr:grpSp>
            <xdr:sp macro="" textlink="">
              <xdr:nvSpPr>
                <xdr:cNvPr id="212" name="Freeform 710"/>
                <xdr:cNvSpPr/>
              </xdr:nvSpPr>
              <xdr:spPr>
                <a:xfrm>
                  <a:off x="611" y="308"/>
                  <a:ext cx="356" cy="225"/>
                </a:xfrm>
                <a:custGeom>
                  <a:avLst/>
                  <a:gdLst>
                    <a:gd name="T0" fmla="*/ 8 w 362"/>
                    <a:gd name="T1" fmla="*/ 304 h 223"/>
                    <a:gd name="T2" fmla="*/ 16 w 362"/>
                    <a:gd name="T3" fmla="*/ 301 h 223"/>
                    <a:gd name="T4" fmla="*/ 25 w 362"/>
                    <a:gd name="T5" fmla="*/ 286 h 223"/>
                    <a:gd name="T6" fmla="*/ 30 w 362"/>
                    <a:gd name="T7" fmla="*/ 286 h 223"/>
                    <a:gd name="T8" fmla="*/ 30 w 362"/>
                    <a:gd name="T9" fmla="*/ 275 h 223"/>
                    <a:gd name="T10" fmla="*/ 30 w 362"/>
                    <a:gd name="T11" fmla="*/ 271 h 223"/>
                    <a:gd name="T12" fmla="*/ 30 w 362"/>
                    <a:gd name="T13" fmla="*/ 264 h 223"/>
                    <a:gd name="T14" fmla="*/ 42 w 362"/>
                    <a:gd name="T15" fmla="*/ 266 h 223"/>
                    <a:gd name="T16" fmla="*/ 60 w 362"/>
                    <a:gd name="T17" fmla="*/ 247 h 223"/>
                    <a:gd name="T18" fmla="*/ 74 w 362"/>
                    <a:gd name="T19" fmla="*/ 234 h 223"/>
                    <a:gd name="T20" fmla="*/ 78 w 362"/>
                    <a:gd name="T21" fmla="*/ 220 h 223"/>
                    <a:gd name="T22" fmla="*/ 80 w 362"/>
                    <a:gd name="T23" fmla="*/ 216 h 223"/>
                    <a:gd name="T24" fmla="*/ 83 w 362"/>
                    <a:gd name="T25" fmla="*/ 196 h 223"/>
                    <a:gd name="T26" fmla="*/ 85 w 362"/>
                    <a:gd name="T27" fmla="*/ 192 h 223"/>
                    <a:gd name="T28" fmla="*/ 88 w 362"/>
                    <a:gd name="T29" fmla="*/ 176 h 223"/>
                    <a:gd name="T30" fmla="*/ 90 w 362"/>
                    <a:gd name="T31" fmla="*/ 168 h 223"/>
                    <a:gd name="T32" fmla="*/ 96 w 362"/>
                    <a:gd name="T33" fmla="*/ 161 h 223"/>
                    <a:gd name="T34" fmla="*/ 120 w 362"/>
                    <a:gd name="T35" fmla="*/ 148 h 223"/>
                    <a:gd name="T36" fmla="*/ 136 w 362"/>
                    <a:gd name="T37" fmla="*/ 129 h 223"/>
                    <a:gd name="T38" fmla="*/ 140 w 362"/>
                    <a:gd name="T39" fmla="*/ 125 h 223"/>
                    <a:gd name="T40" fmla="*/ 144 w 362"/>
                    <a:gd name="T41" fmla="*/ 113 h 223"/>
                    <a:gd name="T42" fmla="*/ 160 w 362"/>
                    <a:gd name="T43" fmla="*/ 98 h 223"/>
                    <a:gd name="T44" fmla="*/ 168 w 362"/>
                    <a:gd name="T45" fmla="*/ 54 h 223"/>
                    <a:gd name="T46" fmla="*/ 178 w 362"/>
                    <a:gd name="T47" fmla="*/ 42 h 223"/>
                    <a:gd name="T48" fmla="*/ 181 w 362"/>
                    <a:gd name="T49" fmla="*/ 35 h 223"/>
                    <a:gd name="T50" fmla="*/ 185 w 362"/>
                    <a:gd name="T51" fmla="*/ 30 h 223"/>
                    <a:gd name="T52" fmla="*/ 190 w 362"/>
                    <a:gd name="T53" fmla="*/ 22 h 223"/>
                    <a:gd name="T54" fmla="*/ 193 w 362"/>
                    <a:gd name="T55" fmla="*/ 11 h 223"/>
                    <a:gd name="T56" fmla="*/ 187 w 362"/>
                    <a:gd name="T57" fmla="*/ 6 h 223"/>
                    <a:gd name="T58" fmla="*/ 185 w 362"/>
                    <a:gd name="T59" fmla="*/ 0 h 223"/>
                    <a:gd name="T60" fmla="*/ 184 w 362"/>
                    <a:gd name="T61" fmla="*/ 11 h 223"/>
                    <a:gd name="T62" fmla="*/ 178 w 362"/>
                    <a:gd name="T63" fmla="*/ 11 h 223"/>
                    <a:gd name="T64" fmla="*/ 170 w 362"/>
                    <a:gd name="T65" fmla="*/ 12 h 223"/>
                    <a:gd name="T66" fmla="*/ 164 w 362"/>
                    <a:gd name="T67" fmla="*/ 23 h 223"/>
                    <a:gd name="T68" fmla="*/ 156 w 362"/>
                    <a:gd name="T69" fmla="*/ 40 h 223"/>
                    <a:gd name="T70" fmla="*/ 151 w 362"/>
                    <a:gd name="T71" fmla="*/ 47 h 223"/>
                    <a:gd name="T72" fmla="*/ 141 w 362"/>
                    <a:gd name="T73" fmla="*/ 55 h 223"/>
                    <a:gd name="T74" fmla="*/ 135 w 362"/>
                    <a:gd name="T75" fmla="*/ 98 h 223"/>
                    <a:gd name="T76" fmla="*/ 129 w 362"/>
                    <a:gd name="T77" fmla="*/ 109 h 223"/>
                    <a:gd name="T78" fmla="*/ 119 w 362"/>
                    <a:gd name="T79" fmla="*/ 114 h 223"/>
                    <a:gd name="T80" fmla="*/ 112 w 362"/>
                    <a:gd name="T81" fmla="*/ 118 h 223"/>
                    <a:gd name="T82" fmla="*/ 100 w 362"/>
                    <a:gd name="T83" fmla="*/ 130 h 223"/>
                    <a:gd name="T84" fmla="*/ 94 w 362"/>
                    <a:gd name="T85" fmla="*/ 137 h 223"/>
                    <a:gd name="T86" fmla="*/ 89 w 362"/>
                    <a:gd name="T87" fmla="*/ 145 h 223"/>
                    <a:gd name="T88" fmla="*/ 85 w 362"/>
                    <a:gd name="T89" fmla="*/ 150 h 223"/>
                    <a:gd name="T90" fmla="*/ 81 w 362"/>
                    <a:gd name="T91" fmla="*/ 161 h 223"/>
                    <a:gd name="T92" fmla="*/ 75 w 362"/>
                    <a:gd name="T93" fmla="*/ 170 h 223"/>
                    <a:gd name="T94" fmla="*/ 51 w 362"/>
                    <a:gd name="T95" fmla="*/ 212 h 223"/>
                    <a:gd name="T96" fmla="*/ 41 w 362"/>
                    <a:gd name="T97" fmla="*/ 232 h 223"/>
                    <a:gd name="T98" fmla="*/ 35 w 362"/>
                    <a:gd name="T99" fmla="*/ 236 h 223"/>
                    <a:gd name="T100" fmla="*/ 30 w 362"/>
                    <a:gd name="T101" fmla="*/ 247 h 223"/>
                    <a:gd name="T102" fmla="*/ 30 w 362"/>
                    <a:gd name="T103" fmla="*/ 252 h 223"/>
                    <a:gd name="T104" fmla="*/ 30 w 362"/>
                    <a:gd name="T105" fmla="*/ 256 h 223"/>
                    <a:gd name="T106" fmla="*/ 30 w 362"/>
                    <a:gd name="T107" fmla="*/ 264 h 223"/>
                    <a:gd name="T108" fmla="*/ 25 w 362"/>
                    <a:gd name="T109" fmla="*/ 271 h 223"/>
                    <a:gd name="T110" fmla="*/ 15 w 362"/>
                    <a:gd name="T111" fmla="*/ 280 h 223"/>
                    <a:gd name="T112" fmla="*/ 5 w 362"/>
                    <a:gd name="T113" fmla="*/ 286 h 223"/>
                    <a:gd name="T114" fmla="*/ 0 w 362"/>
                    <a:gd name="T115" fmla="*/ 295 h 223"/>
                    <a:gd name="T116" fmla="*/ 8 w 362"/>
                    <a:gd name="T117" fmla="*/ 304 h 223"/>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 name="T135" fmla="*/ 0 60000 65536"/>
                    <a:gd name="T136" fmla="*/ 0 60000 65536"/>
                    <a:gd name="T137" fmla="*/ 0 60000 65536"/>
                    <a:gd name="T138" fmla="*/ 0 60000 65536"/>
                    <a:gd name="T139" fmla="*/ 0 60000 65536"/>
                    <a:gd name="T140" fmla="*/ 0 60000 65536"/>
                    <a:gd name="T141" fmla="*/ 0 60000 65536"/>
                    <a:gd name="T142" fmla="*/ 0 60000 65536"/>
                    <a:gd name="T143" fmla="*/ 0 60000 65536"/>
                    <a:gd name="T144" fmla="*/ 0 60000 65536"/>
                    <a:gd name="T145" fmla="*/ 0 60000 65536"/>
                    <a:gd name="T146" fmla="*/ 0 60000 65536"/>
                    <a:gd name="T147" fmla="*/ 0 60000 65536"/>
                    <a:gd name="T148" fmla="*/ 0 60000 65536"/>
                    <a:gd name="T149" fmla="*/ 0 60000 65536"/>
                    <a:gd name="T150" fmla="*/ 0 60000 65536"/>
                    <a:gd name="T151" fmla="*/ 0 60000 65536"/>
                    <a:gd name="T152" fmla="*/ 0 60000 65536"/>
                    <a:gd name="T153" fmla="*/ 0 60000 65536"/>
                    <a:gd name="T154" fmla="*/ 0 60000 65536"/>
                    <a:gd name="T155" fmla="*/ 0 60000 65536"/>
                    <a:gd name="T156" fmla="*/ 0 60000 65536"/>
                    <a:gd name="T157" fmla="*/ 0 60000 65536"/>
                    <a:gd name="T158" fmla="*/ 0 60000 65536"/>
                    <a:gd name="T159" fmla="*/ 0 60000 65536"/>
                    <a:gd name="T160" fmla="*/ 0 60000 65536"/>
                    <a:gd name="T161" fmla="*/ 0 60000 65536"/>
                    <a:gd name="T162" fmla="*/ 0 60000 65536"/>
                    <a:gd name="T163" fmla="*/ 0 60000 65536"/>
                    <a:gd name="T164" fmla="*/ 0 60000 65536"/>
                    <a:gd name="T165" fmla="*/ 0 60000 65536"/>
                    <a:gd name="T166" fmla="*/ 0 60000 65536"/>
                    <a:gd name="T167" fmla="*/ 0 60000 65536"/>
                    <a:gd name="T168" fmla="*/ 0 60000 65536"/>
                    <a:gd name="T169" fmla="*/ 0 60000 65536"/>
                    <a:gd name="T170" fmla="*/ 0 60000 65536"/>
                    <a:gd name="T171" fmla="*/ 0 60000 65536"/>
                    <a:gd name="T172" fmla="*/ 0 60000 65536"/>
                    <a:gd name="T173" fmla="*/ 0 60000 65536"/>
                    <a:gd name="T174" fmla="*/ 0 60000 65536"/>
                    <a:gd name="T175" fmla="*/ 0 60000 65536"/>
                    <a:gd name="T176" fmla="*/ 0 60000 65536"/>
                    <a:gd name="T177" fmla="*/ 0 w 362"/>
                    <a:gd name="T178" fmla="*/ 0 h 223"/>
                    <a:gd name="T179" fmla="*/ 362 w 362"/>
                    <a:gd name="T180" fmla="*/ 223 h 223"/>
                  </a:gdLst>
                  <a:ahLst/>
                  <a:cxnLst>
                    <a:cxn ang="T118">
                      <a:pos x="T0" y="T1"/>
                    </a:cxn>
                    <a:cxn ang="T119">
                      <a:pos x="T2" y="T3"/>
                    </a:cxn>
                    <a:cxn ang="T120">
                      <a:pos x="T4" y="T5"/>
                    </a:cxn>
                    <a:cxn ang="T121">
                      <a:pos x="T6" y="T7"/>
                    </a:cxn>
                    <a:cxn ang="T122">
                      <a:pos x="T8" y="T9"/>
                    </a:cxn>
                    <a:cxn ang="T123">
                      <a:pos x="T10" y="T11"/>
                    </a:cxn>
                    <a:cxn ang="T124">
                      <a:pos x="T12" y="T13"/>
                    </a:cxn>
                    <a:cxn ang="T125">
                      <a:pos x="T14" y="T15"/>
                    </a:cxn>
                    <a:cxn ang="T126">
                      <a:pos x="T16" y="T17"/>
                    </a:cxn>
                    <a:cxn ang="T127">
                      <a:pos x="T18" y="T19"/>
                    </a:cxn>
                    <a:cxn ang="T128">
                      <a:pos x="T20" y="T21"/>
                    </a:cxn>
                    <a:cxn ang="T129">
                      <a:pos x="T22" y="T23"/>
                    </a:cxn>
                    <a:cxn ang="T130">
                      <a:pos x="T24" y="T25"/>
                    </a:cxn>
                    <a:cxn ang="T131">
                      <a:pos x="T26" y="T27"/>
                    </a:cxn>
                    <a:cxn ang="T132">
                      <a:pos x="T28" y="T29"/>
                    </a:cxn>
                    <a:cxn ang="T133">
                      <a:pos x="T30" y="T31"/>
                    </a:cxn>
                    <a:cxn ang="T134">
                      <a:pos x="T32" y="T33"/>
                    </a:cxn>
                    <a:cxn ang="T135">
                      <a:pos x="T34" y="T35"/>
                    </a:cxn>
                    <a:cxn ang="T136">
                      <a:pos x="T36" y="T37"/>
                    </a:cxn>
                    <a:cxn ang="T137">
                      <a:pos x="T38" y="T39"/>
                    </a:cxn>
                    <a:cxn ang="T138">
                      <a:pos x="T40" y="T41"/>
                    </a:cxn>
                    <a:cxn ang="T139">
                      <a:pos x="T42" y="T43"/>
                    </a:cxn>
                    <a:cxn ang="T140">
                      <a:pos x="T44" y="T45"/>
                    </a:cxn>
                    <a:cxn ang="T141">
                      <a:pos x="T46" y="T47"/>
                    </a:cxn>
                    <a:cxn ang="T142">
                      <a:pos x="T48" y="T49"/>
                    </a:cxn>
                    <a:cxn ang="T143">
                      <a:pos x="T50" y="T51"/>
                    </a:cxn>
                    <a:cxn ang="T144">
                      <a:pos x="T52" y="T53"/>
                    </a:cxn>
                    <a:cxn ang="T145">
                      <a:pos x="T54" y="T55"/>
                    </a:cxn>
                    <a:cxn ang="T146">
                      <a:pos x="T56" y="T57"/>
                    </a:cxn>
                    <a:cxn ang="T147">
                      <a:pos x="T58" y="T59"/>
                    </a:cxn>
                    <a:cxn ang="T148">
                      <a:pos x="T60" y="T61"/>
                    </a:cxn>
                    <a:cxn ang="T149">
                      <a:pos x="T62" y="T63"/>
                    </a:cxn>
                    <a:cxn ang="T150">
                      <a:pos x="T64" y="T65"/>
                    </a:cxn>
                    <a:cxn ang="T151">
                      <a:pos x="T66" y="T67"/>
                    </a:cxn>
                    <a:cxn ang="T152">
                      <a:pos x="T68" y="T69"/>
                    </a:cxn>
                    <a:cxn ang="T153">
                      <a:pos x="T70" y="T71"/>
                    </a:cxn>
                    <a:cxn ang="T154">
                      <a:pos x="T72" y="T73"/>
                    </a:cxn>
                    <a:cxn ang="T155">
                      <a:pos x="T74" y="T75"/>
                    </a:cxn>
                    <a:cxn ang="T156">
                      <a:pos x="T76" y="T77"/>
                    </a:cxn>
                    <a:cxn ang="T157">
                      <a:pos x="T78" y="T79"/>
                    </a:cxn>
                    <a:cxn ang="T158">
                      <a:pos x="T80" y="T81"/>
                    </a:cxn>
                    <a:cxn ang="T159">
                      <a:pos x="T82" y="T83"/>
                    </a:cxn>
                    <a:cxn ang="T160">
                      <a:pos x="T84" y="T85"/>
                    </a:cxn>
                    <a:cxn ang="T161">
                      <a:pos x="T86" y="T87"/>
                    </a:cxn>
                    <a:cxn ang="T162">
                      <a:pos x="T88" y="T89"/>
                    </a:cxn>
                    <a:cxn ang="T163">
                      <a:pos x="T90" y="T91"/>
                    </a:cxn>
                    <a:cxn ang="T164">
                      <a:pos x="T92" y="T93"/>
                    </a:cxn>
                    <a:cxn ang="T165">
                      <a:pos x="T94" y="T95"/>
                    </a:cxn>
                    <a:cxn ang="T166">
                      <a:pos x="T96" y="T97"/>
                    </a:cxn>
                    <a:cxn ang="T167">
                      <a:pos x="T98" y="T99"/>
                    </a:cxn>
                    <a:cxn ang="T168">
                      <a:pos x="T100" y="T101"/>
                    </a:cxn>
                    <a:cxn ang="T169">
                      <a:pos x="T102" y="T103"/>
                    </a:cxn>
                    <a:cxn ang="T170">
                      <a:pos x="T104" y="T105"/>
                    </a:cxn>
                    <a:cxn ang="T171">
                      <a:pos x="T106" y="T107"/>
                    </a:cxn>
                    <a:cxn ang="T172">
                      <a:pos x="T108" y="T109"/>
                    </a:cxn>
                    <a:cxn ang="T173">
                      <a:pos x="T110" y="T111"/>
                    </a:cxn>
                    <a:cxn ang="T174">
                      <a:pos x="T112" y="T113"/>
                    </a:cxn>
                    <a:cxn ang="T175">
                      <a:pos x="T114" y="T115"/>
                    </a:cxn>
                    <a:cxn ang="T176">
                      <a:pos x="T116" y="T117"/>
                    </a:cxn>
                  </a:cxnLst>
                  <a:rect l="T177" t="T178" r="T179" b="T180"/>
                  <a:pathLst>
                    <a:path w="362" h="223">
                      <a:moveTo>
                        <a:pt x="8" y="220"/>
                      </a:moveTo>
                      <a:cubicBezTo>
                        <a:pt x="10" y="215"/>
                        <a:pt x="11" y="216"/>
                        <a:pt x="16" y="218"/>
                      </a:cubicBezTo>
                      <a:cubicBezTo>
                        <a:pt x="22" y="215"/>
                        <a:pt x="23" y="215"/>
                        <a:pt x="25" y="208"/>
                      </a:cubicBezTo>
                      <a:cubicBezTo>
                        <a:pt x="30" y="209"/>
                        <a:pt x="39" y="212"/>
                        <a:pt x="44" y="208"/>
                      </a:cubicBezTo>
                      <a:cubicBezTo>
                        <a:pt x="47" y="206"/>
                        <a:pt x="45" y="201"/>
                        <a:pt x="47" y="199"/>
                      </a:cubicBezTo>
                      <a:cubicBezTo>
                        <a:pt x="49" y="197"/>
                        <a:pt x="55" y="195"/>
                        <a:pt x="55" y="195"/>
                      </a:cubicBezTo>
                      <a:cubicBezTo>
                        <a:pt x="57" y="190"/>
                        <a:pt x="59" y="193"/>
                        <a:pt x="61" y="188"/>
                      </a:cubicBezTo>
                      <a:cubicBezTo>
                        <a:pt x="71" y="193"/>
                        <a:pt x="65" y="191"/>
                        <a:pt x="80" y="190"/>
                      </a:cubicBezTo>
                      <a:cubicBezTo>
                        <a:pt x="87" y="176"/>
                        <a:pt x="89" y="172"/>
                        <a:pt x="107" y="171"/>
                      </a:cubicBezTo>
                      <a:cubicBezTo>
                        <a:pt x="120" y="164"/>
                        <a:pt x="114" y="164"/>
                        <a:pt x="135" y="163"/>
                      </a:cubicBezTo>
                      <a:cubicBezTo>
                        <a:pt x="138" y="161"/>
                        <a:pt x="140" y="158"/>
                        <a:pt x="143" y="156"/>
                      </a:cubicBezTo>
                      <a:cubicBezTo>
                        <a:pt x="144" y="155"/>
                        <a:pt x="147" y="154"/>
                        <a:pt x="147" y="154"/>
                      </a:cubicBezTo>
                      <a:cubicBezTo>
                        <a:pt x="148" y="151"/>
                        <a:pt x="152" y="146"/>
                        <a:pt x="155" y="144"/>
                      </a:cubicBezTo>
                      <a:cubicBezTo>
                        <a:pt x="156" y="143"/>
                        <a:pt x="159" y="142"/>
                        <a:pt x="159" y="142"/>
                      </a:cubicBezTo>
                      <a:cubicBezTo>
                        <a:pt x="161" y="138"/>
                        <a:pt x="165" y="136"/>
                        <a:pt x="169" y="134"/>
                      </a:cubicBezTo>
                      <a:cubicBezTo>
                        <a:pt x="171" y="133"/>
                        <a:pt x="175" y="130"/>
                        <a:pt x="175" y="130"/>
                      </a:cubicBezTo>
                      <a:cubicBezTo>
                        <a:pt x="176" y="127"/>
                        <a:pt x="180" y="124"/>
                        <a:pt x="183" y="123"/>
                      </a:cubicBezTo>
                      <a:cubicBezTo>
                        <a:pt x="187" y="110"/>
                        <a:pt x="213" y="113"/>
                        <a:pt x="223" y="110"/>
                      </a:cubicBezTo>
                      <a:cubicBezTo>
                        <a:pt x="230" y="97"/>
                        <a:pt x="242" y="93"/>
                        <a:pt x="256" y="91"/>
                      </a:cubicBezTo>
                      <a:cubicBezTo>
                        <a:pt x="260" y="90"/>
                        <a:pt x="259" y="88"/>
                        <a:pt x="263" y="87"/>
                      </a:cubicBezTo>
                      <a:cubicBezTo>
                        <a:pt x="264" y="83"/>
                        <a:pt x="267" y="77"/>
                        <a:pt x="271" y="75"/>
                      </a:cubicBezTo>
                      <a:cubicBezTo>
                        <a:pt x="274" y="66"/>
                        <a:pt x="293" y="63"/>
                        <a:pt x="301" y="60"/>
                      </a:cubicBezTo>
                      <a:cubicBezTo>
                        <a:pt x="306" y="58"/>
                        <a:pt x="315" y="54"/>
                        <a:pt x="315" y="54"/>
                      </a:cubicBezTo>
                      <a:cubicBezTo>
                        <a:pt x="318" y="49"/>
                        <a:pt x="327" y="44"/>
                        <a:pt x="332" y="42"/>
                      </a:cubicBezTo>
                      <a:cubicBezTo>
                        <a:pt x="333" y="38"/>
                        <a:pt x="335" y="36"/>
                        <a:pt x="339" y="35"/>
                      </a:cubicBezTo>
                      <a:cubicBezTo>
                        <a:pt x="340" y="31"/>
                        <a:pt x="343" y="31"/>
                        <a:pt x="347" y="30"/>
                      </a:cubicBezTo>
                      <a:cubicBezTo>
                        <a:pt x="349" y="27"/>
                        <a:pt x="355" y="22"/>
                        <a:pt x="355" y="22"/>
                      </a:cubicBezTo>
                      <a:cubicBezTo>
                        <a:pt x="358" y="17"/>
                        <a:pt x="360" y="18"/>
                        <a:pt x="361" y="11"/>
                      </a:cubicBezTo>
                      <a:cubicBezTo>
                        <a:pt x="359" y="3"/>
                        <a:pt x="362" y="9"/>
                        <a:pt x="351" y="6"/>
                      </a:cubicBezTo>
                      <a:cubicBezTo>
                        <a:pt x="349" y="5"/>
                        <a:pt x="347" y="0"/>
                        <a:pt x="347" y="0"/>
                      </a:cubicBezTo>
                      <a:cubicBezTo>
                        <a:pt x="344" y="3"/>
                        <a:pt x="344" y="7"/>
                        <a:pt x="343" y="11"/>
                      </a:cubicBezTo>
                      <a:cubicBezTo>
                        <a:pt x="336" y="9"/>
                        <a:pt x="338" y="8"/>
                        <a:pt x="333" y="11"/>
                      </a:cubicBezTo>
                      <a:cubicBezTo>
                        <a:pt x="331" y="19"/>
                        <a:pt x="325" y="14"/>
                        <a:pt x="319" y="12"/>
                      </a:cubicBezTo>
                      <a:cubicBezTo>
                        <a:pt x="310" y="15"/>
                        <a:pt x="313" y="16"/>
                        <a:pt x="309" y="23"/>
                      </a:cubicBezTo>
                      <a:cubicBezTo>
                        <a:pt x="306" y="34"/>
                        <a:pt x="305" y="35"/>
                        <a:pt x="295" y="40"/>
                      </a:cubicBezTo>
                      <a:cubicBezTo>
                        <a:pt x="293" y="43"/>
                        <a:pt x="290" y="45"/>
                        <a:pt x="287" y="47"/>
                      </a:cubicBezTo>
                      <a:cubicBezTo>
                        <a:pt x="278" y="45"/>
                        <a:pt x="273" y="51"/>
                        <a:pt x="265" y="55"/>
                      </a:cubicBezTo>
                      <a:cubicBezTo>
                        <a:pt x="261" y="57"/>
                        <a:pt x="253" y="60"/>
                        <a:pt x="253" y="60"/>
                      </a:cubicBezTo>
                      <a:cubicBezTo>
                        <a:pt x="249" y="64"/>
                        <a:pt x="245" y="66"/>
                        <a:pt x="241" y="71"/>
                      </a:cubicBezTo>
                      <a:cubicBezTo>
                        <a:pt x="238" y="79"/>
                        <a:pt x="228" y="76"/>
                        <a:pt x="221" y="76"/>
                      </a:cubicBezTo>
                      <a:cubicBezTo>
                        <a:pt x="216" y="77"/>
                        <a:pt x="212" y="78"/>
                        <a:pt x="207" y="80"/>
                      </a:cubicBezTo>
                      <a:cubicBezTo>
                        <a:pt x="201" y="88"/>
                        <a:pt x="199" y="91"/>
                        <a:pt x="189" y="92"/>
                      </a:cubicBezTo>
                      <a:cubicBezTo>
                        <a:pt x="188" y="95"/>
                        <a:pt x="184" y="98"/>
                        <a:pt x="181" y="99"/>
                      </a:cubicBezTo>
                      <a:cubicBezTo>
                        <a:pt x="179" y="102"/>
                        <a:pt x="176" y="105"/>
                        <a:pt x="173" y="107"/>
                      </a:cubicBezTo>
                      <a:cubicBezTo>
                        <a:pt x="171" y="113"/>
                        <a:pt x="164" y="111"/>
                        <a:pt x="159" y="112"/>
                      </a:cubicBezTo>
                      <a:cubicBezTo>
                        <a:pt x="155" y="116"/>
                        <a:pt x="153" y="121"/>
                        <a:pt x="148" y="123"/>
                      </a:cubicBezTo>
                      <a:cubicBezTo>
                        <a:pt x="146" y="128"/>
                        <a:pt x="142" y="130"/>
                        <a:pt x="137" y="131"/>
                      </a:cubicBezTo>
                      <a:cubicBezTo>
                        <a:pt x="126" y="148"/>
                        <a:pt x="109" y="151"/>
                        <a:pt x="89" y="152"/>
                      </a:cubicBezTo>
                      <a:cubicBezTo>
                        <a:pt x="87" y="156"/>
                        <a:pt x="83" y="160"/>
                        <a:pt x="79" y="162"/>
                      </a:cubicBezTo>
                      <a:cubicBezTo>
                        <a:pt x="77" y="163"/>
                        <a:pt x="73" y="164"/>
                        <a:pt x="73" y="164"/>
                      </a:cubicBezTo>
                      <a:cubicBezTo>
                        <a:pt x="71" y="167"/>
                        <a:pt x="67" y="170"/>
                        <a:pt x="64" y="171"/>
                      </a:cubicBezTo>
                      <a:cubicBezTo>
                        <a:pt x="63" y="175"/>
                        <a:pt x="61" y="175"/>
                        <a:pt x="57" y="176"/>
                      </a:cubicBezTo>
                      <a:cubicBezTo>
                        <a:pt x="55" y="178"/>
                        <a:pt x="49" y="180"/>
                        <a:pt x="49" y="180"/>
                      </a:cubicBezTo>
                      <a:cubicBezTo>
                        <a:pt x="46" y="183"/>
                        <a:pt x="40" y="187"/>
                        <a:pt x="36" y="188"/>
                      </a:cubicBezTo>
                      <a:cubicBezTo>
                        <a:pt x="34" y="191"/>
                        <a:pt x="28" y="194"/>
                        <a:pt x="25" y="195"/>
                      </a:cubicBezTo>
                      <a:cubicBezTo>
                        <a:pt x="23" y="201"/>
                        <a:pt x="20" y="202"/>
                        <a:pt x="15" y="204"/>
                      </a:cubicBezTo>
                      <a:cubicBezTo>
                        <a:pt x="12" y="205"/>
                        <a:pt x="5" y="208"/>
                        <a:pt x="5" y="208"/>
                      </a:cubicBezTo>
                      <a:cubicBezTo>
                        <a:pt x="3" y="211"/>
                        <a:pt x="1" y="210"/>
                        <a:pt x="0" y="214"/>
                      </a:cubicBezTo>
                      <a:cubicBezTo>
                        <a:pt x="1" y="219"/>
                        <a:pt x="3" y="223"/>
                        <a:pt x="8" y="220"/>
                      </a:cubicBezTo>
                      <a:close/>
                    </a:path>
                  </a:pathLst>
                </a:custGeom>
                <a:solidFill>
                  <a:srgbClr val="00FF00"/>
                </a:solidFill>
                <a:ln w="9525">
                  <a:solidFill>
                    <a:srgbClr val="000000"/>
                  </a:solidFill>
                  <a:round/>
                  <a:headEnd/>
                  <a:tailEnd/>
                </a:ln>
              </xdr:spPr>
            </xdr:sp>
            <xdr:sp macro="" textlink="">
              <xdr:nvSpPr>
                <xdr:cNvPr id="213" name="Freeform 711"/>
                <xdr:cNvSpPr/>
              </xdr:nvSpPr>
              <xdr:spPr>
                <a:xfrm>
                  <a:off x="83" y="784"/>
                  <a:ext cx="104" cy="71"/>
                </a:xfrm>
                <a:custGeom>
                  <a:avLst/>
                  <a:gdLst>
                    <a:gd name="T0" fmla="*/ 0 w 362"/>
                    <a:gd name="T1" fmla="*/ 0 h 223"/>
                    <a:gd name="T2" fmla="*/ 0 w 362"/>
                    <a:gd name="T3" fmla="*/ 0 h 223"/>
                    <a:gd name="T4" fmla="*/ 0 w 362"/>
                    <a:gd name="T5" fmla="*/ 0 h 223"/>
                    <a:gd name="T6" fmla="*/ 0 w 362"/>
                    <a:gd name="T7" fmla="*/ 0 h 223"/>
                    <a:gd name="T8" fmla="*/ 0 w 362"/>
                    <a:gd name="T9" fmla="*/ 0 h 223"/>
                    <a:gd name="T10" fmla="*/ 0 w 362"/>
                    <a:gd name="T11" fmla="*/ 0 h 223"/>
                    <a:gd name="T12" fmla="*/ 0 w 362"/>
                    <a:gd name="T13" fmla="*/ 0 h 223"/>
                    <a:gd name="T14" fmla="*/ 0 w 362"/>
                    <a:gd name="T15" fmla="*/ 0 h 223"/>
                    <a:gd name="T16" fmla="*/ 0 w 362"/>
                    <a:gd name="T17" fmla="*/ 0 h 223"/>
                    <a:gd name="T18" fmla="*/ 0 w 362"/>
                    <a:gd name="T19" fmla="*/ 0 h 223"/>
                    <a:gd name="T20" fmla="*/ 0 w 362"/>
                    <a:gd name="T21" fmla="*/ 0 h 223"/>
                    <a:gd name="T22" fmla="*/ 0 w 362"/>
                    <a:gd name="T23" fmla="*/ 0 h 223"/>
                    <a:gd name="T24" fmla="*/ 0 w 362"/>
                    <a:gd name="T25" fmla="*/ 0 h 223"/>
                    <a:gd name="T26" fmla="*/ 0 w 362"/>
                    <a:gd name="T27" fmla="*/ 0 h 223"/>
                    <a:gd name="T28" fmla="*/ 0 w 362"/>
                    <a:gd name="T29" fmla="*/ 0 h 223"/>
                    <a:gd name="T30" fmla="*/ 0 w 362"/>
                    <a:gd name="T31" fmla="*/ 0 h 223"/>
                    <a:gd name="T32" fmla="*/ 0 w 362"/>
                    <a:gd name="T33" fmla="*/ 0 h 223"/>
                    <a:gd name="T34" fmla="*/ 0 w 362"/>
                    <a:gd name="T35" fmla="*/ 0 h 223"/>
                    <a:gd name="T36" fmla="*/ 0 w 362"/>
                    <a:gd name="T37" fmla="*/ 0 h 223"/>
                    <a:gd name="T38" fmla="*/ 0 w 362"/>
                    <a:gd name="T39" fmla="*/ 0 h 223"/>
                    <a:gd name="T40" fmla="*/ 0 w 362"/>
                    <a:gd name="T41" fmla="*/ 0 h 223"/>
                    <a:gd name="T42" fmla="*/ 0 w 362"/>
                    <a:gd name="T43" fmla="*/ 0 h 223"/>
                    <a:gd name="T44" fmla="*/ 0 w 362"/>
                    <a:gd name="T45" fmla="*/ 0 h 223"/>
                    <a:gd name="T46" fmla="*/ 0 w 362"/>
                    <a:gd name="T47" fmla="*/ 0 h 223"/>
                    <a:gd name="T48" fmla="*/ 0 w 362"/>
                    <a:gd name="T49" fmla="*/ 0 h 223"/>
                    <a:gd name="T50" fmla="*/ 0 w 362"/>
                    <a:gd name="T51" fmla="*/ 0 h 223"/>
                    <a:gd name="T52" fmla="*/ 0 w 362"/>
                    <a:gd name="T53" fmla="*/ 0 h 223"/>
                    <a:gd name="T54" fmla="*/ 0 w 362"/>
                    <a:gd name="T55" fmla="*/ 0 h 223"/>
                    <a:gd name="T56" fmla="*/ 0 w 362"/>
                    <a:gd name="T57" fmla="*/ 0 h 223"/>
                    <a:gd name="T58" fmla="*/ 0 w 362"/>
                    <a:gd name="T59" fmla="*/ 0 h 223"/>
                    <a:gd name="T60" fmla="*/ 0 w 362"/>
                    <a:gd name="T61" fmla="*/ 0 h 223"/>
                    <a:gd name="T62" fmla="*/ 0 w 362"/>
                    <a:gd name="T63" fmla="*/ 0 h 223"/>
                    <a:gd name="T64" fmla="*/ 0 w 362"/>
                    <a:gd name="T65" fmla="*/ 0 h 223"/>
                    <a:gd name="T66" fmla="*/ 0 w 362"/>
                    <a:gd name="T67" fmla="*/ 0 h 223"/>
                    <a:gd name="T68" fmla="*/ 0 w 362"/>
                    <a:gd name="T69" fmla="*/ 0 h 223"/>
                    <a:gd name="T70" fmla="*/ 0 w 362"/>
                    <a:gd name="T71" fmla="*/ 0 h 223"/>
                    <a:gd name="T72" fmla="*/ 0 w 362"/>
                    <a:gd name="T73" fmla="*/ 0 h 223"/>
                    <a:gd name="T74" fmla="*/ 0 w 362"/>
                    <a:gd name="T75" fmla="*/ 0 h 223"/>
                    <a:gd name="T76" fmla="*/ 0 w 362"/>
                    <a:gd name="T77" fmla="*/ 0 h 223"/>
                    <a:gd name="T78" fmla="*/ 0 w 362"/>
                    <a:gd name="T79" fmla="*/ 0 h 223"/>
                    <a:gd name="T80" fmla="*/ 0 w 362"/>
                    <a:gd name="T81" fmla="*/ 0 h 223"/>
                    <a:gd name="T82" fmla="*/ 0 w 362"/>
                    <a:gd name="T83" fmla="*/ 0 h 223"/>
                    <a:gd name="T84" fmla="*/ 0 w 362"/>
                    <a:gd name="T85" fmla="*/ 0 h 223"/>
                    <a:gd name="T86" fmla="*/ 0 w 362"/>
                    <a:gd name="T87" fmla="*/ 0 h 223"/>
                    <a:gd name="T88" fmla="*/ 0 w 362"/>
                    <a:gd name="T89" fmla="*/ 0 h 223"/>
                    <a:gd name="T90" fmla="*/ 0 w 362"/>
                    <a:gd name="T91" fmla="*/ 0 h 223"/>
                    <a:gd name="T92" fmla="*/ 0 w 362"/>
                    <a:gd name="T93" fmla="*/ 0 h 223"/>
                    <a:gd name="T94" fmla="*/ 0 w 362"/>
                    <a:gd name="T95" fmla="*/ 0 h 223"/>
                    <a:gd name="T96" fmla="*/ 0 w 362"/>
                    <a:gd name="T97" fmla="*/ 0 h 223"/>
                    <a:gd name="T98" fmla="*/ 0 w 362"/>
                    <a:gd name="T99" fmla="*/ 0 h 223"/>
                    <a:gd name="T100" fmla="*/ 0 w 362"/>
                    <a:gd name="T101" fmla="*/ 0 h 223"/>
                    <a:gd name="T102" fmla="*/ 0 w 362"/>
                    <a:gd name="T103" fmla="*/ 0 h 223"/>
                    <a:gd name="T104" fmla="*/ 0 w 362"/>
                    <a:gd name="T105" fmla="*/ 0 h 223"/>
                    <a:gd name="T106" fmla="*/ 0 w 362"/>
                    <a:gd name="T107" fmla="*/ 0 h 223"/>
                    <a:gd name="T108" fmla="*/ 0 w 362"/>
                    <a:gd name="T109" fmla="*/ 0 h 223"/>
                    <a:gd name="T110" fmla="*/ 0 w 362"/>
                    <a:gd name="T111" fmla="*/ 0 h 223"/>
                    <a:gd name="T112" fmla="*/ 0 w 362"/>
                    <a:gd name="T113" fmla="*/ 0 h 223"/>
                    <a:gd name="T114" fmla="*/ 0 w 362"/>
                    <a:gd name="T115" fmla="*/ 0 h 223"/>
                    <a:gd name="T116" fmla="*/ 0 w 362"/>
                    <a:gd name="T117" fmla="*/ 0 h 223"/>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 name="T135" fmla="*/ 0 60000 65536"/>
                    <a:gd name="T136" fmla="*/ 0 60000 65536"/>
                    <a:gd name="T137" fmla="*/ 0 60000 65536"/>
                    <a:gd name="T138" fmla="*/ 0 60000 65536"/>
                    <a:gd name="T139" fmla="*/ 0 60000 65536"/>
                    <a:gd name="T140" fmla="*/ 0 60000 65536"/>
                    <a:gd name="T141" fmla="*/ 0 60000 65536"/>
                    <a:gd name="T142" fmla="*/ 0 60000 65536"/>
                    <a:gd name="T143" fmla="*/ 0 60000 65536"/>
                    <a:gd name="T144" fmla="*/ 0 60000 65536"/>
                    <a:gd name="T145" fmla="*/ 0 60000 65536"/>
                    <a:gd name="T146" fmla="*/ 0 60000 65536"/>
                    <a:gd name="T147" fmla="*/ 0 60000 65536"/>
                    <a:gd name="T148" fmla="*/ 0 60000 65536"/>
                    <a:gd name="T149" fmla="*/ 0 60000 65536"/>
                    <a:gd name="T150" fmla="*/ 0 60000 65536"/>
                    <a:gd name="T151" fmla="*/ 0 60000 65536"/>
                    <a:gd name="T152" fmla="*/ 0 60000 65536"/>
                    <a:gd name="T153" fmla="*/ 0 60000 65536"/>
                    <a:gd name="T154" fmla="*/ 0 60000 65536"/>
                    <a:gd name="T155" fmla="*/ 0 60000 65536"/>
                    <a:gd name="T156" fmla="*/ 0 60000 65536"/>
                    <a:gd name="T157" fmla="*/ 0 60000 65536"/>
                    <a:gd name="T158" fmla="*/ 0 60000 65536"/>
                    <a:gd name="T159" fmla="*/ 0 60000 65536"/>
                    <a:gd name="T160" fmla="*/ 0 60000 65536"/>
                    <a:gd name="T161" fmla="*/ 0 60000 65536"/>
                    <a:gd name="T162" fmla="*/ 0 60000 65536"/>
                    <a:gd name="T163" fmla="*/ 0 60000 65536"/>
                    <a:gd name="T164" fmla="*/ 0 60000 65536"/>
                    <a:gd name="T165" fmla="*/ 0 60000 65536"/>
                    <a:gd name="T166" fmla="*/ 0 60000 65536"/>
                    <a:gd name="T167" fmla="*/ 0 60000 65536"/>
                    <a:gd name="T168" fmla="*/ 0 60000 65536"/>
                    <a:gd name="T169" fmla="*/ 0 60000 65536"/>
                    <a:gd name="T170" fmla="*/ 0 60000 65536"/>
                    <a:gd name="T171" fmla="*/ 0 60000 65536"/>
                    <a:gd name="T172" fmla="*/ 0 60000 65536"/>
                    <a:gd name="T173" fmla="*/ 0 60000 65536"/>
                    <a:gd name="T174" fmla="*/ 0 60000 65536"/>
                    <a:gd name="T175" fmla="*/ 0 60000 65536"/>
                    <a:gd name="T176" fmla="*/ 0 60000 65536"/>
                    <a:gd name="T177" fmla="*/ 0 w 362"/>
                    <a:gd name="T178" fmla="*/ 0 h 223"/>
                    <a:gd name="T179" fmla="*/ 362 w 362"/>
                    <a:gd name="T180" fmla="*/ 223 h 223"/>
                  </a:gdLst>
                  <a:ahLst/>
                  <a:cxnLst>
                    <a:cxn ang="T118">
                      <a:pos x="T0" y="T1"/>
                    </a:cxn>
                    <a:cxn ang="T119">
                      <a:pos x="T2" y="T3"/>
                    </a:cxn>
                    <a:cxn ang="T120">
                      <a:pos x="T4" y="T5"/>
                    </a:cxn>
                    <a:cxn ang="T121">
                      <a:pos x="T6" y="T7"/>
                    </a:cxn>
                    <a:cxn ang="T122">
                      <a:pos x="T8" y="T9"/>
                    </a:cxn>
                    <a:cxn ang="T123">
                      <a:pos x="T10" y="T11"/>
                    </a:cxn>
                    <a:cxn ang="T124">
                      <a:pos x="T12" y="T13"/>
                    </a:cxn>
                    <a:cxn ang="T125">
                      <a:pos x="T14" y="T15"/>
                    </a:cxn>
                    <a:cxn ang="T126">
                      <a:pos x="T16" y="T17"/>
                    </a:cxn>
                    <a:cxn ang="T127">
                      <a:pos x="T18" y="T19"/>
                    </a:cxn>
                    <a:cxn ang="T128">
                      <a:pos x="T20" y="T21"/>
                    </a:cxn>
                    <a:cxn ang="T129">
                      <a:pos x="T22" y="T23"/>
                    </a:cxn>
                    <a:cxn ang="T130">
                      <a:pos x="T24" y="T25"/>
                    </a:cxn>
                    <a:cxn ang="T131">
                      <a:pos x="T26" y="T27"/>
                    </a:cxn>
                    <a:cxn ang="T132">
                      <a:pos x="T28" y="T29"/>
                    </a:cxn>
                    <a:cxn ang="T133">
                      <a:pos x="T30" y="T31"/>
                    </a:cxn>
                    <a:cxn ang="T134">
                      <a:pos x="T32" y="T33"/>
                    </a:cxn>
                    <a:cxn ang="T135">
                      <a:pos x="T34" y="T35"/>
                    </a:cxn>
                    <a:cxn ang="T136">
                      <a:pos x="T36" y="T37"/>
                    </a:cxn>
                    <a:cxn ang="T137">
                      <a:pos x="T38" y="T39"/>
                    </a:cxn>
                    <a:cxn ang="T138">
                      <a:pos x="T40" y="T41"/>
                    </a:cxn>
                    <a:cxn ang="T139">
                      <a:pos x="T42" y="T43"/>
                    </a:cxn>
                    <a:cxn ang="T140">
                      <a:pos x="T44" y="T45"/>
                    </a:cxn>
                    <a:cxn ang="T141">
                      <a:pos x="T46" y="T47"/>
                    </a:cxn>
                    <a:cxn ang="T142">
                      <a:pos x="T48" y="T49"/>
                    </a:cxn>
                    <a:cxn ang="T143">
                      <a:pos x="T50" y="T51"/>
                    </a:cxn>
                    <a:cxn ang="T144">
                      <a:pos x="T52" y="T53"/>
                    </a:cxn>
                    <a:cxn ang="T145">
                      <a:pos x="T54" y="T55"/>
                    </a:cxn>
                    <a:cxn ang="T146">
                      <a:pos x="T56" y="T57"/>
                    </a:cxn>
                    <a:cxn ang="T147">
                      <a:pos x="T58" y="T59"/>
                    </a:cxn>
                    <a:cxn ang="T148">
                      <a:pos x="T60" y="T61"/>
                    </a:cxn>
                    <a:cxn ang="T149">
                      <a:pos x="T62" y="T63"/>
                    </a:cxn>
                    <a:cxn ang="T150">
                      <a:pos x="T64" y="T65"/>
                    </a:cxn>
                    <a:cxn ang="T151">
                      <a:pos x="T66" y="T67"/>
                    </a:cxn>
                    <a:cxn ang="T152">
                      <a:pos x="T68" y="T69"/>
                    </a:cxn>
                    <a:cxn ang="T153">
                      <a:pos x="T70" y="T71"/>
                    </a:cxn>
                    <a:cxn ang="T154">
                      <a:pos x="T72" y="T73"/>
                    </a:cxn>
                    <a:cxn ang="T155">
                      <a:pos x="T74" y="T75"/>
                    </a:cxn>
                    <a:cxn ang="T156">
                      <a:pos x="T76" y="T77"/>
                    </a:cxn>
                    <a:cxn ang="T157">
                      <a:pos x="T78" y="T79"/>
                    </a:cxn>
                    <a:cxn ang="T158">
                      <a:pos x="T80" y="T81"/>
                    </a:cxn>
                    <a:cxn ang="T159">
                      <a:pos x="T82" y="T83"/>
                    </a:cxn>
                    <a:cxn ang="T160">
                      <a:pos x="T84" y="T85"/>
                    </a:cxn>
                    <a:cxn ang="T161">
                      <a:pos x="T86" y="T87"/>
                    </a:cxn>
                    <a:cxn ang="T162">
                      <a:pos x="T88" y="T89"/>
                    </a:cxn>
                    <a:cxn ang="T163">
                      <a:pos x="T90" y="T91"/>
                    </a:cxn>
                    <a:cxn ang="T164">
                      <a:pos x="T92" y="T93"/>
                    </a:cxn>
                    <a:cxn ang="T165">
                      <a:pos x="T94" y="T95"/>
                    </a:cxn>
                    <a:cxn ang="T166">
                      <a:pos x="T96" y="T97"/>
                    </a:cxn>
                    <a:cxn ang="T167">
                      <a:pos x="T98" y="T99"/>
                    </a:cxn>
                    <a:cxn ang="T168">
                      <a:pos x="T100" y="T101"/>
                    </a:cxn>
                    <a:cxn ang="T169">
                      <a:pos x="T102" y="T103"/>
                    </a:cxn>
                    <a:cxn ang="T170">
                      <a:pos x="T104" y="T105"/>
                    </a:cxn>
                    <a:cxn ang="T171">
                      <a:pos x="T106" y="T107"/>
                    </a:cxn>
                    <a:cxn ang="T172">
                      <a:pos x="T108" y="T109"/>
                    </a:cxn>
                    <a:cxn ang="T173">
                      <a:pos x="T110" y="T111"/>
                    </a:cxn>
                    <a:cxn ang="T174">
                      <a:pos x="T112" y="T113"/>
                    </a:cxn>
                    <a:cxn ang="T175">
                      <a:pos x="T114" y="T115"/>
                    </a:cxn>
                    <a:cxn ang="T176">
                      <a:pos x="T116" y="T117"/>
                    </a:cxn>
                  </a:cxnLst>
                  <a:rect l="T177" t="T178" r="T179" b="T180"/>
                  <a:pathLst>
                    <a:path w="362" h="223">
                      <a:moveTo>
                        <a:pt x="8" y="220"/>
                      </a:moveTo>
                      <a:cubicBezTo>
                        <a:pt x="10" y="215"/>
                        <a:pt x="11" y="216"/>
                        <a:pt x="16" y="218"/>
                      </a:cubicBezTo>
                      <a:cubicBezTo>
                        <a:pt x="22" y="215"/>
                        <a:pt x="23" y="215"/>
                        <a:pt x="25" y="208"/>
                      </a:cubicBezTo>
                      <a:cubicBezTo>
                        <a:pt x="30" y="209"/>
                        <a:pt x="39" y="212"/>
                        <a:pt x="44" y="208"/>
                      </a:cubicBezTo>
                      <a:cubicBezTo>
                        <a:pt x="47" y="206"/>
                        <a:pt x="45" y="201"/>
                        <a:pt x="47" y="199"/>
                      </a:cubicBezTo>
                      <a:cubicBezTo>
                        <a:pt x="49" y="197"/>
                        <a:pt x="55" y="195"/>
                        <a:pt x="55" y="195"/>
                      </a:cubicBezTo>
                      <a:cubicBezTo>
                        <a:pt x="57" y="190"/>
                        <a:pt x="59" y="193"/>
                        <a:pt x="61" y="188"/>
                      </a:cubicBezTo>
                      <a:cubicBezTo>
                        <a:pt x="71" y="193"/>
                        <a:pt x="65" y="191"/>
                        <a:pt x="80" y="190"/>
                      </a:cubicBezTo>
                      <a:cubicBezTo>
                        <a:pt x="87" y="176"/>
                        <a:pt x="89" y="172"/>
                        <a:pt x="107" y="171"/>
                      </a:cubicBezTo>
                      <a:cubicBezTo>
                        <a:pt x="120" y="164"/>
                        <a:pt x="114" y="164"/>
                        <a:pt x="135" y="163"/>
                      </a:cubicBezTo>
                      <a:cubicBezTo>
                        <a:pt x="138" y="161"/>
                        <a:pt x="140" y="158"/>
                        <a:pt x="143" y="156"/>
                      </a:cubicBezTo>
                      <a:cubicBezTo>
                        <a:pt x="144" y="155"/>
                        <a:pt x="147" y="154"/>
                        <a:pt x="147" y="154"/>
                      </a:cubicBezTo>
                      <a:cubicBezTo>
                        <a:pt x="148" y="151"/>
                        <a:pt x="152" y="146"/>
                        <a:pt x="155" y="144"/>
                      </a:cubicBezTo>
                      <a:cubicBezTo>
                        <a:pt x="156" y="143"/>
                        <a:pt x="159" y="142"/>
                        <a:pt x="159" y="142"/>
                      </a:cubicBezTo>
                      <a:cubicBezTo>
                        <a:pt x="161" y="138"/>
                        <a:pt x="165" y="136"/>
                        <a:pt x="169" y="134"/>
                      </a:cubicBezTo>
                      <a:cubicBezTo>
                        <a:pt x="171" y="133"/>
                        <a:pt x="175" y="130"/>
                        <a:pt x="175" y="130"/>
                      </a:cubicBezTo>
                      <a:cubicBezTo>
                        <a:pt x="176" y="127"/>
                        <a:pt x="180" y="124"/>
                        <a:pt x="183" y="123"/>
                      </a:cubicBezTo>
                      <a:cubicBezTo>
                        <a:pt x="187" y="110"/>
                        <a:pt x="213" y="113"/>
                        <a:pt x="223" y="110"/>
                      </a:cubicBezTo>
                      <a:cubicBezTo>
                        <a:pt x="230" y="97"/>
                        <a:pt x="242" y="93"/>
                        <a:pt x="256" y="91"/>
                      </a:cubicBezTo>
                      <a:cubicBezTo>
                        <a:pt x="260" y="90"/>
                        <a:pt x="259" y="88"/>
                        <a:pt x="263" y="87"/>
                      </a:cubicBezTo>
                      <a:cubicBezTo>
                        <a:pt x="264" y="83"/>
                        <a:pt x="267" y="77"/>
                        <a:pt x="271" y="75"/>
                      </a:cubicBezTo>
                      <a:cubicBezTo>
                        <a:pt x="274" y="66"/>
                        <a:pt x="293" y="63"/>
                        <a:pt x="301" y="60"/>
                      </a:cubicBezTo>
                      <a:cubicBezTo>
                        <a:pt x="306" y="58"/>
                        <a:pt x="315" y="54"/>
                        <a:pt x="315" y="54"/>
                      </a:cubicBezTo>
                      <a:cubicBezTo>
                        <a:pt x="318" y="49"/>
                        <a:pt x="327" y="44"/>
                        <a:pt x="332" y="42"/>
                      </a:cubicBezTo>
                      <a:cubicBezTo>
                        <a:pt x="333" y="38"/>
                        <a:pt x="335" y="36"/>
                        <a:pt x="339" y="35"/>
                      </a:cubicBezTo>
                      <a:cubicBezTo>
                        <a:pt x="340" y="31"/>
                        <a:pt x="343" y="31"/>
                        <a:pt x="347" y="30"/>
                      </a:cubicBezTo>
                      <a:cubicBezTo>
                        <a:pt x="349" y="27"/>
                        <a:pt x="355" y="22"/>
                        <a:pt x="355" y="22"/>
                      </a:cubicBezTo>
                      <a:cubicBezTo>
                        <a:pt x="358" y="17"/>
                        <a:pt x="360" y="18"/>
                        <a:pt x="361" y="11"/>
                      </a:cubicBezTo>
                      <a:cubicBezTo>
                        <a:pt x="359" y="3"/>
                        <a:pt x="362" y="9"/>
                        <a:pt x="351" y="6"/>
                      </a:cubicBezTo>
                      <a:cubicBezTo>
                        <a:pt x="349" y="5"/>
                        <a:pt x="347" y="0"/>
                        <a:pt x="347" y="0"/>
                      </a:cubicBezTo>
                      <a:cubicBezTo>
                        <a:pt x="344" y="3"/>
                        <a:pt x="344" y="7"/>
                        <a:pt x="343" y="11"/>
                      </a:cubicBezTo>
                      <a:cubicBezTo>
                        <a:pt x="336" y="9"/>
                        <a:pt x="338" y="8"/>
                        <a:pt x="333" y="11"/>
                      </a:cubicBezTo>
                      <a:cubicBezTo>
                        <a:pt x="331" y="19"/>
                        <a:pt x="325" y="14"/>
                        <a:pt x="319" y="12"/>
                      </a:cubicBezTo>
                      <a:cubicBezTo>
                        <a:pt x="310" y="15"/>
                        <a:pt x="313" y="16"/>
                        <a:pt x="309" y="23"/>
                      </a:cubicBezTo>
                      <a:cubicBezTo>
                        <a:pt x="306" y="34"/>
                        <a:pt x="305" y="35"/>
                        <a:pt x="295" y="40"/>
                      </a:cubicBezTo>
                      <a:cubicBezTo>
                        <a:pt x="293" y="43"/>
                        <a:pt x="290" y="45"/>
                        <a:pt x="287" y="47"/>
                      </a:cubicBezTo>
                      <a:cubicBezTo>
                        <a:pt x="278" y="45"/>
                        <a:pt x="273" y="51"/>
                        <a:pt x="265" y="55"/>
                      </a:cubicBezTo>
                      <a:cubicBezTo>
                        <a:pt x="261" y="57"/>
                        <a:pt x="253" y="60"/>
                        <a:pt x="253" y="60"/>
                      </a:cubicBezTo>
                      <a:cubicBezTo>
                        <a:pt x="249" y="64"/>
                        <a:pt x="245" y="66"/>
                        <a:pt x="241" y="71"/>
                      </a:cubicBezTo>
                      <a:cubicBezTo>
                        <a:pt x="238" y="79"/>
                        <a:pt x="228" y="76"/>
                        <a:pt x="221" y="76"/>
                      </a:cubicBezTo>
                      <a:cubicBezTo>
                        <a:pt x="216" y="77"/>
                        <a:pt x="212" y="78"/>
                        <a:pt x="207" y="80"/>
                      </a:cubicBezTo>
                      <a:cubicBezTo>
                        <a:pt x="201" y="88"/>
                        <a:pt x="199" y="91"/>
                        <a:pt x="189" y="92"/>
                      </a:cubicBezTo>
                      <a:cubicBezTo>
                        <a:pt x="188" y="95"/>
                        <a:pt x="184" y="98"/>
                        <a:pt x="181" y="99"/>
                      </a:cubicBezTo>
                      <a:cubicBezTo>
                        <a:pt x="179" y="102"/>
                        <a:pt x="176" y="105"/>
                        <a:pt x="173" y="107"/>
                      </a:cubicBezTo>
                      <a:cubicBezTo>
                        <a:pt x="171" y="113"/>
                        <a:pt x="164" y="111"/>
                        <a:pt x="159" y="112"/>
                      </a:cubicBezTo>
                      <a:cubicBezTo>
                        <a:pt x="155" y="116"/>
                        <a:pt x="153" y="121"/>
                        <a:pt x="148" y="123"/>
                      </a:cubicBezTo>
                      <a:cubicBezTo>
                        <a:pt x="146" y="128"/>
                        <a:pt x="142" y="130"/>
                        <a:pt x="137" y="131"/>
                      </a:cubicBezTo>
                      <a:cubicBezTo>
                        <a:pt x="126" y="148"/>
                        <a:pt x="109" y="151"/>
                        <a:pt x="89" y="152"/>
                      </a:cubicBezTo>
                      <a:cubicBezTo>
                        <a:pt x="87" y="156"/>
                        <a:pt x="83" y="160"/>
                        <a:pt x="79" y="162"/>
                      </a:cubicBezTo>
                      <a:cubicBezTo>
                        <a:pt x="77" y="163"/>
                        <a:pt x="73" y="164"/>
                        <a:pt x="73" y="164"/>
                      </a:cubicBezTo>
                      <a:cubicBezTo>
                        <a:pt x="71" y="167"/>
                        <a:pt x="67" y="170"/>
                        <a:pt x="64" y="171"/>
                      </a:cubicBezTo>
                      <a:cubicBezTo>
                        <a:pt x="63" y="175"/>
                        <a:pt x="61" y="175"/>
                        <a:pt x="57" y="176"/>
                      </a:cubicBezTo>
                      <a:cubicBezTo>
                        <a:pt x="55" y="178"/>
                        <a:pt x="49" y="180"/>
                        <a:pt x="49" y="180"/>
                      </a:cubicBezTo>
                      <a:cubicBezTo>
                        <a:pt x="46" y="183"/>
                        <a:pt x="40" y="187"/>
                        <a:pt x="36" y="188"/>
                      </a:cubicBezTo>
                      <a:cubicBezTo>
                        <a:pt x="34" y="191"/>
                        <a:pt x="28" y="194"/>
                        <a:pt x="25" y="195"/>
                      </a:cubicBezTo>
                      <a:cubicBezTo>
                        <a:pt x="23" y="201"/>
                        <a:pt x="20" y="202"/>
                        <a:pt x="15" y="204"/>
                      </a:cubicBezTo>
                      <a:cubicBezTo>
                        <a:pt x="12" y="205"/>
                        <a:pt x="5" y="208"/>
                        <a:pt x="5" y="208"/>
                      </a:cubicBezTo>
                      <a:cubicBezTo>
                        <a:pt x="3" y="211"/>
                        <a:pt x="1" y="210"/>
                        <a:pt x="0" y="214"/>
                      </a:cubicBezTo>
                      <a:cubicBezTo>
                        <a:pt x="1" y="219"/>
                        <a:pt x="3" y="223"/>
                        <a:pt x="8" y="220"/>
                      </a:cubicBezTo>
                      <a:close/>
                    </a:path>
                  </a:pathLst>
                </a:custGeom>
                <a:solidFill>
                  <a:srgbClr val="00FF00"/>
                </a:solidFill>
                <a:ln w="9525">
                  <a:solidFill>
                    <a:srgbClr val="000000"/>
                  </a:solidFill>
                  <a:round/>
                  <a:headEnd/>
                  <a:tailEnd/>
                </a:ln>
              </xdr:spPr>
            </xdr:sp>
          </xdr:grpSp>
          <xdr:grpSp>
            <xdr:nvGrpSpPr>
              <xdr:cNvPr id="190" name="Group 712"/>
              <xdr:cNvGrpSpPr/>
            </xdr:nvGrpSpPr>
            <xdr:grpSpPr>
              <a:xfrm>
                <a:off x="693" y="402"/>
                <a:ext cx="31" cy="66"/>
                <a:chOff x="693" y="402"/>
                <a:chExt cx="31" cy="66"/>
              </a:xfrm>
            </xdr:grpSpPr>
            <xdr:sp macro="" textlink="">
              <xdr:nvSpPr>
                <xdr:cNvPr id="209" name="Freeform 713"/>
                <xdr:cNvSpPr/>
              </xdr:nvSpPr>
              <xdr:spPr>
                <a:xfrm>
                  <a:off x="709" y="416"/>
                  <a:ext cx="10" cy="52"/>
                </a:xfrm>
                <a:custGeom>
                  <a:avLst/>
                  <a:gdLst>
                    <a:gd name="T0" fmla="*/ 1 w 19"/>
                    <a:gd name="T1" fmla="*/ 0 h 79"/>
                    <a:gd name="T2" fmla="*/ 1 w 19"/>
                    <a:gd name="T3" fmla="*/ 1 h 79"/>
                    <a:gd name="T4" fmla="*/ 1 w 19"/>
                    <a:gd name="T5" fmla="*/ 1 h 79"/>
                    <a:gd name="T6" fmla="*/ 1 w 19"/>
                    <a:gd name="T7" fmla="*/ 1 h 79"/>
                    <a:gd name="T8" fmla="*/ 1 w 19"/>
                    <a:gd name="T9" fmla="*/ 1 h 79"/>
                    <a:gd name="T10" fmla="*/ 1 w 19"/>
                    <a:gd name="T11" fmla="*/ 0 h 79"/>
                    <a:gd name="T12" fmla="*/ 1 w 19"/>
                    <a:gd name="T13" fmla="*/ 0 h 79"/>
                    <a:gd name="T14" fmla="*/ 0 60000 65536"/>
                    <a:gd name="T15" fmla="*/ 0 60000 65536"/>
                    <a:gd name="T16" fmla="*/ 0 60000 65536"/>
                    <a:gd name="T17" fmla="*/ 0 60000 65536"/>
                    <a:gd name="T18" fmla="*/ 0 60000 65536"/>
                    <a:gd name="T19" fmla="*/ 0 60000 65536"/>
                    <a:gd name="T20" fmla="*/ 0 60000 65536"/>
                    <a:gd name="T21" fmla="*/ 0 w 19"/>
                    <a:gd name="T22" fmla="*/ 0 h 79"/>
                    <a:gd name="T23" fmla="*/ 19 w 19"/>
                    <a:gd name="T24" fmla="*/ 79 h 79"/>
                  </a:gdLst>
                  <a:ahLst/>
                  <a:cxnLst>
                    <a:cxn ang="T14">
                      <a:pos x="T0" y="T1"/>
                    </a:cxn>
                    <a:cxn ang="T15">
                      <a:pos x="T2" y="T3"/>
                    </a:cxn>
                    <a:cxn ang="T16">
                      <a:pos x="T4" y="T5"/>
                    </a:cxn>
                    <a:cxn ang="T17">
                      <a:pos x="T6" y="T7"/>
                    </a:cxn>
                    <a:cxn ang="T18">
                      <a:pos x="T8" y="T9"/>
                    </a:cxn>
                    <a:cxn ang="T19">
                      <a:pos x="T10" y="T11"/>
                    </a:cxn>
                    <a:cxn ang="T20">
                      <a:pos x="T12" y="T13"/>
                    </a:cxn>
                  </a:cxnLst>
                  <a:rect l="T21" t="T22" r="T23" b="T24"/>
                  <a:pathLst>
                    <a:path w="19" h="79">
                      <a:moveTo>
                        <a:pt x="8" y="0"/>
                      </a:moveTo>
                      <a:cubicBezTo>
                        <a:pt x="7" y="8"/>
                        <a:pt x="8" y="13"/>
                        <a:pt x="4" y="19"/>
                      </a:cubicBezTo>
                      <a:cubicBezTo>
                        <a:pt x="0" y="43"/>
                        <a:pt x="6" y="58"/>
                        <a:pt x="10" y="79"/>
                      </a:cubicBezTo>
                      <a:cubicBezTo>
                        <a:pt x="13" y="78"/>
                        <a:pt x="17" y="79"/>
                        <a:pt x="18" y="77"/>
                      </a:cubicBezTo>
                      <a:cubicBezTo>
                        <a:pt x="19" y="75"/>
                        <a:pt x="9" y="51"/>
                        <a:pt x="8" y="48"/>
                      </a:cubicBezTo>
                      <a:cubicBezTo>
                        <a:pt x="7" y="29"/>
                        <a:pt x="14" y="16"/>
                        <a:pt x="14" y="0"/>
                      </a:cubicBezTo>
                      <a:lnTo>
                        <a:pt x="8" y="0"/>
                      </a:lnTo>
                      <a:close/>
                    </a:path>
                  </a:pathLst>
                </a:custGeom>
                <a:solidFill>
                  <a:srgbClr val="FF9900"/>
                </a:solidFill>
                <a:ln w="9525">
                  <a:solidFill>
                    <a:srgbClr val="000000"/>
                  </a:solidFill>
                  <a:round/>
                  <a:headEnd/>
                  <a:tailEnd/>
                </a:ln>
              </xdr:spPr>
            </xdr:sp>
            <xdr:sp macro="" textlink="">
              <xdr:nvSpPr>
                <xdr:cNvPr id="210" name="Freeform 714"/>
                <xdr:cNvSpPr/>
              </xdr:nvSpPr>
              <xdr:spPr>
                <a:xfrm>
                  <a:off x="693" y="402"/>
                  <a:ext cx="31" cy="32"/>
                </a:xfrm>
                <a:custGeom>
                  <a:avLst/>
                  <a:gdLst>
                    <a:gd name="T0" fmla="*/ 0 w 70"/>
                    <a:gd name="T1" fmla="*/ 0 h 72"/>
                    <a:gd name="T2" fmla="*/ 0 w 70"/>
                    <a:gd name="T3" fmla="*/ 0 h 72"/>
                    <a:gd name="T4" fmla="*/ 0 w 70"/>
                    <a:gd name="T5" fmla="*/ 0 h 72"/>
                    <a:gd name="T6" fmla="*/ 0 w 70"/>
                    <a:gd name="T7" fmla="*/ 0 h 72"/>
                    <a:gd name="T8" fmla="*/ 0 w 70"/>
                    <a:gd name="T9" fmla="*/ 0 h 72"/>
                    <a:gd name="T10" fmla="*/ 0 w 70"/>
                    <a:gd name="T11" fmla="*/ 0 h 72"/>
                    <a:gd name="T12" fmla="*/ 0 w 70"/>
                    <a:gd name="T13" fmla="*/ 0 h 72"/>
                    <a:gd name="T14" fmla="*/ 0 w 70"/>
                    <a:gd name="T15" fmla="*/ 0 h 72"/>
                    <a:gd name="T16" fmla="*/ 0 w 70"/>
                    <a:gd name="T17" fmla="*/ 0 h 72"/>
                    <a:gd name="T18" fmla="*/ 0 w 70"/>
                    <a:gd name="T19" fmla="*/ 0 h 72"/>
                    <a:gd name="T20" fmla="*/ 0 w 70"/>
                    <a:gd name="T21" fmla="*/ 0 h 72"/>
                    <a:gd name="T22" fmla="*/ 0 w 70"/>
                    <a:gd name="T23" fmla="*/ 0 h 72"/>
                    <a:gd name="T24" fmla="*/ 0 60000 65536"/>
                    <a:gd name="T25" fmla="*/ 0 60000 65536"/>
                    <a:gd name="T26" fmla="*/ 0 60000 65536"/>
                    <a:gd name="T27" fmla="*/ 0 60000 65536"/>
                    <a:gd name="T28" fmla="*/ 0 60000 65536"/>
                    <a:gd name="T29" fmla="*/ 0 60000 65536"/>
                    <a:gd name="T30" fmla="*/ 0 60000 65536"/>
                    <a:gd name="T31" fmla="*/ 0 60000 65536"/>
                    <a:gd name="T32" fmla="*/ 0 60000 65536"/>
                    <a:gd name="T33" fmla="*/ 0 60000 65536"/>
                    <a:gd name="T34" fmla="*/ 0 60000 65536"/>
                    <a:gd name="T35" fmla="*/ 0 60000 65536"/>
                    <a:gd name="T36" fmla="*/ 0 w 70"/>
                    <a:gd name="T37" fmla="*/ 0 h 72"/>
                    <a:gd name="T38" fmla="*/ 70 w 70"/>
                    <a:gd name="T39" fmla="*/ 72 h 72"/>
                  </a:gdLst>
                  <a:ahLst/>
                  <a:cxnLst>
                    <a:cxn ang="T24">
                      <a:pos x="T0" y="T1"/>
                    </a:cxn>
                    <a:cxn ang="T25">
                      <a:pos x="T2" y="T3"/>
                    </a:cxn>
                    <a:cxn ang="T26">
                      <a:pos x="T4" y="T5"/>
                    </a:cxn>
                    <a:cxn ang="T27">
                      <a:pos x="T6" y="T7"/>
                    </a:cxn>
                    <a:cxn ang="T28">
                      <a:pos x="T8" y="T9"/>
                    </a:cxn>
                    <a:cxn ang="T29">
                      <a:pos x="T10" y="T11"/>
                    </a:cxn>
                    <a:cxn ang="T30">
                      <a:pos x="T12" y="T13"/>
                    </a:cxn>
                    <a:cxn ang="T31">
                      <a:pos x="T14" y="T15"/>
                    </a:cxn>
                    <a:cxn ang="T32">
                      <a:pos x="T16" y="T17"/>
                    </a:cxn>
                    <a:cxn ang="T33">
                      <a:pos x="T18" y="T19"/>
                    </a:cxn>
                    <a:cxn ang="T34">
                      <a:pos x="T20" y="T21"/>
                    </a:cxn>
                    <a:cxn ang="T35">
                      <a:pos x="T22" y="T23"/>
                    </a:cxn>
                  </a:cxnLst>
                  <a:rect l="T36" t="T37" r="T38" b="T39"/>
                  <a:pathLst>
                    <a:path w="70" h="72">
                      <a:moveTo>
                        <a:pt x="19" y="8"/>
                      </a:moveTo>
                      <a:cubicBezTo>
                        <a:pt x="22" y="6"/>
                        <a:pt x="22" y="3"/>
                        <a:pt x="25" y="0"/>
                      </a:cubicBezTo>
                      <a:cubicBezTo>
                        <a:pt x="37" y="4"/>
                        <a:pt x="48" y="6"/>
                        <a:pt x="61" y="7"/>
                      </a:cubicBezTo>
                      <a:cubicBezTo>
                        <a:pt x="65" y="9"/>
                        <a:pt x="65" y="12"/>
                        <a:pt x="67" y="16"/>
                      </a:cubicBezTo>
                      <a:cubicBezTo>
                        <a:pt x="66" y="23"/>
                        <a:pt x="65" y="25"/>
                        <a:pt x="67" y="31"/>
                      </a:cubicBezTo>
                      <a:cubicBezTo>
                        <a:pt x="70" y="59"/>
                        <a:pt x="70" y="63"/>
                        <a:pt x="43" y="66"/>
                      </a:cubicBezTo>
                      <a:cubicBezTo>
                        <a:pt x="40" y="71"/>
                        <a:pt x="40" y="69"/>
                        <a:pt x="35" y="72"/>
                      </a:cubicBezTo>
                      <a:cubicBezTo>
                        <a:pt x="25" y="71"/>
                        <a:pt x="25" y="67"/>
                        <a:pt x="21" y="58"/>
                      </a:cubicBezTo>
                      <a:cubicBezTo>
                        <a:pt x="19" y="55"/>
                        <a:pt x="11" y="52"/>
                        <a:pt x="11" y="52"/>
                      </a:cubicBezTo>
                      <a:cubicBezTo>
                        <a:pt x="9" y="47"/>
                        <a:pt x="6" y="47"/>
                        <a:pt x="3" y="44"/>
                      </a:cubicBezTo>
                      <a:cubicBezTo>
                        <a:pt x="0" y="32"/>
                        <a:pt x="2" y="24"/>
                        <a:pt x="13" y="19"/>
                      </a:cubicBezTo>
                      <a:cubicBezTo>
                        <a:pt x="15" y="14"/>
                        <a:pt x="18" y="14"/>
                        <a:pt x="19" y="8"/>
                      </a:cubicBezTo>
                      <a:close/>
                    </a:path>
                  </a:pathLst>
                </a:custGeom>
                <a:gradFill rotWithShape="0">
                  <a:gsLst>
                    <a:gs pos="0">
                      <a:srgbClr val="DDEBCF"/>
                    </a:gs>
                    <a:gs pos="50000">
                      <a:srgbClr val="9CB86E"/>
                    </a:gs>
                    <a:gs pos="100000">
                      <a:srgbClr val="156B13"/>
                    </a:gs>
                  </a:gsLst>
                  <a:lin ang="5400000" scaled="1"/>
                  <a:tileRect/>
                </a:gradFill>
                <a:ln w="9525">
                  <a:solidFill>
                    <a:srgbClr val="000000"/>
                  </a:solidFill>
                  <a:round/>
                  <a:headEnd/>
                  <a:tailEnd/>
                </a:ln>
              </xdr:spPr>
            </xdr:sp>
          </xdr:grpSp>
          <xdr:grpSp>
            <xdr:nvGrpSpPr>
              <xdr:cNvPr id="191" name="Group 715"/>
              <xdr:cNvGrpSpPr/>
            </xdr:nvGrpSpPr>
            <xdr:grpSpPr>
              <a:xfrm>
                <a:off x="623" y="480"/>
                <a:ext cx="13" cy="32"/>
                <a:chOff x="623" y="480"/>
                <a:chExt cx="13" cy="32"/>
              </a:xfrm>
            </xdr:grpSpPr>
            <xdr:sp macro="" textlink="">
              <xdr:nvSpPr>
                <xdr:cNvPr id="207" name="Freeform 716"/>
                <xdr:cNvSpPr/>
              </xdr:nvSpPr>
              <xdr:spPr>
                <a:xfrm>
                  <a:off x="630" y="487"/>
                  <a:ext cx="4" cy="25"/>
                </a:xfrm>
                <a:custGeom>
                  <a:avLst/>
                  <a:gdLst>
                    <a:gd name="T0" fmla="*/ 0 w 19"/>
                    <a:gd name="T1" fmla="*/ 0 h 79"/>
                    <a:gd name="T2" fmla="*/ 0 w 19"/>
                    <a:gd name="T3" fmla="*/ 0 h 79"/>
                    <a:gd name="T4" fmla="*/ 0 w 19"/>
                    <a:gd name="T5" fmla="*/ 0 h 79"/>
                    <a:gd name="T6" fmla="*/ 0 w 19"/>
                    <a:gd name="T7" fmla="*/ 0 h 79"/>
                    <a:gd name="T8" fmla="*/ 0 w 19"/>
                    <a:gd name="T9" fmla="*/ 0 h 79"/>
                    <a:gd name="T10" fmla="*/ 0 w 19"/>
                    <a:gd name="T11" fmla="*/ 0 h 79"/>
                    <a:gd name="T12" fmla="*/ 0 w 19"/>
                    <a:gd name="T13" fmla="*/ 0 h 79"/>
                    <a:gd name="T14" fmla="*/ 0 60000 65536"/>
                    <a:gd name="T15" fmla="*/ 0 60000 65536"/>
                    <a:gd name="T16" fmla="*/ 0 60000 65536"/>
                    <a:gd name="T17" fmla="*/ 0 60000 65536"/>
                    <a:gd name="T18" fmla="*/ 0 60000 65536"/>
                    <a:gd name="T19" fmla="*/ 0 60000 65536"/>
                    <a:gd name="T20" fmla="*/ 0 60000 65536"/>
                    <a:gd name="T21" fmla="*/ 0 w 19"/>
                    <a:gd name="T22" fmla="*/ 0 h 79"/>
                    <a:gd name="T23" fmla="*/ 19 w 19"/>
                    <a:gd name="T24" fmla="*/ 79 h 79"/>
                  </a:gdLst>
                  <a:ahLst/>
                  <a:cxnLst>
                    <a:cxn ang="T14">
                      <a:pos x="T0" y="T1"/>
                    </a:cxn>
                    <a:cxn ang="T15">
                      <a:pos x="T2" y="T3"/>
                    </a:cxn>
                    <a:cxn ang="T16">
                      <a:pos x="T4" y="T5"/>
                    </a:cxn>
                    <a:cxn ang="T17">
                      <a:pos x="T6" y="T7"/>
                    </a:cxn>
                    <a:cxn ang="T18">
                      <a:pos x="T8" y="T9"/>
                    </a:cxn>
                    <a:cxn ang="T19">
                      <a:pos x="T10" y="T11"/>
                    </a:cxn>
                    <a:cxn ang="T20">
                      <a:pos x="T12" y="T13"/>
                    </a:cxn>
                  </a:cxnLst>
                  <a:rect l="T21" t="T22" r="T23" b="T24"/>
                  <a:pathLst>
                    <a:path w="19" h="79">
                      <a:moveTo>
                        <a:pt x="8" y="0"/>
                      </a:moveTo>
                      <a:cubicBezTo>
                        <a:pt x="7" y="8"/>
                        <a:pt x="8" y="13"/>
                        <a:pt x="4" y="19"/>
                      </a:cubicBezTo>
                      <a:cubicBezTo>
                        <a:pt x="0" y="43"/>
                        <a:pt x="6" y="58"/>
                        <a:pt x="10" y="79"/>
                      </a:cubicBezTo>
                      <a:cubicBezTo>
                        <a:pt x="13" y="78"/>
                        <a:pt x="17" y="79"/>
                        <a:pt x="18" y="77"/>
                      </a:cubicBezTo>
                      <a:cubicBezTo>
                        <a:pt x="19" y="75"/>
                        <a:pt x="9" y="51"/>
                        <a:pt x="8" y="48"/>
                      </a:cubicBezTo>
                      <a:cubicBezTo>
                        <a:pt x="7" y="29"/>
                        <a:pt x="14" y="16"/>
                        <a:pt x="14" y="0"/>
                      </a:cubicBezTo>
                      <a:lnTo>
                        <a:pt x="8" y="0"/>
                      </a:lnTo>
                      <a:close/>
                    </a:path>
                  </a:pathLst>
                </a:custGeom>
                <a:solidFill>
                  <a:srgbClr val="FF9900"/>
                </a:solidFill>
                <a:ln w="9525">
                  <a:solidFill>
                    <a:srgbClr val="000000"/>
                  </a:solidFill>
                  <a:round/>
                  <a:headEnd/>
                  <a:tailEnd/>
                </a:ln>
              </xdr:spPr>
            </xdr:sp>
            <xdr:sp macro="" textlink="">
              <xdr:nvSpPr>
                <xdr:cNvPr id="208" name="Freeform 717"/>
                <xdr:cNvSpPr/>
              </xdr:nvSpPr>
              <xdr:spPr>
                <a:xfrm>
                  <a:off x="623" y="480"/>
                  <a:ext cx="13" cy="16"/>
                </a:xfrm>
                <a:custGeom>
                  <a:avLst/>
                  <a:gdLst>
                    <a:gd name="T0" fmla="*/ 0 w 70"/>
                    <a:gd name="T1" fmla="*/ 0 h 72"/>
                    <a:gd name="T2" fmla="*/ 0 w 70"/>
                    <a:gd name="T3" fmla="*/ 0 h 72"/>
                    <a:gd name="T4" fmla="*/ 0 w 70"/>
                    <a:gd name="T5" fmla="*/ 0 h 72"/>
                    <a:gd name="T6" fmla="*/ 0 w 70"/>
                    <a:gd name="T7" fmla="*/ 0 h 72"/>
                    <a:gd name="T8" fmla="*/ 0 w 70"/>
                    <a:gd name="T9" fmla="*/ 0 h 72"/>
                    <a:gd name="T10" fmla="*/ 0 w 70"/>
                    <a:gd name="T11" fmla="*/ 0 h 72"/>
                    <a:gd name="T12" fmla="*/ 0 w 70"/>
                    <a:gd name="T13" fmla="*/ 0 h 72"/>
                    <a:gd name="T14" fmla="*/ 0 w 70"/>
                    <a:gd name="T15" fmla="*/ 0 h 72"/>
                    <a:gd name="T16" fmla="*/ 0 w 70"/>
                    <a:gd name="T17" fmla="*/ 0 h 72"/>
                    <a:gd name="T18" fmla="*/ 0 w 70"/>
                    <a:gd name="T19" fmla="*/ 0 h 72"/>
                    <a:gd name="T20" fmla="*/ 0 w 70"/>
                    <a:gd name="T21" fmla="*/ 0 h 72"/>
                    <a:gd name="T22" fmla="*/ 0 w 70"/>
                    <a:gd name="T23" fmla="*/ 0 h 72"/>
                    <a:gd name="T24" fmla="*/ 0 60000 65536"/>
                    <a:gd name="T25" fmla="*/ 0 60000 65536"/>
                    <a:gd name="T26" fmla="*/ 0 60000 65536"/>
                    <a:gd name="T27" fmla="*/ 0 60000 65536"/>
                    <a:gd name="T28" fmla="*/ 0 60000 65536"/>
                    <a:gd name="T29" fmla="*/ 0 60000 65536"/>
                    <a:gd name="T30" fmla="*/ 0 60000 65536"/>
                    <a:gd name="T31" fmla="*/ 0 60000 65536"/>
                    <a:gd name="T32" fmla="*/ 0 60000 65536"/>
                    <a:gd name="T33" fmla="*/ 0 60000 65536"/>
                    <a:gd name="T34" fmla="*/ 0 60000 65536"/>
                    <a:gd name="T35" fmla="*/ 0 60000 65536"/>
                    <a:gd name="T36" fmla="*/ 0 w 70"/>
                    <a:gd name="T37" fmla="*/ 0 h 72"/>
                    <a:gd name="T38" fmla="*/ 70 w 70"/>
                    <a:gd name="T39" fmla="*/ 72 h 72"/>
                  </a:gdLst>
                  <a:ahLst/>
                  <a:cxnLst>
                    <a:cxn ang="T24">
                      <a:pos x="T0" y="T1"/>
                    </a:cxn>
                    <a:cxn ang="T25">
                      <a:pos x="T2" y="T3"/>
                    </a:cxn>
                    <a:cxn ang="T26">
                      <a:pos x="T4" y="T5"/>
                    </a:cxn>
                    <a:cxn ang="T27">
                      <a:pos x="T6" y="T7"/>
                    </a:cxn>
                    <a:cxn ang="T28">
                      <a:pos x="T8" y="T9"/>
                    </a:cxn>
                    <a:cxn ang="T29">
                      <a:pos x="T10" y="T11"/>
                    </a:cxn>
                    <a:cxn ang="T30">
                      <a:pos x="T12" y="T13"/>
                    </a:cxn>
                    <a:cxn ang="T31">
                      <a:pos x="T14" y="T15"/>
                    </a:cxn>
                    <a:cxn ang="T32">
                      <a:pos x="T16" y="T17"/>
                    </a:cxn>
                    <a:cxn ang="T33">
                      <a:pos x="T18" y="T19"/>
                    </a:cxn>
                    <a:cxn ang="T34">
                      <a:pos x="T20" y="T21"/>
                    </a:cxn>
                    <a:cxn ang="T35">
                      <a:pos x="T22" y="T23"/>
                    </a:cxn>
                  </a:cxnLst>
                  <a:rect l="T36" t="T37" r="T38" b="T39"/>
                  <a:pathLst>
                    <a:path w="70" h="72">
                      <a:moveTo>
                        <a:pt x="19" y="8"/>
                      </a:moveTo>
                      <a:cubicBezTo>
                        <a:pt x="22" y="6"/>
                        <a:pt x="22" y="3"/>
                        <a:pt x="25" y="0"/>
                      </a:cubicBezTo>
                      <a:cubicBezTo>
                        <a:pt x="37" y="4"/>
                        <a:pt x="48" y="6"/>
                        <a:pt x="61" y="7"/>
                      </a:cubicBezTo>
                      <a:cubicBezTo>
                        <a:pt x="65" y="9"/>
                        <a:pt x="65" y="12"/>
                        <a:pt x="67" y="16"/>
                      </a:cubicBezTo>
                      <a:cubicBezTo>
                        <a:pt x="66" y="23"/>
                        <a:pt x="65" y="25"/>
                        <a:pt x="67" y="31"/>
                      </a:cubicBezTo>
                      <a:cubicBezTo>
                        <a:pt x="70" y="59"/>
                        <a:pt x="70" y="63"/>
                        <a:pt x="43" y="66"/>
                      </a:cubicBezTo>
                      <a:cubicBezTo>
                        <a:pt x="40" y="71"/>
                        <a:pt x="40" y="69"/>
                        <a:pt x="35" y="72"/>
                      </a:cubicBezTo>
                      <a:cubicBezTo>
                        <a:pt x="25" y="71"/>
                        <a:pt x="25" y="67"/>
                        <a:pt x="21" y="58"/>
                      </a:cubicBezTo>
                      <a:cubicBezTo>
                        <a:pt x="19" y="55"/>
                        <a:pt x="11" y="52"/>
                        <a:pt x="11" y="52"/>
                      </a:cubicBezTo>
                      <a:cubicBezTo>
                        <a:pt x="9" y="47"/>
                        <a:pt x="6" y="47"/>
                        <a:pt x="3" y="44"/>
                      </a:cubicBezTo>
                      <a:cubicBezTo>
                        <a:pt x="0" y="32"/>
                        <a:pt x="2" y="24"/>
                        <a:pt x="13" y="19"/>
                      </a:cubicBezTo>
                      <a:cubicBezTo>
                        <a:pt x="15" y="14"/>
                        <a:pt x="18" y="14"/>
                        <a:pt x="19" y="8"/>
                      </a:cubicBezTo>
                      <a:close/>
                    </a:path>
                  </a:pathLst>
                </a:custGeom>
                <a:gradFill rotWithShape="0">
                  <a:gsLst>
                    <a:gs pos="0">
                      <a:srgbClr val="DDEBCF"/>
                    </a:gs>
                    <a:gs pos="50000">
                      <a:srgbClr val="9CB86E"/>
                    </a:gs>
                    <a:gs pos="100000">
                      <a:srgbClr val="156B13"/>
                    </a:gs>
                  </a:gsLst>
                  <a:lin ang="5400000" scaled="1"/>
                  <a:tileRect/>
                </a:gradFill>
                <a:ln w="9525">
                  <a:solidFill>
                    <a:srgbClr val="000000"/>
                  </a:solidFill>
                  <a:round/>
                  <a:headEnd/>
                  <a:tailEnd/>
                </a:ln>
              </xdr:spPr>
            </xdr:sp>
          </xdr:grpSp>
          <xdr:grpSp>
            <xdr:nvGrpSpPr>
              <xdr:cNvPr id="192" name="Group 718"/>
              <xdr:cNvGrpSpPr/>
            </xdr:nvGrpSpPr>
            <xdr:grpSpPr>
              <a:xfrm>
                <a:off x="801" y="370"/>
                <a:ext cx="13" cy="32"/>
                <a:chOff x="801" y="370"/>
                <a:chExt cx="13" cy="32"/>
              </a:xfrm>
            </xdr:grpSpPr>
            <xdr:sp macro="" textlink="">
              <xdr:nvSpPr>
                <xdr:cNvPr id="205" name="Freeform 719"/>
                <xdr:cNvSpPr/>
              </xdr:nvSpPr>
              <xdr:spPr>
                <a:xfrm>
                  <a:off x="808" y="377"/>
                  <a:ext cx="4" cy="25"/>
                </a:xfrm>
                <a:custGeom>
                  <a:avLst/>
                  <a:gdLst>
                    <a:gd name="T0" fmla="*/ 0 w 19"/>
                    <a:gd name="T1" fmla="*/ 0 h 79"/>
                    <a:gd name="T2" fmla="*/ 0 w 19"/>
                    <a:gd name="T3" fmla="*/ 0 h 79"/>
                    <a:gd name="T4" fmla="*/ 0 w 19"/>
                    <a:gd name="T5" fmla="*/ 0 h 79"/>
                    <a:gd name="T6" fmla="*/ 0 w 19"/>
                    <a:gd name="T7" fmla="*/ 0 h 79"/>
                    <a:gd name="T8" fmla="*/ 0 w 19"/>
                    <a:gd name="T9" fmla="*/ 0 h 79"/>
                    <a:gd name="T10" fmla="*/ 0 w 19"/>
                    <a:gd name="T11" fmla="*/ 0 h 79"/>
                    <a:gd name="T12" fmla="*/ 0 w 19"/>
                    <a:gd name="T13" fmla="*/ 0 h 79"/>
                    <a:gd name="T14" fmla="*/ 0 60000 65536"/>
                    <a:gd name="T15" fmla="*/ 0 60000 65536"/>
                    <a:gd name="T16" fmla="*/ 0 60000 65536"/>
                    <a:gd name="T17" fmla="*/ 0 60000 65536"/>
                    <a:gd name="T18" fmla="*/ 0 60000 65536"/>
                    <a:gd name="T19" fmla="*/ 0 60000 65536"/>
                    <a:gd name="T20" fmla="*/ 0 60000 65536"/>
                    <a:gd name="T21" fmla="*/ 0 w 19"/>
                    <a:gd name="T22" fmla="*/ 0 h 79"/>
                    <a:gd name="T23" fmla="*/ 19 w 19"/>
                    <a:gd name="T24" fmla="*/ 79 h 79"/>
                  </a:gdLst>
                  <a:ahLst/>
                  <a:cxnLst>
                    <a:cxn ang="T14">
                      <a:pos x="T0" y="T1"/>
                    </a:cxn>
                    <a:cxn ang="T15">
                      <a:pos x="T2" y="T3"/>
                    </a:cxn>
                    <a:cxn ang="T16">
                      <a:pos x="T4" y="T5"/>
                    </a:cxn>
                    <a:cxn ang="T17">
                      <a:pos x="T6" y="T7"/>
                    </a:cxn>
                    <a:cxn ang="T18">
                      <a:pos x="T8" y="T9"/>
                    </a:cxn>
                    <a:cxn ang="T19">
                      <a:pos x="T10" y="T11"/>
                    </a:cxn>
                    <a:cxn ang="T20">
                      <a:pos x="T12" y="T13"/>
                    </a:cxn>
                  </a:cxnLst>
                  <a:rect l="T21" t="T22" r="T23" b="T24"/>
                  <a:pathLst>
                    <a:path w="19" h="79">
                      <a:moveTo>
                        <a:pt x="8" y="0"/>
                      </a:moveTo>
                      <a:cubicBezTo>
                        <a:pt x="7" y="8"/>
                        <a:pt x="8" y="13"/>
                        <a:pt x="4" y="19"/>
                      </a:cubicBezTo>
                      <a:cubicBezTo>
                        <a:pt x="0" y="43"/>
                        <a:pt x="6" y="58"/>
                        <a:pt x="10" y="79"/>
                      </a:cubicBezTo>
                      <a:cubicBezTo>
                        <a:pt x="13" y="78"/>
                        <a:pt x="17" y="79"/>
                        <a:pt x="18" y="77"/>
                      </a:cubicBezTo>
                      <a:cubicBezTo>
                        <a:pt x="19" y="75"/>
                        <a:pt x="9" y="51"/>
                        <a:pt x="8" y="48"/>
                      </a:cubicBezTo>
                      <a:cubicBezTo>
                        <a:pt x="7" y="29"/>
                        <a:pt x="14" y="16"/>
                        <a:pt x="14" y="0"/>
                      </a:cubicBezTo>
                      <a:lnTo>
                        <a:pt x="8" y="0"/>
                      </a:lnTo>
                      <a:close/>
                    </a:path>
                  </a:pathLst>
                </a:custGeom>
                <a:solidFill>
                  <a:srgbClr val="FF9900"/>
                </a:solidFill>
                <a:ln w="9525">
                  <a:solidFill>
                    <a:srgbClr val="000000"/>
                  </a:solidFill>
                  <a:round/>
                  <a:headEnd/>
                  <a:tailEnd/>
                </a:ln>
              </xdr:spPr>
            </xdr:sp>
            <xdr:sp macro="" textlink="">
              <xdr:nvSpPr>
                <xdr:cNvPr id="206" name="Freeform 720"/>
                <xdr:cNvSpPr/>
              </xdr:nvSpPr>
              <xdr:spPr>
                <a:xfrm>
                  <a:off x="801" y="370"/>
                  <a:ext cx="13" cy="16"/>
                </a:xfrm>
                <a:custGeom>
                  <a:avLst/>
                  <a:gdLst>
                    <a:gd name="T0" fmla="*/ 0 w 70"/>
                    <a:gd name="T1" fmla="*/ 0 h 72"/>
                    <a:gd name="T2" fmla="*/ 0 w 70"/>
                    <a:gd name="T3" fmla="*/ 0 h 72"/>
                    <a:gd name="T4" fmla="*/ 0 w 70"/>
                    <a:gd name="T5" fmla="*/ 0 h 72"/>
                    <a:gd name="T6" fmla="*/ 0 w 70"/>
                    <a:gd name="T7" fmla="*/ 0 h 72"/>
                    <a:gd name="T8" fmla="*/ 0 w 70"/>
                    <a:gd name="T9" fmla="*/ 0 h 72"/>
                    <a:gd name="T10" fmla="*/ 0 w 70"/>
                    <a:gd name="T11" fmla="*/ 0 h 72"/>
                    <a:gd name="T12" fmla="*/ 0 w 70"/>
                    <a:gd name="T13" fmla="*/ 0 h 72"/>
                    <a:gd name="T14" fmla="*/ 0 w 70"/>
                    <a:gd name="T15" fmla="*/ 0 h 72"/>
                    <a:gd name="T16" fmla="*/ 0 w 70"/>
                    <a:gd name="T17" fmla="*/ 0 h 72"/>
                    <a:gd name="T18" fmla="*/ 0 w 70"/>
                    <a:gd name="T19" fmla="*/ 0 h 72"/>
                    <a:gd name="T20" fmla="*/ 0 w 70"/>
                    <a:gd name="T21" fmla="*/ 0 h 72"/>
                    <a:gd name="T22" fmla="*/ 0 w 70"/>
                    <a:gd name="T23" fmla="*/ 0 h 72"/>
                    <a:gd name="T24" fmla="*/ 0 60000 65536"/>
                    <a:gd name="T25" fmla="*/ 0 60000 65536"/>
                    <a:gd name="T26" fmla="*/ 0 60000 65536"/>
                    <a:gd name="T27" fmla="*/ 0 60000 65536"/>
                    <a:gd name="T28" fmla="*/ 0 60000 65536"/>
                    <a:gd name="T29" fmla="*/ 0 60000 65536"/>
                    <a:gd name="T30" fmla="*/ 0 60000 65536"/>
                    <a:gd name="T31" fmla="*/ 0 60000 65536"/>
                    <a:gd name="T32" fmla="*/ 0 60000 65536"/>
                    <a:gd name="T33" fmla="*/ 0 60000 65536"/>
                    <a:gd name="T34" fmla="*/ 0 60000 65536"/>
                    <a:gd name="T35" fmla="*/ 0 60000 65536"/>
                    <a:gd name="T36" fmla="*/ 0 w 70"/>
                    <a:gd name="T37" fmla="*/ 0 h 72"/>
                    <a:gd name="T38" fmla="*/ 70 w 70"/>
                    <a:gd name="T39" fmla="*/ 72 h 72"/>
                  </a:gdLst>
                  <a:ahLst/>
                  <a:cxnLst>
                    <a:cxn ang="T24">
                      <a:pos x="T0" y="T1"/>
                    </a:cxn>
                    <a:cxn ang="T25">
                      <a:pos x="T2" y="T3"/>
                    </a:cxn>
                    <a:cxn ang="T26">
                      <a:pos x="T4" y="T5"/>
                    </a:cxn>
                    <a:cxn ang="T27">
                      <a:pos x="T6" y="T7"/>
                    </a:cxn>
                    <a:cxn ang="T28">
                      <a:pos x="T8" y="T9"/>
                    </a:cxn>
                    <a:cxn ang="T29">
                      <a:pos x="T10" y="T11"/>
                    </a:cxn>
                    <a:cxn ang="T30">
                      <a:pos x="T12" y="T13"/>
                    </a:cxn>
                    <a:cxn ang="T31">
                      <a:pos x="T14" y="T15"/>
                    </a:cxn>
                    <a:cxn ang="T32">
                      <a:pos x="T16" y="T17"/>
                    </a:cxn>
                    <a:cxn ang="T33">
                      <a:pos x="T18" y="T19"/>
                    </a:cxn>
                    <a:cxn ang="T34">
                      <a:pos x="T20" y="T21"/>
                    </a:cxn>
                    <a:cxn ang="T35">
                      <a:pos x="T22" y="T23"/>
                    </a:cxn>
                  </a:cxnLst>
                  <a:rect l="T36" t="T37" r="T38" b="T39"/>
                  <a:pathLst>
                    <a:path w="70" h="72">
                      <a:moveTo>
                        <a:pt x="19" y="8"/>
                      </a:moveTo>
                      <a:cubicBezTo>
                        <a:pt x="22" y="6"/>
                        <a:pt x="22" y="3"/>
                        <a:pt x="25" y="0"/>
                      </a:cubicBezTo>
                      <a:cubicBezTo>
                        <a:pt x="37" y="4"/>
                        <a:pt x="48" y="6"/>
                        <a:pt x="61" y="7"/>
                      </a:cubicBezTo>
                      <a:cubicBezTo>
                        <a:pt x="65" y="9"/>
                        <a:pt x="65" y="12"/>
                        <a:pt x="67" y="16"/>
                      </a:cubicBezTo>
                      <a:cubicBezTo>
                        <a:pt x="66" y="23"/>
                        <a:pt x="65" y="25"/>
                        <a:pt x="67" y="31"/>
                      </a:cubicBezTo>
                      <a:cubicBezTo>
                        <a:pt x="70" y="59"/>
                        <a:pt x="70" y="63"/>
                        <a:pt x="43" y="66"/>
                      </a:cubicBezTo>
                      <a:cubicBezTo>
                        <a:pt x="40" y="71"/>
                        <a:pt x="40" y="69"/>
                        <a:pt x="35" y="72"/>
                      </a:cubicBezTo>
                      <a:cubicBezTo>
                        <a:pt x="25" y="71"/>
                        <a:pt x="25" y="67"/>
                        <a:pt x="21" y="58"/>
                      </a:cubicBezTo>
                      <a:cubicBezTo>
                        <a:pt x="19" y="55"/>
                        <a:pt x="11" y="52"/>
                        <a:pt x="11" y="52"/>
                      </a:cubicBezTo>
                      <a:cubicBezTo>
                        <a:pt x="9" y="47"/>
                        <a:pt x="6" y="47"/>
                        <a:pt x="3" y="44"/>
                      </a:cubicBezTo>
                      <a:cubicBezTo>
                        <a:pt x="0" y="32"/>
                        <a:pt x="2" y="24"/>
                        <a:pt x="13" y="19"/>
                      </a:cubicBezTo>
                      <a:cubicBezTo>
                        <a:pt x="15" y="14"/>
                        <a:pt x="18" y="14"/>
                        <a:pt x="19" y="8"/>
                      </a:cubicBezTo>
                      <a:close/>
                    </a:path>
                  </a:pathLst>
                </a:custGeom>
                <a:gradFill rotWithShape="0">
                  <a:gsLst>
                    <a:gs pos="0">
                      <a:srgbClr val="DDEBCF"/>
                    </a:gs>
                    <a:gs pos="50000">
                      <a:srgbClr val="9CB86E"/>
                    </a:gs>
                    <a:gs pos="100000">
                      <a:srgbClr val="156B13"/>
                    </a:gs>
                  </a:gsLst>
                  <a:lin ang="5400000" scaled="1"/>
                  <a:tileRect/>
                </a:gradFill>
                <a:ln w="9525">
                  <a:solidFill>
                    <a:srgbClr val="000000"/>
                  </a:solidFill>
                  <a:round/>
                  <a:headEnd/>
                  <a:tailEnd/>
                </a:ln>
              </xdr:spPr>
            </xdr:sp>
          </xdr:grpSp>
          <xdr:grpSp>
            <xdr:nvGrpSpPr>
              <xdr:cNvPr id="193" name="Group 721"/>
              <xdr:cNvGrpSpPr/>
            </xdr:nvGrpSpPr>
            <xdr:grpSpPr>
              <a:xfrm>
                <a:off x="840" y="336"/>
                <a:ext cx="16" cy="52"/>
                <a:chOff x="840" y="336"/>
                <a:chExt cx="16" cy="52"/>
              </a:xfrm>
            </xdr:grpSpPr>
            <xdr:sp macro="" textlink="">
              <xdr:nvSpPr>
                <xdr:cNvPr id="203" name="Freeform 722"/>
                <xdr:cNvSpPr/>
              </xdr:nvSpPr>
              <xdr:spPr>
                <a:xfrm>
                  <a:off x="847" y="363"/>
                  <a:ext cx="4" cy="25"/>
                </a:xfrm>
                <a:custGeom>
                  <a:avLst/>
                  <a:gdLst>
                    <a:gd name="T0" fmla="*/ 0 w 19"/>
                    <a:gd name="T1" fmla="*/ 0 h 79"/>
                    <a:gd name="T2" fmla="*/ 0 w 19"/>
                    <a:gd name="T3" fmla="*/ 0 h 79"/>
                    <a:gd name="T4" fmla="*/ 0 w 19"/>
                    <a:gd name="T5" fmla="*/ 0 h 79"/>
                    <a:gd name="T6" fmla="*/ 0 w 19"/>
                    <a:gd name="T7" fmla="*/ 0 h 79"/>
                    <a:gd name="T8" fmla="*/ 0 w 19"/>
                    <a:gd name="T9" fmla="*/ 0 h 79"/>
                    <a:gd name="T10" fmla="*/ 0 w 19"/>
                    <a:gd name="T11" fmla="*/ 0 h 79"/>
                    <a:gd name="T12" fmla="*/ 0 w 19"/>
                    <a:gd name="T13" fmla="*/ 0 h 79"/>
                    <a:gd name="T14" fmla="*/ 0 60000 65536"/>
                    <a:gd name="T15" fmla="*/ 0 60000 65536"/>
                    <a:gd name="T16" fmla="*/ 0 60000 65536"/>
                    <a:gd name="T17" fmla="*/ 0 60000 65536"/>
                    <a:gd name="T18" fmla="*/ 0 60000 65536"/>
                    <a:gd name="T19" fmla="*/ 0 60000 65536"/>
                    <a:gd name="T20" fmla="*/ 0 60000 65536"/>
                    <a:gd name="T21" fmla="*/ 0 w 19"/>
                    <a:gd name="T22" fmla="*/ 0 h 79"/>
                    <a:gd name="T23" fmla="*/ 19 w 19"/>
                    <a:gd name="T24" fmla="*/ 79 h 79"/>
                  </a:gdLst>
                  <a:ahLst/>
                  <a:cxnLst>
                    <a:cxn ang="T14">
                      <a:pos x="T0" y="T1"/>
                    </a:cxn>
                    <a:cxn ang="T15">
                      <a:pos x="T2" y="T3"/>
                    </a:cxn>
                    <a:cxn ang="T16">
                      <a:pos x="T4" y="T5"/>
                    </a:cxn>
                    <a:cxn ang="T17">
                      <a:pos x="T6" y="T7"/>
                    </a:cxn>
                    <a:cxn ang="T18">
                      <a:pos x="T8" y="T9"/>
                    </a:cxn>
                    <a:cxn ang="T19">
                      <a:pos x="T10" y="T11"/>
                    </a:cxn>
                    <a:cxn ang="T20">
                      <a:pos x="T12" y="T13"/>
                    </a:cxn>
                  </a:cxnLst>
                  <a:rect l="T21" t="T22" r="T23" b="T24"/>
                  <a:pathLst>
                    <a:path w="19" h="79">
                      <a:moveTo>
                        <a:pt x="8" y="0"/>
                      </a:moveTo>
                      <a:cubicBezTo>
                        <a:pt x="7" y="8"/>
                        <a:pt x="8" y="13"/>
                        <a:pt x="4" y="19"/>
                      </a:cubicBezTo>
                      <a:cubicBezTo>
                        <a:pt x="0" y="43"/>
                        <a:pt x="6" y="58"/>
                        <a:pt x="10" y="79"/>
                      </a:cubicBezTo>
                      <a:cubicBezTo>
                        <a:pt x="13" y="78"/>
                        <a:pt x="17" y="79"/>
                        <a:pt x="18" y="77"/>
                      </a:cubicBezTo>
                      <a:cubicBezTo>
                        <a:pt x="19" y="75"/>
                        <a:pt x="9" y="51"/>
                        <a:pt x="8" y="48"/>
                      </a:cubicBezTo>
                      <a:cubicBezTo>
                        <a:pt x="7" y="29"/>
                        <a:pt x="14" y="16"/>
                        <a:pt x="14" y="0"/>
                      </a:cubicBezTo>
                      <a:lnTo>
                        <a:pt x="8" y="0"/>
                      </a:lnTo>
                      <a:close/>
                    </a:path>
                  </a:pathLst>
                </a:custGeom>
                <a:solidFill>
                  <a:srgbClr val="FF9900"/>
                </a:solidFill>
                <a:ln w="9525">
                  <a:solidFill>
                    <a:srgbClr val="000000"/>
                  </a:solidFill>
                  <a:round/>
                  <a:headEnd/>
                  <a:tailEnd/>
                </a:ln>
              </xdr:spPr>
            </xdr:sp>
            <xdr:sp macro="" textlink="">
              <xdr:nvSpPr>
                <xdr:cNvPr id="204" name="Freeform 723"/>
                <xdr:cNvSpPr/>
              </xdr:nvSpPr>
              <xdr:spPr>
                <a:xfrm>
                  <a:off x="840" y="336"/>
                  <a:ext cx="16" cy="36"/>
                </a:xfrm>
                <a:custGeom>
                  <a:avLst/>
                  <a:gdLst>
                    <a:gd name="T0" fmla="*/ 0 w 70"/>
                    <a:gd name="T1" fmla="*/ 1 h 72"/>
                    <a:gd name="T2" fmla="*/ 0 w 70"/>
                    <a:gd name="T3" fmla="*/ 0 h 72"/>
                    <a:gd name="T4" fmla="*/ 0 w 70"/>
                    <a:gd name="T5" fmla="*/ 1 h 72"/>
                    <a:gd name="T6" fmla="*/ 0 w 70"/>
                    <a:gd name="T7" fmla="*/ 1 h 72"/>
                    <a:gd name="T8" fmla="*/ 0 w 70"/>
                    <a:gd name="T9" fmla="*/ 1 h 72"/>
                    <a:gd name="T10" fmla="*/ 0 w 70"/>
                    <a:gd name="T11" fmla="*/ 1 h 72"/>
                    <a:gd name="T12" fmla="*/ 0 w 70"/>
                    <a:gd name="T13" fmla="*/ 1 h 72"/>
                    <a:gd name="T14" fmla="*/ 0 w 70"/>
                    <a:gd name="T15" fmla="*/ 1 h 72"/>
                    <a:gd name="T16" fmla="*/ 0 w 70"/>
                    <a:gd name="T17" fmla="*/ 1 h 72"/>
                    <a:gd name="T18" fmla="*/ 0 w 70"/>
                    <a:gd name="T19" fmla="*/ 1 h 72"/>
                    <a:gd name="T20" fmla="*/ 0 w 70"/>
                    <a:gd name="T21" fmla="*/ 1 h 72"/>
                    <a:gd name="T22" fmla="*/ 0 w 70"/>
                    <a:gd name="T23" fmla="*/ 1 h 72"/>
                    <a:gd name="T24" fmla="*/ 0 60000 65536"/>
                    <a:gd name="T25" fmla="*/ 0 60000 65536"/>
                    <a:gd name="T26" fmla="*/ 0 60000 65536"/>
                    <a:gd name="T27" fmla="*/ 0 60000 65536"/>
                    <a:gd name="T28" fmla="*/ 0 60000 65536"/>
                    <a:gd name="T29" fmla="*/ 0 60000 65536"/>
                    <a:gd name="T30" fmla="*/ 0 60000 65536"/>
                    <a:gd name="T31" fmla="*/ 0 60000 65536"/>
                    <a:gd name="T32" fmla="*/ 0 60000 65536"/>
                    <a:gd name="T33" fmla="*/ 0 60000 65536"/>
                    <a:gd name="T34" fmla="*/ 0 60000 65536"/>
                    <a:gd name="T35" fmla="*/ 0 60000 65536"/>
                    <a:gd name="T36" fmla="*/ 0 w 70"/>
                    <a:gd name="T37" fmla="*/ 0 h 72"/>
                    <a:gd name="T38" fmla="*/ 70 w 70"/>
                    <a:gd name="T39" fmla="*/ 72 h 72"/>
                  </a:gdLst>
                  <a:ahLst/>
                  <a:cxnLst>
                    <a:cxn ang="T24">
                      <a:pos x="T0" y="T1"/>
                    </a:cxn>
                    <a:cxn ang="T25">
                      <a:pos x="T2" y="T3"/>
                    </a:cxn>
                    <a:cxn ang="T26">
                      <a:pos x="T4" y="T5"/>
                    </a:cxn>
                    <a:cxn ang="T27">
                      <a:pos x="T6" y="T7"/>
                    </a:cxn>
                    <a:cxn ang="T28">
                      <a:pos x="T8" y="T9"/>
                    </a:cxn>
                    <a:cxn ang="T29">
                      <a:pos x="T10" y="T11"/>
                    </a:cxn>
                    <a:cxn ang="T30">
                      <a:pos x="T12" y="T13"/>
                    </a:cxn>
                    <a:cxn ang="T31">
                      <a:pos x="T14" y="T15"/>
                    </a:cxn>
                    <a:cxn ang="T32">
                      <a:pos x="T16" y="T17"/>
                    </a:cxn>
                    <a:cxn ang="T33">
                      <a:pos x="T18" y="T19"/>
                    </a:cxn>
                    <a:cxn ang="T34">
                      <a:pos x="T20" y="T21"/>
                    </a:cxn>
                    <a:cxn ang="T35">
                      <a:pos x="T22" y="T23"/>
                    </a:cxn>
                  </a:cxnLst>
                  <a:rect l="T36" t="T37" r="T38" b="T39"/>
                  <a:pathLst>
                    <a:path w="70" h="72">
                      <a:moveTo>
                        <a:pt x="19" y="8"/>
                      </a:moveTo>
                      <a:cubicBezTo>
                        <a:pt x="22" y="6"/>
                        <a:pt x="22" y="3"/>
                        <a:pt x="25" y="0"/>
                      </a:cubicBezTo>
                      <a:cubicBezTo>
                        <a:pt x="37" y="4"/>
                        <a:pt x="48" y="6"/>
                        <a:pt x="61" y="7"/>
                      </a:cubicBezTo>
                      <a:cubicBezTo>
                        <a:pt x="65" y="9"/>
                        <a:pt x="65" y="12"/>
                        <a:pt x="67" y="16"/>
                      </a:cubicBezTo>
                      <a:cubicBezTo>
                        <a:pt x="66" y="23"/>
                        <a:pt x="65" y="25"/>
                        <a:pt x="67" y="31"/>
                      </a:cubicBezTo>
                      <a:cubicBezTo>
                        <a:pt x="70" y="59"/>
                        <a:pt x="70" y="63"/>
                        <a:pt x="43" y="66"/>
                      </a:cubicBezTo>
                      <a:cubicBezTo>
                        <a:pt x="40" y="71"/>
                        <a:pt x="40" y="69"/>
                        <a:pt x="35" y="72"/>
                      </a:cubicBezTo>
                      <a:cubicBezTo>
                        <a:pt x="25" y="71"/>
                        <a:pt x="25" y="67"/>
                        <a:pt x="21" y="58"/>
                      </a:cubicBezTo>
                      <a:cubicBezTo>
                        <a:pt x="19" y="55"/>
                        <a:pt x="11" y="52"/>
                        <a:pt x="11" y="52"/>
                      </a:cubicBezTo>
                      <a:cubicBezTo>
                        <a:pt x="9" y="47"/>
                        <a:pt x="6" y="47"/>
                        <a:pt x="3" y="44"/>
                      </a:cubicBezTo>
                      <a:cubicBezTo>
                        <a:pt x="0" y="32"/>
                        <a:pt x="2" y="24"/>
                        <a:pt x="13" y="19"/>
                      </a:cubicBezTo>
                      <a:cubicBezTo>
                        <a:pt x="15" y="14"/>
                        <a:pt x="18" y="14"/>
                        <a:pt x="19" y="8"/>
                      </a:cubicBezTo>
                      <a:close/>
                    </a:path>
                  </a:pathLst>
                </a:custGeom>
                <a:gradFill rotWithShape="0">
                  <a:gsLst>
                    <a:gs pos="0">
                      <a:srgbClr val="DDEBCF"/>
                    </a:gs>
                    <a:gs pos="50000">
                      <a:srgbClr val="9CB86E"/>
                    </a:gs>
                    <a:gs pos="100000">
                      <a:srgbClr val="156B13"/>
                    </a:gs>
                  </a:gsLst>
                  <a:lin ang="5400000" scaled="1"/>
                  <a:tileRect/>
                </a:gradFill>
                <a:ln w="9525">
                  <a:solidFill>
                    <a:srgbClr val="000000"/>
                  </a:solidFill>
                  <a:round/>
                  <a:headEnd/>
                  <a:tailEnd/>
                </a:ln>
              </xdr:spPr>
            </xdr:sp>
          </xdr:grpSp>
          <xdr:grpSp>
            <xdr:nvGrpSpPr>
              <xdr:cNvPr id="194" name="Group 724"/>
              <xdr:cNvGrpSpPr/>
            </xdr:nvGrpSpPr>
            <xdr:grpSpPr>
              <a:xfrm>
                <a:off x="145" y="758"/>
                <a:ext cx="12" cy="49"/>
                <a:chOff x="145" y="758"/>
                <a:chExt cx="12" cy="49"/>
              </a:xfrm>
            </xdr:grpSpPr>
            <xdr:sp macro="" textlink="">
              <xdr:nvSpPr>
                <xdr:cNvPr id="201" name="Freeform 725"/>
                <xdr:cNvSpPr/>
              </xdr:nvSpPr>
              <xdr:spPr>
                <a:xfrm>
                  <a:off x="150" y="783"/>
                  <a:ext cx="3" cy="24"/>
                </a:xfrm>
                <a:custGeom>
                  <a:avLst/>
                  <a:gdLst>
                    <a:gd name="T0" fmla="*/ 0 w 19"/>
                    <a:gd name="T1" fmla="*/ 0 h 79"/>
                    <a:gd name="T2" fmla="*/ 0 w 19"/>
                    <a:gd name="T3" fmla="*/ 0 h 79"/>
                    <a:gd name="T4" fmla="*/ 0 w 19"/>
                    <a:gd name="T5" fmla="*/ 0 h 79"/>
                    <a:gd name="T6" fmla="*/ 0 w 19"/>
                    <a:gd name="T7" fmla="*/ 0 h 79"/>
                    <a:gd name="T8" fmla="*/ 0 w 19"/>
                    <a:gd name="T9" fmla="*/ 0 h 79"/>
                    <a:gd name="T10" fmla="*/ 0 w 19"/>
                    <a:gd name="T11" fmla="*/ 0 h 79"/>
                    <a:gd name="T12" fmla="*/ 0 w 19"/>
                    <a:gd name="T13" fmla="*/ 0 h 79"/>
                    <a:gd name="T14" fmla="*/ 0 60000 65536"/>
                    <a:gd name="T15" fmla="*/ 0 60000 65536"/>
                    <a:gd name="T16" fmla="*/ 0 60000 65536"/>
                    <a:gd name="T17" fmla="*/ 0 60000 65536"/>
                    <a:gd name="T18" fmla="*/ 0 60000 65536"/>
                    <a:gd name="T19" fmla="*/ 0 60000 65536"/>
                    <a:gd name="T20" fmla="*/ 0 60000 65536"/>
                    <a:gd name="T21" fmla="*/ 0 w 19"/>
                    <a:gd name="T22" fmla="*/ 0 h 79"/>
                    <a:gd name="T23" fmla="*/ 19 w 19"/>
                    <a:gd name="T24" fmla="*/ 79 h 79"/>
                  </a:gdLst>
                  <a:ahLst/>
                  <a:cxnLst>
                    <a:cxn ang="T14">
                      <a:pos x="T0" y="T1"/>
                    </a:cxn>
                    <a:cxn ang="T15">
                      <a:pos x="T2" y="T3"/>
                    </a:cxn>
                    <a:cxn ang="T16">
                      <a:pos x="T4" y="T5"/>
                    </a:cxn>
                    <a:cxn ang="T17">
                      <a:pos x="T6" y="T7"/>
                    </a:cxn>
                    <a:cxn ang="T18">
                      <a:pos x="T8" y="T9"/>
                    </a:cxn>
                    <a:cxn ang="T19">
                      <a:pos x="T10" y="T11"/>
                    </a:cxn>
                    <a:cxn ang="T20">
                      <a:pos x="T12" y="T13"/>
                    </a:cxn>
                  </a:cxnLst>
                  <a:rect l="T21" t="T22" r="T23" b="T24"/>
                  <a:pathLst>
                    <a:path w="19" h="79">
                      <a:moveTo>
                        <a:pt x="8" y="0"/>
                      </a:moveTo>
                      <a:cubicBezTo>
                        <a:pt x="7" y="8"/>
                        <a:pt x="8" y="13"/>
                        <a:pt x="4" y="19"/>
                      </a:cubicBezTo>
                      <a:cubicBezTo>
                        <a:pt x="0" y="43"/>
                        <a:pt x="6" y="58"/>
                        <a:pt x="10" y="79"/>
                      </a:cubicBezTo>
                      <a:cubicBezTo>
                        <a:pt x="13" y="78"/>
                        <a:pt x="17" y="79"/>
                        <a:pt x="18" y="77"/>
                      </a:cubicBezTo>
                      <a:cubicBezTo>
                        <a:pt x="19" y="75"/>
                        <a:pt x="9" y="51"/>
                        <a:pt x="8" y="48"/>
                      </a:cubicBezTo>
                      <a:cubicBezTo>
                        <a:pt x="7" y="29"/>
                        <a:pt x="14" y="16"/>
                        <a:pt x="14" y="0"/>
                      </a:cubicBezTo>
                      <a:lnTo>
                        <a:pt x="8" y="0"/>
                      </a:lnTo>
                      <a:close/>
                    </a:path>
                  </a:pathLst>
                </a:custGeom>
                <a:solidFill>
                  <a:srgbClr val="FF9900"/>
                </a:solidFill>
                <a:ln w="9525">
                  <a:solidFill>
                    <a:srgbClr val="000000"/>
                  </a:solidFill>
                  <a:round/>
                  <a:headEnd/>
                  <a:tailEnd/>
                </a:ln>
              </xdr:spPr>
            </xdr:sp>
            <xdr:sp macro="" textlink="">
              <xdr:nvSpPr>
                <xdr:cNvPr id="202" name="Freeform 726"/>
                <xdr:cNvSpPr/>
              </xdr:nvSpPr>
              <xdr:spPr>
                <a:xfrm>
                  <a:off x="145" y="758"/>
                  <a:ext cx="12" cy="34"/>
                </a:xfrm>
                <a:custGeom>
                  <a:avLst/>
                  <a:gdLst>
                    <a:gd name="T0" fmla="*/ 0 w 70"/>
                    <a:gd name="T1" fmla="*/ 0 h 72"/>
                    <a:gd name="T2" fmla="*/ 0 w 70"/>
                    <a:gd name="T3" fmla="*/ 0 h 72"/>
                    <a:gd name="T4" fmla="*/ 0 w 70"/>
                    <a:gd name="T5" fmla="*/ 0 h 72"/>
                    <a:gd name="T6" fmla="*/ 0 w 70"/>
                    <a:gd name="T7" fmla="*/ 0 h 72"/>
                    <a:gd name="T8" fmla="*/ 0 w 70"/>
                    <a:gd name="T9" fmla="*/ 0 h 72"/>
                    <a:gd name="T10" fmla="*/ 0 w 70"/>
                    <a:gd name="T11" fmla="*/ 0 h 72"/>
                    <a:gd name="T12" fmla="*/ 0 w 70"/>
                    <a:gd name="T13" fmla="*/ 0 h 72"/>
                    <a:gd name="T14" fmla="*/ 0 w 70"/>
                    <a:gd name="T15" fmla="*/ 0 h 72"/>
                    <a:gd name="T16" fmla="*/ 0 w 70"/>
                    <a:gd name="T17" fmla="*/ 0 h 72"/>
                    <a:gd name="T18" fmla="*/ 0 w 70"/>
                    <a:gd name="T19" fmla="*/ 0 h 72"/>
                    <a:gd name="T20" fmla="*/ 0 w 70"/>
                    <a:gd name="T21" fmla="*/ 0 h 72"/>
                    <a:gd name="T22" fmla="*/ 0 w 70"/>
                    <a:gd name="T23" fmla="*/ 0 h 72"/>
                    <a:gd name="T24" fmla="*/ 0 60000 65536"/>
                    <a:gd name="T25" fmla="*/ 0 60000 65536"/>
                    <a:gd name="T26" fmla="*/ 0 60000 65536"/>
                    <a:gd name="T27" fmla="*/ 0 60000 65536"/>
                    <a:gd name="T28" fmla="*/ 0 60000 65536"/>
                    <a:gd name="T29" fmla="*/ 0 60000 65536"/>
                    <a:gd name="T30" fmla="*/ 0 60000 65536"/>
                    <a:gd name="T31" fmla="*/ 0 60000 65536"/>
                    <a:gd name="T32" fmla="*/ 0 60000 65536"/>
                    <a:gd name="T33" fmla="*/ 0 60000 65536"/>
                    <a:gd name="T34" fmla="*/ 0 60000 65536"/>
                    <a:gd name="T35" fmla="*/ 0 60000 65536"/>
                    <a:gd name="T36" fmla="*/ 0 w 70"/>
                    <a:gd name="T37" fmla="*/ 0 h 72"/>
                    <a:gd name="T38" fmla="*/ 70 w 70"/>
                    <a:gd name="T39" fmla="*/ 72 h 72"/>
                  </a:gdLst>
                  <a:ahLst/>
                  <a:cxnLst>
                    <a:cxn ang="T24">
                      <a:pos x="T0" y="T1"/>
                    </a:cxn>
                    <a:cxn ang="T25">
                      <a:pos x="T2" y="T3"/>
                    </a:cxn>
                    <a:cxn ang="T26">
                      <a:pos x="T4" y="T5"/>
                    </a:cxn>
                    <a:cxn ang="T27">
                      <a:pos x="T6" y="T7"/>
                    </a:cxn>
                    <a:cxn ang="T28">
                      <a:pos x="T8" y="T9"/>
                    </a:cxn>
                    <a:cxn ang="T29">
                      <a:pos x="T10" y="T11"/>
                    </a:cxn>
                    <a:cxn ang="T30">
                      <a:pos x="T12" y="T13"/>
                    </a:cxn>
                    <a:cxn ang="T31">
                      <a:pos x="T14" y="T15"/>
                    </a:cxn>
                    <a:cxn ang="T32">
                      <a:pos x="T16" y="T17"/>
                    </a:cxn>
                    <a:cxn ang="T33">
                      <a:pos x="T18" y="T19"/>
                    </a:cxn>
                    <a:cxn ang="T34">
                      <a:pos x="T20" y="T21"/>
                    </a:cxn>
                    <a:cxn ang="T35">
                      <a:pos x="T22" y="T23"/>
                    </a:cxn>
                  </a:cxnLst>
                  <a:rect l="T36" t="T37" r="T38" b="T39"/>
                  <a:pathLst>
                    <a:path w="70" h="72">
                      <a:moveTo>
                        <a:pt x="19" y="8"/>
                      </a:moveTo>
                      <a:cubicBezTo>
                        <a:pt x="22" y="6"/>
                        <a:pt x="22" y="3"/>
                        <a:pt x="25" y="0"/>
                      </a:cubicBezTo>
                      <a:cubicBezTo>
                        <a:pt x="37" y="4"/>
                        <a:pt x="48" y="6"/>
                        <a:pt x="61" y="7"/>
                      </a:cubicBezTo>
                      <a:cubicBezTo>
                        <a:pt x="65" y="9"/>
                        <a:pt x="65" y="12"/>
                        <a:pt x="67" y="16"/>
                      </a:cubicBezTo>
                      <a:cubicBezTo>
                        <a:pt x="66" y="23"/>
                        <a:pt x="65" y="25"/>
                        <a:pt x="67" y="31"/>
                      </a:cubicBezTo>
                      <a:cubicBezTo>
                        <a:pt x="70" y="59"/>
                        <a:pt x="70" y="63"/>
                        <a:pt x="43" y="66"/>
                      </a:cubicBezTo>
                      <a:cubicBezTo>
                        <a:pt x="40" y="71"/>
                        <a:pt x="40" y="69"/>
                        <a:pt x="35" y="72"/>
                      </a:cubicBezTo>
                      <a:cubicBezTo>
                        <a:pt x="25" y="71"/>
                        <a:pt x="25" y="67"/>
                        <a:pt x="21" y="58"/>
                      </a:cubicBezTo>
                      <a:cubicBezTo>
                        <a:pt x="19" y="55"/>
                        <a:pt x="11" y="52"/>
                        <a:pt x="11" y="52"/>
                      </a:cubicBezTo>
                      <a:cubicBezTo>
                        <a:pt x="9" y="47"/>
                        <a:pt x="6" y="47"/>
                        <a:pt x="3" y="44"/>
                      </a:cubicBezTo>
                      <a:cubicBezTo>
                        <a:pt x="0" y="32"/>
                        <a:pt x="2" y="24"/>
                        <a:pt x="13" y="19"/>
                      </a:cubicBezTo>
                      <a:cubicBezTo>
                        <a:pt x="15" y="14"/>
                        <a:pt x="18" y="14"/>
                        <a:pt x="19" y="8"/>
                      </a:cubicBezTo>
                      <a:close/>
                    </a:path>
                  </a:pathLst>
                </a:custGeom>
                <a:gradFill rotWithShape="0">
                  <a:gsLst>
                    <a:gs pos="0">
                      <a:srgbClr val="DDEBCF"/>
                    </a:gs>
                    <a:gs pos="50000">
                      <a:srgbClr val="9CB86E"/>
                    </a:gs>
                    <a:gs pos="100000">
                      <a:srgbClr val="156B13"/>
                    </a:gs>
                  </a:gsLst>
                  <a:lin ang="5400000" scaled="1"/>
                  <a:tileRect/>
                </a:gradFill>
                <a:ln w="9525">
                  <a:solidFill>
                    <a:srgbClr val="000000"/>
                  </a:solidFill>
                  <a:round/>
                  <a:headEnd/>
                  <a:tailEnd/>
                </a:ln>
              </xdr:spPr>
            </xdr:sp>
          </xdr:grpSp>
          <xdr:grpSp>
            <xdr:nvGrpSpPr>
              <xdr:cNvPr id="195" name="Group 727"/>
              <xdr:cNvGrpSpPr/>
            </xdr:nvGrpSpPr>
            <xdr:grpSpPr>
              <a:xfrm>
                <a:off x="123" y="786"/>
                <a:ext cx="13" cy="32"/>
                <a:chOff x="123" y="786"/>
                <a:chExt cx="13" cy="32"/>
              </a:xfrm>
            </xdr:grpSpPr>
            <xdr:sp macro="" textlink="">
              <xdr:nvSpPr>
                <xdr:cNvPr id="199" name="Freeform 728"/>
                <xdr:cNvSpPr/>
              </xdr:nvSpPr>
              <xdr:spPr>
                <a:xfrm>
                  <a:off x="130" y="793"/>
                  <a:ext cx="4" cy="25"/>
                </a:xfrm>
                <a:custGeom>
                  <a:avLst/>
                  <a:gdLst>
                    <a:gd name="T0" fmla="*/ 0 w 19"/>
                    <a:gd name="T1" fmla="*/ 0 h 79"/>
                    <a:gd name="T2" fmla="*/ 0 w 19"/>
                    <a:gd name="T3" fmla="*/ 0 h 79"/>
                    <a:gd name="T4" fmla="*/ 0 w 19"/>
                    <a:gd name="T5" fmla="*/ 0 h 79"/>
                    <a:gd name="T6" fmla="*/ 0 w 19"/>
                    <a:gd name="T7" fmla="*/ 0 h 79"/>
                    <a:gd name="T8" fmla="*/ 0 w 19"/>
                    <a:gd name="T9" fmla="*/ 0 h 79"/>
                    <a:gd name="T10" fmla="*/ 0 w 19"/>
                    <a:gd name="T11" fmla="*/ 0 h 79"/>
                    <a:gd name="T12" fmla="*/ 0 w 19"/>
                    <a:gd name="T13" fmla="*/ 0 h 79"/>
                    <a:gd name="T14" fmla="*/ 0 60000 65536"/>
                    <a:gd name="T15" fmla="*/ 0 60000 65536"/>
                    <a:gd name="T16" fmla="*/ 0 60000 65536"/>
                    <a:gd name="T17" fmla="*/ 0 60000 65536"/>
                    <a:gd name="T18" fmla="*/ 0 60000 65536"/>
                    <a:gd name="T19" fmla="*/ 0 60000 65536"/>
                    <a:gd name="T20" fmla="*/ 0 60000 65536"/>
                    <a:gd name="T21" fmla="*/ 0 w 19"/>
                    <a:gd name="T22" fmla="*/ 0 h 79"/>
                    <a:gd name="T23" fmla="*/ 19 w 19"/>
                    <a:gd name="T24" fmla="*/ 79 h 79"/>
                  </a:gdLst>
                  <a:ahLst/>
                  <a:cxnLst>
                    <a:cxn ang="T14">
                      <a:pos x="T0" y="T1"/>
                    </a:cxn>
                    <a:cxn ang="T15">
                      <a:pos x="T2" y="T3"/>
                    </a:cxn>
                    <a:cxn ang="T16">
                      <a:pos x="T4" y="T5"/>
                    </a:cxn>
                    <a:cxn ang="T17">
                      <a:pos x="T6" y="T7"/>
                    </a:cxn>
                    <a:cxn ang="T18">
                      <a:pos x="T8" y="T9"/>
                    </a:cxn>
                    <a:cxn ang="T19">
                      <a:pos x="T10" y="T11"/>
                    </a:cxn>
                    <a:cxn ang="T20">
                      <a:pos x="T12" y="T13"/>
                    </a:cxn>
                  </a:cxnLst>
                  <a:rect l="T21" t="T22" r="T23" b="T24"/>
                  <a:pathLst>
                    <a:path w="19" h="79">
                      <a:moveTo>
                        <a:pt x="8" y="0"/>
                      </a:moveTo>
                      <a:cubicBezTo>
                        <a:pt x="7" y="8"/>
                        <a:pt x="8" y="13"/>
                        <a:pt x="4" y="19"/>
                      </a:cubicBezTo>
                      <a:cubicBezTo>
                        <a:pt x="0" y="43"/>
                        <a:pt x="6" y="58"/>
                        <a:pt x="10" y="79"/>
                      </a:cubicBezTo>
                      <a:cubicBezTo>
                        <a:pt x="13" y="78"/>
                        <a:pt x="17" y="79"/>
                        <a:pt x="18" y="77"/>
                      </a:cubicBezTo>
                      <a:cubicBezTo>
                        <a:pt x="19" y="75"/>
                        <a:pt x="9" y="51"/>
                        <a:pt x="8" y="48"/>
                      </a:cubicBezTo>
                      <a:cubicBezTo>
                        <a:pt x="7" y="29"/>
                        <a:pt x="14" y="16"/>
                        <a:pt x="14" y="0"/>
                      </a:cubicBezTo>
                      <a:lnTo>
                        <a:pt x="8" y="0"/>
                      </a:lnTo>
                      <a:close/>
                    </a:path>
                  </a:pathLst>
                </a:custGeom>
                <a:solidFill>
                  <a:srgbClr val="FF9900"/>
                </a:solidFill>
                <a:ln w="9525">
                  <a:solidFill>
                    <a:srgbClr val="000000"/>
                  </a:solidFill>
                  <a:round/>
                  <a:headEnd/>
                  <a:tailEnd/>
                </a:ln>
              </xdr:spPr>
            </xdr:sp>
            <xdr:sp macro="" textlink="">
              <xdr:nvSpPr>
                <xdr:cNvPr id="200" name="Freeform 729"/>
                <xdr:cNvSpPr/>
              </xdr:nvSpPr>
              <xdr:spPr>
                <a:xfrm>
                  <a:off x="123" y="786"/>
                  <a:ext cx="13" cy="16"/>
                </a:xfrm>
                <a:custGeom>
                  <a:avLst/>
                  <a:gdLst>
                    <a:gd name="T0" fmla="*/ 0 w 70"/>
                    <a:gd name="T1" fmla="*/ 0 h 72"/>
                    <a:gd name="T2" fmla="*/ 0 w 70"/>
                    <a:gd name="T3" fmla="*/ 0 h 72"/>
                    <a:gd name="T4" fmla="*/ 0 w 70"/>
                    <a:gd name="T5" fmla="*/ 0 h 72"/>
                    <a:gd name="T6" fmla="*/ 0 w 70"/>
                    <a:gd name="T7" fmla="*/ 0 h 72"/>
                    <a:gd name="T8" fmla="*/ 0 w 70"/>
                    <a:gd name="T9" fmla="*/ 0 h 72"/>
                    <a:gd name="T10" fmla="*/ 0 w 70"/>
                    <a:gd name="T11" fmla="*/ 0 h 72"/>
                    <a:gd name="T12" fmla="*/ 0 w 70"/>
                    <a:gd name="T13" fmla="*/ 0 h 72"/>
                    <a:gd name="T14" fmla="*/ 0 w 70"/>
                    <a:gd name="T15" fmla="*/ 0 h 72"/>
                    <a:gd name="T16" fmla="*/ 0 w 70"/>
                    <a:gd name="T17" fmla="*/ 0 h 72"/>
                    <a:gd name="T18" fmla="*/ 0 w 70"/>
                    <a:gd name="T19" fmla="*/ 0 h 72"/>
                    <a:gd name="T20" fmla="*/ 0 w 70"/>
                    <a:gd name="T21" fmla="*/ 0 h 72"/>
                    <a:gd name="T22" fmla="*/ 0 w 70"/>
                    <a:gd name="T23" fmla="*/ 0 h 72"/>
                    <a:gd name="T24" fmla="*/ 0 60000 65536"/>
                    <a:gd name="T25" fmla="*/ 0 60000 65536"/>
                    <a:gd name="T26" fmla="*/ 0 60000 65536"/>
                    <a:gd name="T27" fmla="*/ 0 60000 65536"/>
                    <a:gd name="T28" fmla="*/ 0 60000 65536"/>
                    <a:gd name="T29" fmla="*/ 0 60000 65536"/>
                    <a:gd name="T30" fmla="*/ 0 60000 65536"/>
                    <a:gd name="T31" fmla="*/ 0 60000 65536"/>
                    <a:gd name="T32" fmla="*/ 0 60000 65536"/>
                    <a:gd name="T33" fmla="*/ 0 60000 65536"/>
                    <a:gd name="T34" fmla="*/ 0 60000 65536"/>
                    <a:gd name="T35" fmla="*/ 0 60000 65536"/>
                    <a:gd name="T36" fmla="*/ 0 w 70"/>
                    <a:gd name="T37" fmla="*/ 0 h 72"/>
                    <a:gd name="T38" fmla="*/ 70 w 70"/>
                    <a:gd name="T39" fmla="*/ 72 h 72"/>
                  </a:gdLst>
                  <a:ahLst/>
                  <a:cxnLst>
                    <a:cxn ang="T24">
                      <a:pos x="T0" y="T1"/>
                    </a:cxn>
                    <a:cxn ang="T25">
                      <a:pos x="T2" y="T3"/>
                    </a:cxn>
                    <a:cxn ang="T26">
                      <a:pos x="T4" y="T5"/>
                    </a:cxn>
                    <a:cxn ang="T27">
                      <a:pos x="T6" y="T7"/>
                    </a:cxn>
                    <a:cxn ang="T28">
                      <a:pos x="T8" y="T9"/>
                    </a:cxn>
                    <a:cxn ang="T29">
                      <a:pos x="T10" y="T11"/>
                    </a:cxn>
                    <a:cxn ang="T30">
                      <a:pos x="T12" y="T13"/>
                    </a:cxn>
                    <a:cxn ang="T31">
                      <a:pos x="T14" y="T15"/>
                    </a:cxn>
                    <a:cxn ang="T32">
                      <a:pos x="T16" y="T17"/>
                    </a:cxn>
                    <a:cxn ang="T33">
                      <a:pos x="T18" y="T19"/>
                    </a:cxn>
                    <a:cxn ang="T34">
                      <a:pos x="T20" y="T21"/>
                    </a:cxn>
                    <a:cxn ang="T35">
                      <a:pos x="T22" y="T23"/>
                    </a:cxn>
                  </a:cxnLst>
                  <a:rect l="T36" t="T37" r="T38" b="T39"/>
                  <a:pathLst>
                    <a:path w="70" h="72">
                      <a:moveTo>
                        <a:pt x="19" y="8"/>
                      </a:moveTo>
                      <a:cubicBezTo>
                        <a:pt x="22" y="6"/>
                        <a:pt x="22" y="3"/>
                        <a:pt x="25" y="0"/>
                      </a:cubicBezTo>
                      <a:cubicBezTo>
                        <a:pt x="37" y="4"/>
                        <a:pt x="48" y="6"/>
                        <a:pt x="61" y="7"/>
                      </a:cubicBezTo>
                      <a:cubicBezTo>
                        <a:pt x="65" y="9"/>
                        <a:pt x="65" y="12"/>
                        <a:pt x="67" y="16"/>
                      </a:cubicBezTo>
                      <a:cubicBezTo>
                        <a:pt x="66" y="23"/>
                        <a:pt x="65" y="25"/>
                        <a:pt x="67" y="31"/>
                      </a:cubicBezTo>
                      <a:cubicBezTo>
                        <a:pt x="70" y="59"/>
                        <a:pt x="70" y="63"/>
                        <a:pt x="43" y="66"/>
                      </a:cubicBezTo>
                      <a:cubicBezTo>
                        <a:pt x="40" y="71"/>
                        <a:pt x="40" y="69"/>
                        <a:pt x="35" y="72"/>
                      </a:cubicBezTo>
                      <a:cubicBezTo>
                        <a:pt x="25" y="71"/>
                        <a:pt x="25" y="67"/>
                        <a:pt x="21" y="58"/>
                      </a:cubicBezTo>
                      <a:cubicBezTo>
                        <a:pt x="19" y="55"/>
                        <a:pt x="11" y="52"/>
                        <a:pt x="11" y="52"/>
                      </a:cubicBezTo>
                      <a:cubicBezTo>
                        <a:pt x="9" y="47"/>
                        <a:pt x="6" y="47"/>
                        <a:pt x="3" y="44"/>
                      </a:cubicBezTo>
                      <a:cubicBezTo>
                        <a:pt x="0" y="32"/>
                        <a:pt x="2" y="24"/>
                        <a:pt x="13" y="19"/>
                      </a:cubicBezTo>
                      <a:cubicBezTo>
                        <a:pt x="15" y="14"/>
                        <a:pt x="18" y="14"/>
                        <a:pt x="19" y="8"/>
                      </a:cubicBezTo>
                      <a:close/>
                    </a:path>
                  </a:pathLst>
                </a:custGeom>
                <a:gradFill rotWithShape="0">
                  <a:gsLst>
                    <a:gs pos="0">
                      <a:srgbClr val="DDEBCF"/>
                    </a:gs>
                    <a:gs pos="50000">
                      <a:srgbClr val="9CB86E"/>
                    </a:gs>
                    <a:gs pos="100000">
                      <a:srgbClr val="156B13"/>
                    </a:gs>
                  </a:gsLst>
                  <a:lin ang="5400000" scaled="1"/>
                  <a:tileRect/>
                </a:gradFill>
                <a:ln w="9525">
                  <a:solidFill>
                    <a:srgbClr val="000000"/>
                  </a:solidFill>
                  <a:round/>
                  <a:headEnd/>
                  <a:tailEnd/>
                </a:ln>
              </xdr:spPr>
            </xdr:sp>
          </xdr:grpSp>
          <xdr:grpSp>
            <xdr:nvGrpSpPr>
              <xdr:cNvPr id="196" name="Group 730"/>
              <xdr:cNvGrpSpPr/>
            </xdr:nvGrpSpPr>
            <xdr:grpSpPr>
              <a:xfrm>
                <a:off x="100" y="808"/>
                <a:ext cx="13" cy="32"/>
                <a:chOff x="100" y="808"/>
                <a:chExt cx="13" cy="32"/>
              </a:xfrm>
            </xdr:grpSpPr>
            <xdr:sp macro="" textlink="">
              <xdr:nvSpPr>
                <xdr:cNvPr id="197" name="Freeform 731"/>
                <xdr:cNvSpPr/>
              </xdr:nvSpPr>
              <xdr:spPr>
                <a:xfrm>
                  <a:off x="107" y="815"/>
                  <a:ext cx="4" cy="25"/>
                </a:xfrm>
                <a:custGeom>
                  <a:avLst/>
                  <a:gdLst>
                    <a:gd name="T0" fmla="*/ 0 w 19"/>
                    <a:gd name="T1" fmla="*/ 0 h 79"/>
                    <a:gd name="T2" fmla="*/ 0 w 19"/>
                    <a:gd name="T3" fmla="*/ 0 h 79"/>
                    <a:gd name="T4" fmla="*/ 0 w 19"/>
                    <a:gd name="T5" fmla="*/ 0 h 79"/>
                    <a:gd name="T6" fmla="*/ 0 w 19"/>
                    <a:gd name="T7" fmla="*/ 0 h 79"/>
                    <a:gd name="T8" fmla="*/ 0 w 19"/>
                    <a:gd name="T9" fmla="*/ 0 h 79"/>
                    <a:gd name="T10" fmla="*/ 0 w 19"/>
                    <a:gd name="T11" fmla="*/ 0 h 79"/>
                    <a:gd name="T12" fmla="*/ 0 w 19"/>
                    <a:gd name="T13" fmla="*/ 0 h 79"/>
                    <a:gd name="T14" fmla="*/ 0 60000 65536"/>
                    <a:gd name="T15" fmla="*/ 0 60000 65536"/>
                    <a:gd name="T16" fmla="*/ 0 60000 65536"/>
                    <a:gd name="T17" fmla="*/ 0 60000 65536"/>
                    <a:gd name="T18" fmla="*/ 0 60000 65536"/>
                    <a:gd name="T19" fmla="*/ 0 60000 65536"/>
                    <a:gd name="T20" fmla="*/ 0 60000 65536"/>
                    <a:gd name="T21" fmla="*/ 0 w 19"/>
                    <a:gd name="T22" fmla="*/ 0 h 79"/>
                    <a:gd name="T23" fmla="*/ 19 w 19"/>
                    <a:gd name="T24" fmla="*/ 79 h 79"/>
                  </a:gdLst>
                  <a:ahLst/>
                  <a:cxnLst>
                    <a:cxn ang="T14">
                      <a:pos x="T0" y="T1"/>
                    </a:cxn>
                    <a:cxn ang="T15">
                      <a:pos x="T2" y="T3"/>
                    </a:cxn>
                    <a:cxn ang="T16">
                      <a:pos x="T4" y="T5"/>
                    </a:cxn>
                    <a:cxn ang="T17">
                      <a:pos x="T6" y="T7"/>
                    </a:cxn>
                    <a:cxn ang="T18">
                      <a:pos x="T8" y="T9"/>
                    </a:cxn>
                    <a:cxn ang="T19">
                      <a:pos x="T10" y="T11"/>
                    </a:cxn>
                    <a:cxn ang="T20">
                      <a:pos x="T12" y="T13"/>
                    </a:cxn>
                  </a:cxnLst>
                  <a:rect l="T21" t="T22" r="T23" b="T24"/>
                  <a:pathLst>
                    <a:path w="19" h="79">
                      <a:moveTo>
                        <a:pt x="8" y="0"/>
                      </a:moveTo>
                      <a:cubicBezTo>
                        <a:pt x="7" y="8"/>
                        <a:pt x="8" y="13"/>
                        <a:pt x="4" y="19"/>
                      </a:cubicBezTo>
                      <a:cubicBezTo>
                        <a:pt x="0" y="43"/>
                        <a:pt x="6" y="58"/>
                        <a:pt x="10" y="79"/>
                      </a:cubicBezTo>
                      <a:cubicBezTo>
                        <a:pt x="13" y="78"/>
                        <a:pt x="17" y="79"/>
                        <a:pt x="18" y="77"/>
                      </a:cubicBezTo>
                      <a:cubicBezTo>
                        <a:pt x="19" y="75"/>
                        <a:pt x="9" y="51"/>
                        <a:pt x="8" y="48"/>
                      </a:cubicBezTo>
                      <a:cubicBezTo>
                        <a:pt x="7" y="29"/>
                        <a:pt x="14" y="16"/>
                        <a:pt x="14" y="0"/>
                      </a:cubicBezTo>
                      <a:lnTo>
                        <a:pt x="8" y="0"/>
                      </a:lnTo>
                      <a:close/>
                    </a:path>
                  </a:pathLst>
                </a:custGeom>
                <a:solidFill>
                  <a:srgbClr val="FF9900"/>
                </a:solidFill>
                <a:ln w="9525">
                  <a:solidFill>
                    <a:srgbClr val="000000"/>
                  </a:solidFill>
                  <a:round/>
                  <a:headEnd/>
                  <a:tailEnd/>
                </a:ln>
              </xdr:spPr>
            </xdr:sp>
            <xdr:sp macro="" textlink="">
              <xdr:nvSpPr>
                <xdr:cNvPr id="198" name="Freeform 732"/>
                <xdr:cNvSpPr/>
              </xdr:nvSpPr>
              <xdr:spPr>
                <a:xfrm>
                  <a:off x="100" y="808"/>
                  <a:ext cx="13" cy="16"/>
                </a:xfrm>
                <a:custGeom>
                  <a:avLst/>
                  <a:gdLst>
                    <a:gd name="T0" fmla="*/ 0 w 70"/>
                    <a:gd name="T1" fmla="*/ 0 h 72"/>
                    <a:gd name="T2" fmla="*/ 0 w 70"/>
                    <a:gd name="T3" fmla="*/ 0 h 72"/>
                    <a:gd name="T4" fmla="*/ 0 w 70"/>
                    <a:gd name="T5" fmla="*/ 0 h 72"/>
                    <a:gd name="T6" fmla="*/ 0 w 70"/>
                    <a:gd name="T7" fmla="*/ 0 h 72"/>
                    <a:gd name="T8" fmla="*/ 0 w 70"/>
                    <a:gd name="T9" fmla="*/ 0 h 72"/>
                    <a:gd name="T10" fmla="*/ 0 w 70"/>
                    <a:gd name="T11" fmla="*/ 0 h 72"/>
                    <a:gd name="T12" fmla="*/ 0 w 70"/>
                    <a:gd name="T13" fmla="*/ 0 h 72"/>
                    <a:gd name="T14" fmla="*/ 0 w 70"/>
                    <a:gd name="T15" fmla="*/ 0 h 72"/>
                    <a:gd name="T16" fmla="*/ 0 w 70"/>
                    <a:gd name="T17" fmla="*/ 0 h 72"/>
                    <a:gd name="T18" fmla="*/ 0 w 70"/>
                    <a:gd name="T19" fmla="*/ 0 h 72"/>
                    <a:gd name="T20" fmla="*/ 0 w 70"/>
                    <a:gd name="T21" fmla="*/ 0 h 72"/>
                    <a:gd name="T22" fmla="*/ 0 w 70"/>
                    <a:gd name="T23" fmla="*/ 0 h 72"/>
                    <a:gd name="T24" fmla="*/ 0 60000 65536"/>
                    <a:gd name="T25" fmla="*/ 0 60000 65536"/>
                    <a:gd name="T26" fmla="*/ 0 60000 65536"/>
                    <a:gd name="T27" fmla="*/ 0 60000 65536"/>
                    <a:gd name="T28" fmla="*/ 0 60000 65536"/>
                    <a:gd name="T29" fmla="*/ 0 60000 65536"/>
                    <a:gd name="T30" fmla="*/ 0 60000 65536"/>
                    <a:gd name="T31" fmla="*/ 0 60000 65536"/>
                    <a:gd name="T32" fmla="*/ 0 60000 65536"/>
                    <a:gd name="T33" fmla="*/ 0 60000 65536"/>
                    <a:gd name="T34" fmla="*/ 0 60000 65536"/>
                    <a:gd name="T35" fmla="*/ 0 60000 65536"/>
                    <a:gd name="T36" fmla="*/ 0 w 70"/>
                    <a:gd name="T37" fmla="*/ 0 h 72"/>
                    <a:gd name="T38" fmla="*/ 70 w 70"/>
                    <a:gd name="T39" fmla="*/ 72 h 72"/>
                  </a:gdLst>
                  <a:ahLst/>
                  <a:cxnLst>
                    <a:cxn ang="T24">
                      <a:pos x="T0" y="T1"/>
                    </a:cxn>
                    <a:cxn ang="T25">
                      <a:pos x="T2" y="T3"/>
                    </a:cxn>
                    <a:cxn ang="T26">
                      <a:pos x="T4" y="T5"/>
                    </a:cxn>
                    <a:cxn ang="T27">
                      <a:pos x="T6" y="T7"/>
                    </a:cxn>
                    <a:cxn ang="T28">
                      <a:pos x="T8" y="T9"/>
                    </a:cxn>
                    <a:cxn ang="T29">
                      <a:pos x="T10" y="T11"/>
                    </a:cxn>
                    <a:cxn ang="T30">
                      <a:pos x="T12" y="T13"/>
                    </a:cxn>
                    <a:cxn ang="T31">
                      <a:pos x="T14" y="T15"/>
                    </a:cxn>
                    <a:cxn ang="T32">
                      <a:pos x="T16" y="T17"/>
                    </a:cxn>
                    <a:cxn ang="T33">
                      <a:pos x="T18" y="T19"/>
                    </a:cxn>
                    <a:cxn ang="T34">
                      <a:pos x="T20" y="T21"/>
                    </a:cxn>
                    <a:cxn ang="T35">
                      <a:pos x="T22" y="T23"/>
                    </a:cxn>
                  </a:cxnLst>
                  <a:rect l="T36" t="T37" r="T38" b="T39"/>
                  <a:pathLst>
                    <a:path w="70" h="72">
                      <a:moveTo>
                        <a:pt x="19" y="8"/>
                      </a:moveTo>
                      <a:cubicBezTo>
                        <a:pt x="22" y="6"/>
                        <a:pt x="22" y="3"/>
                        <a:pt x="25" y="0"/>
                      </a:cubicBezTo>
                      <a:cubicBezTo>
                        <a:pt x="37" y="4"/>
                        <a:pt x="48" y="6"/>
                        <a:pt x="61" y="7"/>
                      </a:cubicBezTo>
                      <a:cubicBezTo>
                        <a:pt x="65" y="9"/>
                        <a:pt x="65" y="12"/>
                        <a:pt x="67" y="16"/>
                      </a:cubicBezTo>
                      <a:cubicBezTo>
                        <a:pt x="66" y="23"/>
                        <a:pt x="65" y="25"/>
                        <a:pt x="67" y="31"/>
                      </a:cubicBezTo>
                      <a:cubicBezTo>
                        <a:pt x="70" y="59"/>
                        <a:pt x="70" y="63"/>
                        <a:pt x="43" y="66"/>
                      </a:cubicBezTo>
                      <a:cubicBezTo>
                        <a:pt x="40" y="71"/>
                        <a:pt x="40" y="69"/>
                        <a:pt x="35" y="72"/>
                      </a:cubicBezTo>
                      <a:cubicBezTo>
                        <a:pt x="25" y="71"/>
                        <a:pt x="25" y="67"/>
                        <a:pt x="21" y="58"/>
                      </a:cubicBezTo>
                      <a:cubicBezTo>
                        <a:pt x="19" y="55"/>
                        <a:pt x="11" y="52"/>
                        <a:pt x="11" y="52"/>
                      </a:cubicBezTo>
                      <a:cubicBezTo>
                        <a:pt x="9" y="47"/>
                        <a:pt x="6" y="47"/>
                        <a:pt x="3" y="44"/>
                      </a:cubicBezTo>
                      <a:cubicBezTo>
                        <a:pt x="0" y="32"/>
                        <a:pt x="2" y="24"/>
                        <a:pt x="13" y="19"/>
                      </a:cubicBezTo>
                      <a:cubicBezTo>
                        <a:pt x="15" y="14"/>
                        <a:pt x="18" y="14"/>
                        <a:pt x="19" y="8"/>
                      </a:cubicBezTo>
                      <a:close/>
                    </a:path>
                  </a:pathLst>
                </a:custGeom>
                <a:gradFill rotWithShape="0">
                  <a:gsLst>
                    <a:gs pos="0">
                      <a:srgbClr val="DDEBCF"/>
                    </a:gs>
                    <a:gs pos="50000">
                      <a:srgbClr val="9CB86E"/>
                    </a:gs>
                    <a:gs pos="100000">
                      <a:srgbClr val="156B13"/>
                    </a:gs>
                  </a:gsLst>
                  <a:lin ang="5400000" scaled="1"/>
                  <a:tileRect/>
                </a:gradFill>
                <a:ln w="9525">
                  <a:solidFill>
                    <a:srgbClr val="000000"/>
                  </a:solidFill>
                  <a:round/>
                  <a:headEnd/>
                  <a:tailEnd/>
                </a:ln>
              </xdr:spPr>
            </xdr:sp>
          </xdr:grpSp>
        </xdr:grpSp>
        <xdr:sp macro="" textlink="">
          <xdr:nvSpPr>
            <xdr:cNvPr id="168" name="Line 733"/>
            <xdr:cNvSpPr>
              <a:spLocks noChangeShapeType="1"/>
            </xdr:cNvSpPr>
          </xdr:nvSpPr>
          <xdr:spPr>
            <a:xfrm>
              <a:off x="334" y="611"/>
              <a:ext cx="0" cy="29"/>
            </a:xfrm>
            <a:prstGeom prst="line">
              <a:avLst/>
            </a:prstGeom>
            <a:noFill/>
            <a:ln w="15875">
              <a:solidFill>
                <a:srgbClr val="000000"/>
              </a:solidFill>
              <a:round/>
              <a:headEnd/>
              <a:tailEnd/>
            </a:ln>
          </xdr:spPr>
        </xdr:sp>
        <xdr:sp macro="" textlink="">
          <xdr:nvSpPr>
            <xdr:cNvPr id="169" name="Line 734"/>
            <xdr:cNvSpPr>
              <a:spLocks noChangeShapeType="1"/>
            </xdr:cNvSpPr>
          </xdr:nvSpPr>
          <xdr:spPr>
            <a:xfrm>
              <a:off x="315" y="626"/>
              <a:ext cx="0" cy="29"/>
            </a:xfrm>
            <a:prstGeom prst="line">
              <a:avLst/>
            </a:prstGeom>
            <a:noFill/>
            <a:ln w="15875">
              <a:solidFill>
                <a:srgbClr val="000000"/>
              </a:solidFill>
              <a:round/>
              <a:headEnd/>
              <a:tailEnd/>
            </a:ln>
          </xdr:spPr>
        </xdr:sp>
        <xdr:sp macro="" textlink="">
          <xdr:nvSpPr>
            <xdr:cNvPr id="170" name="Line 735"/>
            <xdr:cNvSpPr>
              <a:spLocks noChangeShapeType="1"/>
            </xdr:cNvSpPr>
          </xdr:nvSpPr>
          <xdr:spPr>
            <a:xfrm>
              <a:off x="297" y="658"/>
              <a:ext cx="0" cy="29"/>
            </a:xfrm>
            <a:prstGeom prst="line">
              <a:avLst/>
            </a:prstGeom>
            <a:noFill/>
            <a:ln w="15875">
              <a:solidFill>
                <a:srgbClr val="000000"/>
              </a:solidFill>
              <a:round/>
              <a:headEnd/>
              <a:tailEnd/>
            </a:ln>
          </xdr:spPr>
        </xdr:sp>
        <xdr:sp macro="" textlink="">
          <xdr:nvSpPr>
            <xdr:cNvPr id="171" name="Line 736"/>
            <xdr:cNvSpPr>
              <a:spLocks noChangeShapeType="1"/>
            </xdr:cNvSpPr>
          </xdr:nvSpPr>
          <xdr:spPr>
            <a:xfrm>
              <a:off x="280" y="690"/>
              <a:ext cx="0" cy="29"/>
            </a:xfrm>
            <a:prstGeom prst="line">
              <a:avLst/>
            </a:prstGeom>
            <a:noFill/>
            <a:ln w="15875">
              <a:solidFill>
                <a:srgbClr val="000000"/>
              </a:solidFill>
              <a:round/>
              <a:headEnd/>
              <a:tailEnd/>
            </a:ln>
          </xdr:spPr>
        </xdr:sp>
        <xdr:sp macro="" textlink="">
          <xdr:nvSpPr>
            <xdr:cNvPr id="172" name="Line 737"/>
            <xdr:cNvSpPr>
              <a:spLocks noChangeShapeType="1"/>
            </xdr:cNvSpPr>
          </xdr:nvSpPr>
          <xdr:spPr>
            <a:xfrm>
              <a:off x="260" y="722"/>
              <a:ext cx="0" cy="29"/>
            </a:xfrm>
            <a:prstGeom prst="line">
              <a:avLst/>
            </a:prstGeom>
            <a:noFill/>
            <a:ln w="15875">
              <a:solidFill>
                <a:srgbClr val="000000"/>
              </a:solidFill>
              <a:round/>
              <a:headEnd/>
              <a:tailEnd/>
            </a:ln>
          </xdr:spPr>
        </xdr:sp>
        <xdr:sp macro="" textlink="">
          <xdr:nvSpPr>
            <xdr:cNvPr id="173" name="Line 738"/>
            <xdr:cNvSpPr>
              <a:spLocks noChangeShapeType="1"/>
            </xdr:cNvSpPr>
          </xdr:nvSpPr>
          <xdr:spPr>
            <a:xfrm>
              <a:off x="242" y="754"/>
              <a:ext cx="0" cy="29"/>
            </a:xfrm>
            <a:prstGeom prst="line">
              <a:avLst/>
            </a:prstGeom>
            <a:noFill/>
            <a:ln w="15875">
              <a:solidFill>
                <a:srgbClr val="000000"/>
              </a:solidFill>
              <a:round/>
              <a:headEnd/>
              <a:tailEnd/>
            </a:ln>
          </xdr:spPr>
        </xdr:sp>
        <xdr:sp macro="" textlink="">
          <xdr:nvSpPr>
            <xdr:cNvPr id="174" name="Line 739"/>
            <xdr:cNvSpPr>
              <a:spLocks noChangeShapeType="1"/>
            </xdr:cNvSpPr>
          </xdr:nvSpPr>
          <xdr:spPr>
            <a:xfrm>
              <a:off x="263" y="738"/>
              <a:ext cx="0" cy="29"/>
            </a:xfrm>
            <a:prstGeom prst="line">
              <a:avLst/>
            </a:prstGeom>
            <a:noFill/>
            <a:ln w="15875">
              <a:solidFill>
                <a:srgbClr val="000000"/>
              </a:solidFill>
              <a:round/>
              <a:headEnd/>
              <a:tailEnd/>
            </a:ln>
          </xdr:spPr>
        </xdr:sp>
        <xdr:sp macro="" textlink="">
          <xdr:nvSpPr>
            <xdr:cNvPr id="175" name="Line 740"/>
            <xdr:cNvSpPr>
              <a:spLocks noChangeShapeType="1"/>
            </xdr:cNvSpPr>
          </xdr:nvSpPr>
          <xdr:spPr>
            <a:xfrm>
              <a:off x="283" y="707"/>
              <a:ext cx="0" cy="29"/>
            </a:xfrm>
            <a:prstGeom prst="line">
              <a:avLst/>
            </a:prstGeom>
            <a:noFill/>
            <a:ln w="15875">
              <a:solidFill>
                <a:srgbClr val="000000"/>
              </a:solidFill>
              <a:round/>
              <a:headEnd/>
              <a:tailEnd/>
            </a:ln>
          </xdr:spPr>
        </xdr:sp>
        <xdr:sp macro="" textlink="">
          <xdr:nvSpPr>
            <xdr:cNvPr id="176" name="Line 741"/>
            <xdr:cNvSpPr>
              <a:spLocks noChangeShapeType="1"/>
            </xdr:cNvSpPr>
          </xdr:nvSpPr>
          <xdr:spPr>
            <a:xfrm>
              <a:off x="300" y="675"/>
              <a:ext cx="0" cy="29"/>
            </a:xfrm>
            <a:prstGeom prst="line">
              <a:avLst/>
            </a:prstGeom>
            <a:noFill/>
            <a:ln w="15875">
              <a:solidFill>
                <a:srgbClr val="000000"/>
              </a:solidFill>
              <a:round/>
              <a:headEnd/>
              <a:tailEnd/>
            </a:ln>
          </xdr:spPr>
        </xdr:sp>
        <xdr:sp macro="" textlink="">
          <xdr:nvSpPr>
            <xdr:cNvPr id="177" name="Line 742"/>
            <xdr:cNvSpPr>
              <a:spLocks noChangeShapeType="1"/>
            </xdr:cNvSpPr>
          </xdr:nvSpPr>
          <xdr:spPr>
            <a:xfrm>
              <a:off x="318" y="644"/>
              <a:ext cx="0" cy="29"/>
            </a:xfrm>
            <a:prstGeom prst="line">
              <a:avLst/>
            </a:prstGeom>
            <a:noFill/>
            <a:ln w="15875">
              <a:solidFill>
                <a:srgbClr val="000000"/>
              </a:solidFill>
              <a:round/>
              <a:headEnd/>
              <a:tailEnd/>
            </a:ln>
          </xdr:spPr>
        </xdr:sp>
      </xdr:grpSp>
    </xdr:grpSp>
    <xdr:clientData/>
  </xdr:twoCellAnchor>
  <xdr:twoCellAnchor>
    <xdr:from>
      <xdr:col>0</xdr:col>
      <xdr:colOff>67310</xdr:colOff>
      <xdr:row>54</xdr:row>
      <xdr:rowOff>114300</xdr:rowOff>
    </xdr:from>
    <xdr:to>
      <xdr:col>17</xdr:col>
      <xdr:colOff>76200</xdr:colOff>
      <xdr:row>67</xdr:row>
      <xdr:rowOff>47625</xdr:rowOff>
    </xdr:to>
    <xdr:grpSp>
      <xdr:nvGrpSpPr>
        <xdr:cNvPr id="278" name="Group 743"/>
        <xdr:cNvGrpSpPr/>
      </xdr:nvGrpSpPr>
      <xdr:grpSpPr>
        <a:xfrm>
          <a:off x="67310" y="9168653"/>
          <a:ext cx="10441566" cy="2118472"/>
          <a:chOff x="7" y="872"/>
          <a:chExt cx="967" cy="201"/>
        </a:xfrm>
      </xdr:grpSpPr>
      <xdr:grpSp>
        <xdr:nvGrpSpPr>
          <xdr:cNvPr id="279" name="Group 744"/>
          <xdr:cNvGrpSpPr/>
        </xdr:nvGrpSpPr>
        <xdr:grpSpPr>
          <a:xfrm>
            <a:off x="7" y="872"/>
            <a:ext cx="961" cy="201"/>
            <a:chOff x="7" y="872"/>
            <a:chExt cx="961" cy="201"/>
          </a:xfrm>
        </xdr:grpSpPr>
        <xdr:grpSp>
          <xdr:nvGrpSpPr>
            <xdr:cNvPr id="281" name="Group 745"/>
            <xdr:cNvGrpSpPr/>
          </xdr:nvGrpSpPr>
          <xdr:grpSpPr>
            <a:xfrm>
              <a:off x="7" y="872"/>
              <a:ext cx="961" cy="201"/>
              <a:chOff x="7" y="872"/>
              <a:chExt cx="961" cy="201"/>
            </a:xfrm>
          </xdr:grpSpPr>
          <xdr:sp macro="" textlink="">
            <xdr:nvSpPr>
              <xdr:cNvPr id="284" name="AutoShape 746"/>
              <xdr:cNvSpPr>
                <a:spLocks noChangeArrowheads="1"/>
              </xdr:cNvSpPr>
            </xdr:nvSpPr>
            <xdr:spPr>
              <a:xfrm>
                <a:off x="188" y="872"/>
                <a:ext cx="146" cy="36"/>
              </a:xfrm>
              <a:prstGeom prst="horizontalScroll">
                <a:avLst>
                  <a:gd name="adj" fmla="val 12500"/>
                </a:avLst>
              </a:prstGeom>
              <a:solidFill>
                <a:srgbClr val="FFFFFF"/>
              </a:solidFill>
              <a:ln w="9525">
                <a:solidFill>
                  <a:srgbClr val="000000"/>
                </a:solidFill>
                <a:round/>
                <a:headEnd/>
                <a:tailEnd/>
              </a:ln>
            </xdr:spPr>
            <xdr:txBody>
              <a:bodyPr vertOverflow="clip" horzOverflow="overflow" wrap="square" lIns="27432" tIns="18288" rIns="27432" bIns="18288" anchor="ctr" upright="1"/>
              <a:lstStyle/>
              <a:p>
                <a:pPr algn="ctr" rtl="0">
                  <a:defRPr sz="1000"/>
                </a:pPr>
                <a:r>
                  <a:rPr lang="ja-JP" altLang="en-US" sz="1400" b="0" i="0" strike="noStrike">
                    <a:solidFill>
                      <a:srgbClr val="000000"/>
                    </a:solidFill>
                    <a:latin typeface="ＭＳ ゴシック"/>
                    <a:ea typeface="ＭＳ ゴシック"/>
                  </a:rPr>
                  <a:t>正　面　図</a:t>
                </a:r>
              </a:p>
            </xdr:txBody>
          </xdr:sp>
          <xdr:sp macro="" textlink="">
            <xdr:nvSpPr>
              <xdr:cNvPr id="285" name="AutoShape 747"/>
              <xdr:cNvSpPr>
                <a:spLocks noChangeArrowheads="1"/>
              </xdr:cNvSpPr>
            </xdr:nvSpPr>
            <xdr:spPr>
              <a:xfrm>
                <a:off x="732" y="874"/>
                <a:ext cx="146" cy="36"/>
              </a:xfrm>
              <a:prstGeom prst="horizontalScroll">
                <a:avLst>
                  <a:gd name="adj" fmla="val 12500"/>
                </a:avLst>
              </a:prstGeom>
              <a:solidFill>
                <a:srgbClr val="FFFFFF"/>
              </a:solidFill>
              <a:ln w="9525">
                <a:solidFill>
                  <a:srgbClr val="000000"/>
                </a:solidFill>
                <a:round/>
                <a:headEnd/>
                <a:tailEnd/>
              </a:ln>
            </xdr:spPr>
            <xdr:txBody>
              <a:bodyPr vertOverflow="clip" horzOverflow="overflow" wrap="square" lIns="27432" tIns="18288" rIns="27432" bIns="18288" anchor="ctr" upright="1"/>
              <a:lstStyle/>
              <a:p>
                <a:pPr algn="ctr" rtl="0">
                  <a:defRPr sz="1000"/>
                </a:pPr>
                <a:r>
                  <a:rPr lang="ja-JP" altLang="en-US" sz="1400" b="0" i="0" strike="noStrike">
                    <a:solidFill>
                      <a:srgbClr val="000000"/>
                    </a:solidFill>
                    <a:latin typeface="ＭＳ ゴシック"/>
                    <a:ea typeface="ＭＳ ゴシック"/>
                  </a:rPr>
                  <a:t>断　面　図</a:t>
                </a:r>
              </a:p>
            </xdr:txBody>
          </xdr:sp>
          <xdr:sp macro="" textlink="">
            <xdr:nvSpPr>
              <xdr:cNvPr id="286" name="Text Box 748"/>
              <xdr:cNvSpPr txBox="1">
                <a:spLocks noChangeArrowheads="1"/>
              </xdr:cNvSpPr>
            </xdr:nvSpPr>
            <xdr:spPr>
              <a:xfrm>
                <a:off x="342" y="888"/>
                <a:ext cx="40" cy="19"/>
              </a:xfrm>
              <a:prstGeom prst="rect">
                <a:avLst/>
              </a:prstGeom>
              <a:solidFill>
                <a:srgbClr val="FFFFFF"/>
              </a:solidFill>
              <a:ln w="9525">
                <a:solidFill>
                  <a:srgbClr val="000000"/>
                </a:solidFill>
                <a:miter lim="800000"/>
                <a:headEnd/>
                <a:tailEnd/>
              </a:ln>
            </xdr:spPr>
            <xdr:txBody>
              <a:bodyPr vertOverflow="overflow" horzOverflow="overflow" wrap="none" lIns="9144" tIns="18288" rIns="9144" bIns="18288" anchor="ctr" upright="1">
                <a:spAutoFit/>
              </a:bodyPr>
              <a:lstStyle/>
              <a:p>
                <a:pPr algn="ctr" rtl="0">
                  <a:defRPr sz="1000"/>
                </a:pPr>
                <a:r>
                  <a:rPr lang="ja-JP" altLang="en-US" sz="1000" b="0" i="0" strike="noStrike">
                    <a:solidFill>
                      <a:srgbClr val="000000"/>
                    </a:solidFill>
                    <a:latin typeface="ＭＳ ゴシック"/>
                    <a:ea typeface="ＭＳ ゴシック"/>
                  </a:rPr>
                  <a:t>３段組</a:t>
                </a:r>
              </a:p>
            </xdr:txBody>
          </xdr:sp>
          <xdr:sp macro="" textlink="">
            <xdr:nvSpPr>
              <xdr:cNvPr id="287" name="Text Box 749"/>
              <xdr:cNvSpPr txBox="1">
                <a:spLocks noChangeArrowheads="1"/>
              </xdr:cNvSpPr>
            </xdr:nvSpPr>
            <xdr:spPr>
              <a:xfrm>
                <a:off x="889" y="888"/>
                <a:ext cx="40" cy="19"/>
              </a:xfrm>
              <a:prstGeom prst="rect">
                <a:avLst/>
              </a:prstGeom>
              <a:solidFill>
                <a:srgbClr val="FFFFFF"/>
              </a:solidFill>
              <a:ln w="9525">
                <a:solidFill>
                  <a:srgbClr val="000000"/>
                </a:solidFill>
                <a:miter lim="800000"/>
                <a:headEnd/>
                <a:tailEnd/>
              </a:ln>
            </xdr:spPr>
            <xdr:txBody>
              <a:bodyPr vertOverflow="overflow" horzOverflow="overflow" wrap="none" lIns="9144" tIns="18288" rIns="9144" bIns="18288" anchor="ctr" upright="1">
                <a:spAutoFit/>
              </a:bodyPr>
              <a:lstStyle/>
              <a:p>
                <a:pPr algn="ctr" rtl="0">
                  <a:defRPr sz="1000"/>
                </a:pPr>
                <a:r>
                  <a:rPr lang="ja-JP" altLang="en-US" sz="1000" b="0" i="0" strike="noStrike">
                    <a:solidFill>
                      <a:srgbClr val="000000"/>
                    </a:solidFill>
                    <a:latin typeface="ＭＳ ゴシック"/>
                    <a:ea typeface="ＭＳ ゴシック"/>
                  </a:rPr>
                  <a:t>３段組</a:t>
                </a:r>
              </a:p>
            </xdr:txBody>
          </xdr:sp>
          <xdr:grpSp>
            <xdr:nvGrpSpPr>
              <xdr:cNvPr id="288" name="Group 750"/>
              <xdr:cNvGrpSpPr/>
            </xdr:nvGrpSpPr>
            <xdr:grpSpPr>
              <a:xfrm>
                <a:off x="7" y="877"/>
                <a:ext cx="961" cy="196"/>
                <a:chOff x="7" y="877"/>
                <a:chExt cx="961" cy="196"/>
              </a:xfrm>
            </xdr:grpSpPr>
            <xdr:grpSp>
              <xdr:nvGrpSpPr>
                <xdr:cNvPr id="289" name="Group 751"/>
                <xdr:cNvGrpSpPr/>
              </xdr:nvGrpSpPr>
              <xdr:grpSpPr>
                <a:xfrm>
                  <a:off x="7" y="877"/>
                  <a:ext cx="961" cy="196"/>
                  <a:chOff x="7" y="877"/>
                  <a:chExt cx="961" cy="196"/>
                </a:xfrm>
              </xdr:grpSpPr>
              <xdr:grpSp>
                <xdr:nvGrpSpPr>
                  <xdr:cNvPr id="291" name="Group 752"/>
                  <xdr:cNvGrpSpPr/>
                </xdr:nvGrpSpPr>
                <xdr:grpSpPr>
                  <a:xfrm>
                    <a:off x="7" y="877"/>
                    <a:ext cx="961" cy="196"/>
                    <a:chOff x="7" y="877"/>
                    <a:chExt cx="961" cy="196"/>
                  </a:xfrm>
                </xdr:grpSpPr>
                <xdr:grpSp>
                  <xdr:nvGrpSpPr>
                    <xdr:cNvPr id="299" name="Group 753"/>
                    <xdr:cNvGrpSpPr/>
                  </xdr:nvGrpSpPr>
                  <xdr:grpSpPr>
                    <a:xfrm>
                      <a:off x="7" y="877"/>
                      <a:ext cx="961" cy="196"/>
                      <a:chOff x="7" y="877"/>
                      <a:chExt cx="961" cy="196"/>
                    </a:xfrm>
                  </xdr:grpSpPr>
                  <xdr:grpSp>
                    <xdr:nvGrpSpPr>
                      <xdr:cNvPr id="304" name="Group 754"/>
                      <xdr:cNvGrpSpPr/>
                    </xdr:nvGrpSpPr>
                    <xdr:grpSpPr>
                      <a:xfrm>
                        <a:off x="7" y="877"/>
                        <a:ext cx="961" cy="196"/>
                        <a:chOff x="7" y="877"/>
                        <a:chExt cx="961" cy="196"/>
                      </a:xfrm>
                    </xdr:grpSpPr>
                    <xdr:grpSp>
                      <xdr:nvGrpSpPr>
                        <xdr:cNvPr id="309" name="Group 755"/>
                        <xdr:cNvGrpSpPr/>
                      </xdr:nvGrpSpPr>
                      <xdr:grpSpPr>
                        <a:xfrm>
                          <a:off x="7" y="877"/>
                          <a:ext cx="961" cy="196"/>
                          <a:chOff x="7" y="877"/>
                          <a:chExt cx="961" cy="196"/>
                        </a:xfrm>
                      </xdr:grpSpPr>
                      <xdr:grpSp>
                        <xdr:nvGrpSpPr>
                          <xdr:cNvPr id="332" name="Group 756"/>
                          <xdr:cNvGrpSpPr/>
                        </xdr:nvGrpSpPr>
                        <xdr:grpSpPr>
                          <a:xfrm>
                            <a:off x="7" y="877"/>
                            <a:ext cx="961" cy="196"/>
                            <a:chOff x="7" y="877"/>
                            <a:chExt cx="961" cy="196"/>
                          </a:xfrm>
                        </xdr:grpSpPr>
                        <xdr:sp macro="" textlink="">
                          <xdr:nvSpPr>
                            <xdr:cNvPr id="339" name="Text Box 757"/>
                            <xdr:cNvSpPr txBox="1">
                              <a:spLocks noChangeArrowheads="1"/>
                            </xdr:cNvSpPr>
                          </xdr:nvSpPr>
                          <xdr:spPr>
                            <a:xfrm>
                              <a:off x="767" y="930"/>
                              <a:ext cx="62" cy="26"/>
                            </a:xfrm>
                            <a:prstGeom prst="rect">
                              <a:avLst/>
                            </a:prstGeom>
                            <a:solidFill>
                              <a:srgbClr val="FFFFFF"/>
                            </a:solidFill>
                            <a:ln w="9525">
                              <a:noFill/>
                              <a:miter lim="800000"/>
                              <a:headEnd/>
                              <a:tailEnd/>
                            </a:ln>
                          </xdr:spPr>
                          <xdr:txBody>
                            <a:bodyPr vertOverflow="overflow" horzOverflow="overflow" wrap="none" lIns="18288" tIns="18288" rIns="18288" bIns="18288" anchor="ctr" upright="1">
                              <a:spAutoFit/>
                            </a:bodyPr>
                            <a:lstStyle/>
                            <a:p>
                              <a:pPr algn="ctr" rtl="0">
                                <a:defRPr sz="1000"/>
                              </a:pPr>
                              <a:r>
                                <a:rPr lang="ja-JP" altLang="en-US" sz="1600" b="0" i="0" strike="noStrike">
                                  <a:solidFill>
                                    <a:srgbClr val="000000"/>
                                  </a:solidFill>
                                  <a:latin typeface="ＭＳ ゴシック"/>
                                  <a:ea typeface="ＭＳ ゴシック"/>
                                </a:rPr>
                                <a:t>車　道</a:t>
                              </a:r>
                            </a:p>
                          </xdr:txBody>
                        </xdr:sp>
                        <xdr:grpSp>
                          <xdr:nvGrpSpPr>
                            <xdr:cNvPr id="340" name="Group 758"/>
                            <xdr:cNvGrpSpPr/>
                          </xdr:nvGrpSpPr>
                          <xdr:grpSpPr>
                            <a:xfrm>
                              <a:off x="7" y="877"/>
                              <a:ext cx="961" cy="196"/>
                              <a:chOff x="7" y="877"/>
                              <a:chExt cx="961" cy="196"/>
                            </a:xfrm>
                          </xdr:grpSpPr>
                          <xdr:grpSp>
                            <xdr:nvGrpSpPr>
                              <xdr:cNvPr id="341" name="Group 759"/>
                              <xdr:cNvGrpSpPr/>
                            </xdr:nvGrpSpPr>
                            <xdr:grpSpPr>
                              <a:xfrm>
                                <a:off x="542" y="960"/>
                                <a:ext cx="145" cy="80"/>
                                <a:chOff x="542" y="960"/>
                                <a:chExt cx="145" cy="80"/>
                              </a:xfrm>
                            </xdr:grpSpPr>
                            <xdr:sp macro="" textlink="">
                              <xdr:nvSpPr>
                                <xdr:cNvPr id="454" name="Line 760"/>
                                <xdr:cNvSpPr>
                                  <a:spLocks noChangeShapeType="1"/>
                                </xdr:cNvSpPr>
                              </xdr:nvSpPr>
                              <xdr:spPr>
                                <a:xfrm>
                                  <a:off x="543" y="960"/>
                                  <a:ext cx="144" cy="0"/>
                                </a:xfrm>
                                <a:prstGeom prst="line">
                                  <a:avLst/>
                                </a:prstGeom>
                                <a:noFill/>
                                <a:ln w="3175">
                                  <a:solidFill>
                                    <a:srgbClr val="000000"/>
                                  </a:solidFill>
                                  <a:prstDash val="dash"/>
                                  <a:round/>
                                  <a:headEnd/>
                                  <a:tailEnd/>
                                </a:ln>
                              </xdr:spPr>
                            </xdr:sp>
                            <xdr:sp macro="" textlink="">
                              <xdr:nvSpPr>
                                <xdr:cNvPr id="455" name="Line 761"/>
                                <xdr:cNvSpPr>
                                  <a:spLocks noChangeShapeType="1"/>
                                </xdr:cNvSpPr>
                              </xdr:nvSpPr>
                              <xdr:spPr>
                                <a:xfrm>
                                  <a:off x="543" y="976"/>
                                  <a:ext cx="122" cy="0"/>
                                </a:xfrm>
                                <a:prstGeom prst="line">
                                  <a:avLst/>
                                </a:prstGeom>
                                <a:noFill/>
                                <a:ln w="3175">
                                  <a:solidFill>
                                    <a:srgbClr val="000000"/>
                                  </a:solidFill>
                                  <a:prstDash val="dash"/>
                                  <a:round/>
                                  <a:headEnd/>
                                  <a:tailEnd/>
                                </a:ln>
                              </xdr:spPr>
                            </xdr:sp>
                            <xdr:sp macro="" textlink="">
                              <xdr:nvSpPr>
                                <xdr:cNvPr id="456" name="Line 762"/>
                                <xdr:cNvSpPr>
                                  <a:spLocks noChangeShapeType="1"/>
                                </xdr:cNvSpPr>
                              </xdr:nvSpPr>
                              <xdr:spPr>
                                <a:xfrm>
                                  <a:off x="544" y="992"/>
                                  <a:ext cx="123" cy="0"/>
                                </a:xfrm>
                                <a:prstGeom prst="line">
                                  <a:avLst/>
                                </a:prstGeom>
                                <a:noFill/>
                                <a:ln w="3175">
                                  <a:solidFill>
                                    <a:srgbClr val="000000"/>
                                  </a:solidFill>
                                  <a:prstDash val="dash"/>
                                  <a:round/>
                                  <a:headEnd/>
                                  <a:tailEnd/>
                                </a:ln>
                              </xdr:spPr>
                            </xdr:sp>
                            <xdr:sp macro="" textlink="">
                              <xdr:nvSpPr>
                                <xdr:cNvPr id="457" name="Line 763"/>
                                <xdr:cNvSpPr>
                                  <a:spLocks noChangeShapeType="1"/>
                                </xdr:cNvSpPr>
                              </xdr:nvSpPr>
                              <xdr:spPr>
                                <a:xfrm>
                                  <a:off x="543" y="1008"/>
                                  <a:ext cx="106" cy="0"/>
                                </a:xfrm>
                                <a:prstGeom prst="line">
                                  <a:avLst/>
                                </a:prstGeom>
                                <a:noFill/>
                                <a:ln w="3175">
                                  <a:solidFill>
                                    <a:srgbClr val="000000"/>
                                  </a:solidFill>
                                  <a:prstDash val="dash"/>
                                  <a:round/>
                                  <a:headEnd/>
                                  <a:tailEnd/>
                                </a:ln>
                              </xdr:spPr>
                            </xdr:sp>
                            <xdr:sp macro="" textlink="">
                              <xdr:nvSpPr>
                                <xdr:cNvPr id="458" name="Line 764"/>
                                <xdr:cNvSpPr>
                                  <a:spLocks noChangeShapeType="1"/>
                                </xdr:cNvSpPr>
                              </xdr:nvSpPr>
                              <xdr:spPr>
                                <a:xfrm>
                                  <a:off x="542" y="1024"/>
                                  <a:ext cx="106" cy="0"/>
                                </a:xfrm>
                                <a:prstGeom prst="line">
                                  <a:avLst/>
                                </a:prstGeom>
                                <a:noFill/>
                                <a:ln w="3175">
                                  <a:solidFill>
                                    <a:srgbClr val="000000"/>
                                  </a:solidFill>
                                  <a:prstDash val="dash"/>
                                  <a:round/>
                                  <a:headEnd/>
                                  <a:tailEnd/>
                                </a:ln>
                              </xdr:spPr>
                            </xdr:sp>
                            <xdr:sp macro="" textlink="">
                              <xdr:nvSpPr>
                                <xdr:cNvPr id="459" name="Line 765"/>
                                <xdr:cNvSpPr>
                                  <a:spLocks noChangeShapeType="1"/>
                                </xdr:cNvSpPr>
                              </xdr:nvSpPr>
                              <xdr:spPr>
                                <a:xfrm>
                                  <a:off x="542" y="1040"/>
                                  <a:ext cx="104" cy="0"/>
                                </a:xfrm>
                                <a:prstGeom prst="line">
                                  <a:avLst/>
                                </a:prstGeom>
                                <a:noFill/>
                                <a:ln w="3175">
                                  <a:solidFill>
                                    <a:srgbClr val="000000"/>
                                  </a:solidFill>
                                  <a:prstDash val="dash"/>
                                  <a:round/>
                                  <a:headEnd/>
                                  <a:tailEnd/>
                                </a:ln>
                              </xdr:spPr>
                            </xdr:sp>
                          </xdr:grpSp>
                          <xdr:grpSp>
                            <xdr:nvGrpSpPr>
                              <xdr:cNvPr id="342" name="Group 766"/>
                              <xdr:cNvGrpSpPr/>
                            </xdr:nvGrpSpPr>
                            <xdr:grpSpPr>
                              <a:xfrm>
                                <a:off x="7" y="877"/>
                                <a:ext cx="961" cy="196"/>
                                <a:chOff x="7" y="877"/>
                                <a:chExt cx="961" cy="196"/>
                              </a:xfrm>
                            </xdr:grpSpPr>
                            <xdr:grpSp>
                              <xdr:nvGrpSpPr>
                                <xdr:cNvPr id="343" name="Group 767"/>
                                <xdr:cNvGrpSpPr/>
                              </xdr:nvGrpSpPr>
                              <xdr:grpSpPr>
                                <a:xfrm>
                                  <a:off x="625" y="877"/>
                                  <a:ext cx="343" cy="196"/>
                                  <a:chOff x="625" y="877"/>
                                  <a:chExt cx="343" cy="196"/>
                                </a:xfrm>
                              </xdr:grpSpPr>
                              <xdr:sp macro="" textlink="">
                                <xdr:nvSpPr>
                                  <xdr:cNvPr id="426" name="Line 768"/>
                                  <xdr:cNvSpPr>
                                    <a:spLocks noChangeShapeType="1"/>
                                  </xdr:cNvSpPr>
                                </xdr:nvSpPr>
                                <xdr:spPr>
                                  <a:xfrm flipH="1" flipV="1">
                                    <a:off x="776" y="1028"/>
                                    <a:ext cx="126" cy="39"/>
                                  </a:xfrm>
                                  <a:prstGeom prst="line">
                                    <a:avLst/>
                                  </a:prstGeom>
                                  <a:noFill/>
                                  <a:ln w="9525">
                                    <a:solidFill>
                                      <a:srgbClr val="000000"/>
                                    </a:solidFill>
                                    <a:round/>
                                    <a:headEnd/>
                                    <a:tailEnd type="triangle" w="med" len="med"/>
                                  </a:ln>
                                </xdr:spPr>
                              </xdr:sp>
                              <xdr:grpSp>
                                <xdr:nvGrpSpPr>
                                  <xdr:cNvPr id="427" name="Group 769"/>
                                  <xdr:cNvGrpSpPr/>
                                </xdr:nvGrpSpPr>
                                <xdr:grpSpPr>
                                  <a:xfrm>
                                    <a:off x="654" y="877"/>
                                    <a:ext cx="314" cy="163"/>
                                    <a:chOff x="679" y="876"/>
                                    <a:chExt cx="321" cy="163"/>
                                  </a:xfrm>
                                </xdr:grpSpPr>
                                <xdr:sp macro="" textlink="">
                                  <xdr:nvSpPr>
                                    <xdr:cNvPr id="433" name="Rectangle 770" descr="20%"/>
                                    <xdr:cNvSpPr>
                                      <a:spLocks noChangeArrowheads="1"/>
                                    </xdr:cNvSpPr>
                                  </xdr:nvSpPr>
                                  <xdr:spPr>
                                    <a:xfrm>
                                      <a:off x="722" y="961"/>
                                      <a:ext cx="236" cy="15"/>
                                    </a:xfrm>
                                    <a:prstGeom prst="rect">
                                      <a:avLst/>
                                    </a:prstGeom>
                                    <a:pattFill prst="pct20">
                                      <a:fgClr>
                                        <a:srgbClr val="000000"/>
                                      </a:fgClr>
                                      <a:bgClr>
                                        <a:srgbClr val="FFFFFF"/>
                                      </a:bgClr>
                                    </a:pattFill>
                                    <a:ln w="9525">
                                      <a:noFill/>
                                      <a:miter lim="800000"/>
                                      <a:headEnd/>
                                      <a:tailEnd/>
                                    </a:ln>
                                  </xdr:spPr>
                                </xdr:sp>
                                <xdr:grpSp>
                                  <xdr:nvGrpSpPr>
                                    <xdr:cNvPr id="434" name="Group 771"/>
                                    <xdr:cNvGrpSpPr/>
                                  </xdr:nvGrpSpPr>
                                  <xdr:grpSpPr>
                                    <a:xfrm>
                                      <a:off x="679" y="876"/>
                                      <a:ext cx="321" cy="163"/>
                                      <a:chOff x="858" y="1869"/>
                                      <a:chExt cx="321" cy="163"/>
                                    </a:xfrm>
                                  </xdr:grpSpPr>
                                  <xdr:sp macro="" textlink="">
                                    <xdr:nvSpPr>
                                      <xdr:cNvPr id="435" name="Rectangle 772"/>
                                      <xdr:cNvSpPr>
                                        <a:spLocks noChangeArrowheads="1"/>
                                      </xdr:cNvSpPr>
                                    </xdr:nvSpPr>
                                    <xdr:spPr>
                                      <a:xfrm>
                                        <a:off x="877" y="1969"/>
                                        <a:ext cx="240" cy="16"/>
                                      </a:xfrm>
                                      <a:prstGeom prst="rect">
                                        <a:avLst/>
                                      </a:prstGeom>
                                      <a:solidFill>
                                        <a:srgbClr val="993300"/>
                                      </a:solidFill>
                                      <a:ln w="9525">
                                        <a:solidFill>
                                          <a:srgbClr val="000000"/>
                                        </a:solidFill>
                                        <a:miter lim="800000"/>
                                        <a:headEnd/>
                                        <a:tailEnd/>
                                      </a:ln>
                                    </xdr:spPr>
                                  </xdr:sp>
                                  <xdr:sp macro="" textlink="">
                                    <xdr:nvSpPr>
                                      <xdr:cNvPr id="436" name="Rectangle 773"/>
                                      <xdr:cNvSpPr>
                                        <a:spLocks noChangeArrowheads="1"/>
                                      </xdr:cNvSpPr>
                                    </xdr:nvSpPr>
                                    <xdr:spPr>
                                      <a:xfrm>
                                        <a:off x="858" y="2001"/>
                                        <a:ext cx="120" cy="16"/>
                                      </a:xfrm>
                                      <a:prstGeom prst="rect">
                                        <a:avLst/>
                                      </a:prstGeom>
                                      <a:solidFill>
                                        <a:srgbClr val="993300"/>
                                      </a:solidFill>
                                      <a:ln w="9525">
                                        <a:solidFill>
                                          <a:srgbClr val="000000"/>
                                        </a:solidFill>
                                        <a:miter lim="800000"/>
                                        <a:headEnd/>
                                        <a:tailEnd/>
                                      </a:ln>
                                    </xdr:spPr>
                                  </xdr:sp>
                                  <xdr:grpSp>
                                    <xdr:nvGrpSpPr>
                                      <xdr:cNvPr id="437" name="Group 774"/>
                                      <xdr:cNvGrpSpPr/>
                                    </xdr:nvGrpSpPr>
                                    <xdr:grpSpPr>
                                      <a:xfrm>
                                        <a:off x="858" y="2017"/>
                                        <a:ext cx="15" cy="15"/>
                                        <a:chOff x="324" y="415"/>
                                        <a:chExt cx="15" cy="15"/>
                                      </a:xfrm>
                                    </xdr:grpSpPr>
                                    <xdr:sp macro="" textlink="">
                                      <xdr:nvSpPr>
                                        <xdr:cNvPr id="450" name="Oval 775"/>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451" name="Oval 776"/>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452" name="Oval 777"/>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453" name="Oval 778"/>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nvGrpSpPr>
                                      <xdr:cNvPr id="438" name="Group 779"/>
                                      <xdr:cNvGrpSpPr/>
                                    </xdr:nvGrpSpPr>
                                    <xdr:grpSpPr>
                                      <a:xfrm>
                                        <a:off x="877" y="1986"/>
                                        <a:ext cx="15" cy="15"/>
                                        <a:chOff x="324" y="415"/>
                                        <a:chExt cx="15" cy="15"/>
                                      </a:xfrm>
                                    </xdr:grpSpPr>
                                    <xdr:sp macro="" textlink="">
                                      <xdr:nvSpPr>
                                        <xdr:cNvPr id="446" name="Oval 780"/>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447" name="Oval 781"/>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448" name="Oval 782"/>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449" name="Oval 783"/>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nvGrpSpPr>
                                      <xdr:cNvPr id="439" name="Group 784"/>
                                      <xdr:cNvGrpSpPr/>
                                    </xdr:nvGrpSpPr>
                                    <xdr:grpSpPr>
                                      <a:xfrm>
                                        <a:off x="894" y="1953"/>
                                        <a:ext cx="15" cy="15"/>
                                        <a:chOff x="324" y="415"/>
                                        <a:chExt cx="15" cy="15"/>
                                      </a:xfrm>
                                    </xdr:grpSpPr>
                                    <xdr:sp macro="" textlink="">
                                      <xdr:nvSpPr>
                                        <xdr:cNvPr id="442" name="Oval 785"/>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443" name="Oval 786"/>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444" name="Oval 787"/>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445" name="Oval 788"/>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sp macro="" textlink="">
                                    <xdr:nvSpPr>
                                      <xdr:cNvPr id="440" name="Line 789"/>
                                      <xdr:cNvSpPr>
                                        <a:spLocks noChangeShapeType="1"/>
                                      </xdr:cNvSpPr>
                                    </xdr:nvSpPr>
                                    <xdr:spPr>
                                      <a:xfrm>
                                        <a:off x="903" y="1953"/>
                                        <a:ext cx="235" cy="0"/>
                                      </a:xfrm>
                                      <a:prstGeom prst="line">
                                        <a:avLst/>
                                      </a:prstGeom>
                                      <a:noFill/>
                                      <a:ln w="12700">
                                        <a:solidFill>
                                          <a:srgbClr val="000000"/>
                                        </a:solidFill>
                                        <a:round/>
                                        <a:headEnd/>
                                        <a:tailEnd/>
                                      </a:ln>
                                    </xdr:spPr>
                                  </xdr:sp>
                                  <xdr:sp macro="" textlink="">
                                    <xdr:nvSpPr>
                                      <xdr:cNvPr id="441" name="Line 790"/>
                                      <xdr:cNvSpPr>
                                        <a:spLocks noChangeShapeType="1"/>
                                      </xdr:cNvSpPr>
                                    </xdr:nvSpPr>
                                    <xdr:spPr>
                                      <a:xfrm flipV="1">
                                        <a:off x="1138" y="1869"/>
                                        <a:ext cx="41" cy="84"/>
                                      </a:xfrm>
                                      <a:prstGeom prst="line">
                                        <a:avLst/>
                                      </a:prstGeom>
                                      <a:noFill/>
                                      <a:ln w="9525">
                                        <a:solidFill>
                                          <a:srgbClr val="000000"/>
                                        </a:solidFill>
                                        <a:round/>
                                        <a:headEnd/>
                                        <a:tailEnd/>
                                      </a:ln>
                                    </xdr:spPr>
                                  </xdr:sp>
                                </xdr:grpSp>
                              </xdr:grpSp>
                              <xdr:sp macro="" textlink="">
                                <xdr:nvSpPr>
                                  <xdr:cNvPr id="428" name="Line 791"/>
                                  <xdr:cNvSpPr>
                                    <a:spLocks noChangeShapeType="1"/>
                                  </xdr:cNvSpPr>
                                </xdr:nvSpPr>
                                <xdr:spPr>
                                  <a:xfrm>
                                    <a:off x="635" y="925"/>
                                    <a:ext cx="57" cy="40"/>
                                  </a:xfrm>
                                  <a:prstGeom prst="line">
                                    <a:avLst/>
                                  </a:prstGeom>
                                  <a:noFill/>
                                  <a:ln w="9525">
                                    <a:solidFill>
                                      <a:srgbClr val="000000"/>
                                    </a:solidFill>
                                    <a:round/>
                                    <a:headEnd/>
                                    <a:tailEnd type="triangle" w="med" len="med"/>
                                  </a:ln>
                                </xdr:spPr>
                              </xdr:sp>
                              <xdr:sp macro="" textlink="">
                                <xdr:nvSpPr>
                                  <xdr:cNvPr id="429" name="Line 792"/>
                                  <xdr:cNvSpPr>
                                    <a:spLocks noChangeShapeType="1"/>
                                  </xdr:cNvSpPr>
                                </xdr:nvSpPr>
                                <xdr:spPr>
                                  <a:xfrm>
                                    <a:off x="631" y="927"/>
                                    <a:ext cx="42" cy="73"/>
                                  </a:xfrm>
                                  <a:prstGeom prst="line">
                                    <a:avLst/>
                                  </a:prstGeom>
                                  <a:noFill/>
                                  <a:ln w="9525">
                                    <a:solidFill>
                                      <a:srgbClr val="000000"/>
                                    </a:solidFill>
                                    <a:round/>
                                    <a:headEnd/>
                                    <a:tailEnd type="triangle" w="med" len="med"/>
                                  </a:ln>
                                </xdr:spPr>
                              </xdr:sp>
                              <xdr:sp macro="" textlink="">
                                <xdr:nvSpPr>
                                  <xdr:cNvPr id="430" name="Line 793"/>
                                  <xdr:cNvSpPr>
                                    <a:spLocks noChangeShapeType="1"/>
                                  </xdr:cNvSpPr>
                                </xdr:nvSpPr>
                                <xdr:spPr>
                                  <a:xfrm>
                                    <a:off x="625" y="931"/>
                                    <a:ext cx="30" cy="102"/>
                                  </a:xfrm>
                                  <a:prstGeom prst="line">
                                    <a:avLst/>
                                  </a:prstGeom>
                                  <a:noFill/>
                                  <a:ln w="9525">
                                    <a:solidFill>
                                      <a:srgbClr val="000000"/>
                                    </a:solidFill>
                                    <a:round/>
                                    <a:headEnd/>
                                    <a:tailEnd type="triangle" w="med" len="med"/>
                                  </a:ln>
                                </xdr:spPr>
                              </xdr:sp>
                              <xdr:sp macro="" textlink="">
                                <xdr:nvSpPr>
                                  <xdr:cNvPr id="431" name="Line 794"/>
                                  <xdr:cNvSpPr>
                                    <a:spLocks noChangeShapeType="1"/>
                                  </xdr:cNvSpPr>
                                </xdr:nvSpPr>
                                <xdr:spPr>
                                  <a:xfrm flipH="1" flipV="1">
                                    <a:off x="843" y="990"/>
                                    <a:ext cx="51" cy="38"/>
                                  </a:xfrm>
                                  <a:prstGeom prst="line">
                                    <a:avLst/>
                                  </a:prstGeom>
                                  <a:noFill/>
                                  <a:ln w="9525">
                                    <a:solidFill>
                                      <a:srgbClr val="000000"/>
                                    </a:solidFill>
                                    <a:round/>
                                    <a:headEnd/>
                                    <a:tailEnd type="triangle" w="med" len="med"/>
                                  </a:ln>
                                </xdr:spPr>
                              </xdr:sp>
                              <xdr:sp macro="" textlink="">
                                <xdr:nvSpPr>
                                  <xdr:cNvPr id="432" name="Text Box 795"/>
                                  <xdr:cNvSpPr txBox="1">
                                    <a:spLocks noChangeArrowheads="1"/>
                                  </xdr:cNvSpPr>
                                </xdr:nvSpPr>
                                <xdr:spPr>
                                  <a:xfrm>
                                    <a:off x="896" y="1055"/>
                                    <a:ext cx="64" cy="18"/>
                                  </a:xfrm>
                                  <a:prstGeom prst="rect">
                                    <a:avLst/>
                                  </a:prstGeom>
                                  <a:solidFill>
                                    <a:srgbClr val="FFFFFF"/>
                                  </a:solidFill>
                                  <a:ln w="9525">
                                    <a:noFill/>
                                    <a:miter lim="800000"/>
                                    <a:headEnd/>
                                    <a:tailEnd/>
                                  </a:ln>
                                </xdr:spPr>
                                <xdr:txBody>
                                  <a:bodyPr vertOverflow="overflow" horzOverflow="overflow" wrap="none" lIns="9144" tIns="18288" rIns="9144" bIns="18288" anchor="ctr" upright="1">
                                    <a:spAutoFit/>
                                  </a:bodyPr>
                                  <a:lstStyle/>
                                  <a:p>
                                    <a:pPr algn="ctr" rtl="0">
                                      <a:defRPr sz="1000"/>
                                    </a:pPr>
                                    <a:r>
                                      <a:rPr lang="ja-JP" altLang="en-US" sz="1000" b="0" i="0" strike="noStrike">
                                        <a:solidFill>
                                          <a:srgbClr val="000000"/>
                                        </a:solidFill>
                                        <a:latin typeface="ＭＳ ゴシック"/>
                                        <a:ea typeface="ＭＳ ゴシック"/>
                                      </a:rPr>
                                      <a:t>控木</a:t>
                                    </a:r>
                                    <a:r>
                                      <a:rPr lang="en-US" altLang="ja-JP" sz="1000" b="0" i="0" strike="noStrike">
                                        <a:solidFill>
                                          <a:srgbClr val="000000"/>
                                        </a:solidFill>
                                        <a:latin typeface="ＭＳ ゴシック"/>
                                        <a:ea typeface="ＭＳ ゴシック"/>
                                      </a:rPr>
                                      <a:t>(</a:t>
                                    </a:r>
                                    <a:r>
                                      <a:rPr lang="ja-JP" altLang="en-US" sz="1000" b="0" i="0" strike="noStrike">
                                        <a:solidFill>
                                          <a:srgbClr val="000000"/>
                                        </a:solidFill>
                                        <a:latin typeface="ＭＳ ゴシック"/>
                                        <a:ea typeface="ＭＳ ゴシック"/>
                                      </a:rPr>
                                      <a:t>下段</a:t>
                                    </a:r>
                                    <a:r>
                                      <a:rPr lang="en-US" altLang="ja-JP" sz="1000" b="0" i="0" strike="noStrike">
                                        <a:solidFill>
                                          <a:srgbClr val="000000"/>
                                        </a:solidFill>
                                        <a:latin typeface="ＭＳ ゴシック"/>
                                        <a:ea typeface="ＭＳ ゴシック"/>
                                      </a:rPr>
                                      <a:t>)</a:t>
                                    </a:r>
                                  </a:p>
                                </xdr:txBody>
                              </xdr:sp>
                            </xdr:grpSp>
                            <xdr:sp macro="" textlink="">
                              <xdr:nvSpPr>
                                <xdr:cNvPr id="344" name="Text Box 796"/>
                                <xdr:cNvSpPr txBox="1">
                                  <a:spLocks noChangeArrowheads="1"/>
                                </xdr:cNvSpPr>
                              </xdr:nvSpPr>
                              <xdr:spPr>
                                <a:xfrm>
                                  <a:off x="588" y="915"/>
                                  <a:ext cx="27" cy="18"/>
                                </a:xfrm>
                                <a:prstGeom prst="rect">
                                  <a:avLst/>
                                </a:prstGeom>
                                <a:solidFill>
                                  <a:srgbClr val="FFFFFF"/>
                                </a:solidFill>
                                <a:ln w="9525">
                                  <a:noFill/>
                                  <a:miter lim="800000"/>
                                  <a:headEnd/>
                                  <a:tailEnd/>
                                </a:ln>
                              </xdr:spPr>
                              <xdr:txBody>
                                <a:bodyPr vertOverflow="overflow" horzOverflow="overflow" wrap="none" lIns="9144" tIns="18288" rIns="9144" bIns="18288" anchor="ctr" upright="1">
                                  <a:spAutoFit/>
                                </a:bodyPr>
                                <a:lstStyle/>
                                <a:p>
                                  <a:pPr algn="ctr" rtl="0">
                                    <a:defRPr sz="1000"/>
                                  </a:pPr>
                                  <a:r>
                                    <a:rPr lang="ja-JP" altLang="en-US" sz="1000" b="0" i="0" strike="noStrike">
                                      <a:solidFill>
                                        <a:srgbClr val="000000"/>
                                      </a:solidFill>
                                      <a:latin typeface="ＭＳ ゴシック"/>
                                      <a:ea typeface="ＭＳ ゴシック"/>
                                    </a:rPr>
                                    <a:t>横木</a:t>
                                  </a:r>
                                </a:p>
                              </xdr:txBody>
                            </xdr:sp>
                            <xdr:grpSp>
                              <xdr:nvGrpSpPr>
                                <xdr:cNvPr id="345" name="Group 797"/>
                                <xdr:cNvGrpSpPr/>
                              </xdr:nvGrpSpPr>
                              <xdr:grpSpPr>
                                <a:xfrm>
                                  <a:off x="7" y="923"/>
                                  <a:ext cx="582" cy="116"/>
                                  <a:chOff x="7" y="923"/>
                                  <a:chExt cx="582" cy="116"/>
                                </a:xfrm>
                              </xdr:grpSpPr>
                              <xdr:sp macro="" textlink="">
                                <xdr:nvSpPr>
                                  <xdr:cNvPr id="346" name="Line 798"/>
                                  <xdr:cNvSpPr>
                                    <a:spLocks noChangeShapeType="1"/>
                                  </xdr:cNvSpPr>
                                </xdr:nvSpPr>
                                <xdr:spPr>
                                  <a:xfrm flipH="1">
                                    <a:off x="535" y="923"/>
                                    <a:ext cx="47" cy="37"/>
                                  </a:xfrm>
                                  <a:prstGeom prst="line">
                                    <a:avLst/>
                                  </a:prstGeom>
                                  <a:noFill/>
                                  <a:ln w="9525">
                                    <a:solidFill>
                                      <a:srgbClr val="000000"/>
                                    </a:solidFill>
                                    <a:round/>
                                    <a:headEnd/>
                                    <a:tailEnd type="triangle" w="med" len="med"/>
                                  </a:ln>
                                </xdr:spPr>
                              </xdr:sp>
                              <xdr:grpSp>
                                <xdr:nvGrpSpPr>
                                  <xdr:cNvPr id="347" name="Group 799"/>
                                  <xdr:cNvGrpSpPr/>
                                </xdr:nvGrpSpPr>
                                <xdr:grpSpPr>
                                  <a:xfrm>
                                    <a:off x="67" y="960"/>
                                    <a:ext cx="472" cy="79"/>
                                    <a:chOff x="79" y="959"/>
                                    <a:chExt cx="483" cy="79"/>
                                  </a:xfrm>
                                </xdr:grpSpPr>
                                <xdr:sp macro="" textlink="">
                                  <xdr:nvSpPr>
                                    <xdr:cNvPr id="353" name="Rectangle 800" descr="紙ふぶき (小)"/>
                                    <xdr:cNvSpPr>
                                      <a:spLocks noChangeArrowheads="1"/>
                                    </xdr:cNvSpPr>
                                  </xdr:nvSpPr>
                                  <xdr:spPr>
                                    <a:xfrm>
                                      <a:off x="80" y="962"/>
                                      <a:ext cx="480" cy="72"/>
                                    </a:xfrm>
                                    <a:prstGeom prst="rect">
                                      <a:avLst/>
                                    </a:prstGeom>
                                    <a:pattFill prst="smConfetti">
                                      <a:fgClr>
                                        <a:srgbClr val="000000"/>
                                      </a:fgClr>
                                      <a:bgClr>
                                        <a:srgbClr val="FFCC99"/>
                                      </a:bgClr>
                                    </a:pattFill>
                                    <a:ln w="9525">
                                      <a:noFill/>
                                      <a:miter lim="800000"/>
                                      <a:headEnd/>
                                      <a:tailEnd/>
                                    </a:ln>
                                  </xdr:spPr>
                                </xdr:sp>
                                <xdr:sp macro="" textlink="">
                                  <xdr:nvSpPr>
                                    <xdr:cNvPr id="354" name="Rectangle 801"/>
                                    <xdr:cNvSpPr>
                                      <a:spLocks noChangeArrowheads="1"/>
                                    </xdr:cNvSpPr>
                                  </xdr:nvSpPr>
                                  <xdr:spPr>
                                    <a:xfrm>
                                      <a:off x="159" y="959"/>
                                      <a:ext cx="321" cy="16"/>
                                    </a:xfrm>
                                    <a:prstGeom prst="rect">
                                      <a:avLst/>
                                    </a:prstGeom>
                                    <a:solidFill>
                                      <a:srgbClr val="993300"/>
                                    </a:solidFill>
                                    <a:ln w="9525">
                                      <a:solidFill>
                                        <a:srgbClr val="000000"/>
                                      </a:solidFill>
                                      <a:miter lim="800000"/>
                                      <a:headEnd/>
                                      <a:tailEnd/>
                                    </a:ln>
                                  </xdr:spPr>
                                </xdr:sp>
                                <xdr:grpSp>
                                  <xdr:nvGrpSpPr>
                                    <xdr:cNvPr id="355" name="Group 802"/>
                                    <xdr:cNvGrpSpPr/>
                                  </xdr:nvGrpSpPr>
                                  <xdr:grpSpPr>
                                    <a:xfrm>
                                      <a:off x="473" y="1007"/>
                                      <a:ext cx="15" cy="15"/>
                                      <a:chOff x="324" y="415"/>
                                      <a:chExt cx="15" cy="15"/>
                                    </a:xfrm>
                                  </xdr:grpSpPr>
                                  <xdr:sp macro="" textlink="">
                                    <xdr:nvSpPr>
                                      <xdr:cNvPr id="422" name="Oval 803"/>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423" name="Oval 804"/>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424" name="Oval 805"/>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425" name="Oval 806"/>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nvGrpSpPr>
                                    <xdr:cNvPr id="356" name="Group 807"/>
                                    <xdr:cNvGrpSpPr/>
                                  </xdr:nvGrpSpPr>
                                  <xdr:grpSpPr>
                                    <a:xfrm>
                                      <a:off x="392" y="1006"/>
                                      <a:ext cx="15" cy="15"/>
                                      <a:chOff x="324" y="415"/>
                                      <a:chExt cx="15" cy="15"/>
                                    </a:xfrm>
                                  </xdr:grpSpPr>
                                  <xdr:sp macro="" textlink="">
                                    <xdr:nvSpPr>
                                      <xdr:cNvPr id="418" name="Oval 808"/>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419" name="Oval 809"/>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420" name="Oval 810"/>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421" name="Oval 811"/>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nvGrpSpPr>
                                    <xdr:cNvPr id="357" name="Group 812"/>
                                    <xdr:cNvGrpSpPr/>
                                  </xdr:nvGrpSpPr>
                                  <xdr:grpSpPr>
                                    <a:xfrm>
                                      <a:off x="232" y="1006"/>
                                      <a:ext cx="15" cy="15"/>
                                      <a:chOff x="324" y="415"/>
                                      <a:chExt cx="15" cy="15"/>
                                    </a:xfrm>
                                  </xdr:grpSpPr>
                                  <xdr:sp macro="" textlink="">
                                    <xdr:nvSpPr>
                                      <xdr:cNvPr id="414" name="Oval 813"/>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415" name="Oval 814"/>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416" name="Oval 815"/>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417" name="Oval 816"/>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nvGrpSpPr>
                                    <xdr:cNvPr id="358" name="Group 817"/>
                                    <xdr:cNvGrpSpPr/>
                                  </xdr:nvGrpSpPr>
                                  <xdr:grpSpPr>
                                    <a:xfrm>
                                      <a:off x="314" y="1006"/>
                                      <a:ext cx="15" cy="15"/>
                                      <a:chOff x="324" y="415"/>
                                      <a:chExt cx="15" cy="15"/>
                                    </a:xfrm>
                                  </xdr:grpSpPr>
                                  <xdr:sp macro="" textlink="">
                                    <xdr:nvSpPr>
                                      <xdr:cNvPr id="410" name="Oval 818"/>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411" name="Oval 819"/>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412" name="Oval 820"/>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413" name="Oval 821"/>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nvGrpSpPr>
                                    <xdr:cNvPr id="359" name="Group 822"/>
                                    <xdr:cNvGrpSpPr/>
                                  </xdr:nvGrpSpPr>
                                  <xdr:grpSpPr>
                                    <a:xfrm>
                                      <a:off x="512" y="976"/>
                                      <a:ext cx="15" cy="15"/>
                                      <a:chOff x="324" y="415"/>
                                      <a:chExt cx="15" cy="15"/>
                                    </a:xfrm>
                                  </xdr:grpSpPr>
                                  <xdr:sp macro="" textlink="">
                                    <xdr:nvSpPr>
                                      <xdr:cNvPr id="406" name="Oval 823"/>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407" name="Oval 824"/>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408" name="Oval 825"/>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409" name="Oval 826"/>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nvGrpSpPr>
                                    <xdr:cNvPr id="360" name="Group 827"/>
                                    <xdr:cNvGrpSpPr/>
                                  </xdr:nvGrpSpPr>
                                  <xdr:grpSpPr>
                                    <a:xfrm>
                                      <a:off x="432" y="975"/>
                                      <a:ext cx="15" cy="15"/>
                                      <a:chOff x="324" y="415"/>
                                      <a:chExt cx="15" cy="15"/>
                                    </a:xfrm>
                                  </xdr:grpSpPr>
                                  <xdr:sp macro="" textlink="">
                                    <xdr:nvSpPr>
                                      <xdr:cNvPr id="402" name="Oval 828"/>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403" name="Oval 829"/>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404" name="Oval 830"/>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405" name="Oval 831"/>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sp macro="" textlink="">
                                  <xdr:nvSpPr>
                                    <xdr:cNvPr id="361" name="Rectangle 832"/>
                                    <xdr:cNvSpPr>
                                      <a:spLocks noChangeArrowheads="1"/>
                                    </xdr:cNvSpPr>
                                  </xdr:nvSpPr>
                                  <xdr:spPr>
                                    <a:xfrm>
                                      <a:off x="481" y="959"/>
                                      <a:ext cx="79" cy="16"/>
                                    </a:xfrm>
                                    <a:prstGeom prst="rect">
                                      <a:avLst/>
                                    </a:prstGeom>
                                    <a:solidFill>
                                      <a:srgbClr val="993300"/>
                                    </a:solidFill>
                                    <a:ln w="9525">
                                      <a:solidFill>
                                        <a:srgbClr val="000000"/>
                                      </a:solidFill>
                                      <a:miter lim="800000"/>
                                      <a:headEnd/>
                                      <a:tailEnd/>
                                    </a:ln>
                                  </xdr:spPr>
                                </xdr:sp>
                                <xdr:grpSp>
                                  <xdr:nvGrpSpPr>
                                    <xdr:cNvPr id="362" name="Group 833"/>
                                    <xdr:cNvGrpSpPr/>
                                  </xdr:nvGrpSpPr>
                                  <xdr:grpSpPr>
                                    <a:xfrm>
                                      <a:off x="353" y="975"/>
                                      <a:ext cx="15" cy="15"/>
                                      <a:chOff x="324" y="415"/>
                                      <a:chExt cx="15" cy="15"/>
                                    </a:xfrm>
                                  </xdr:grpSpPr>
                                  <xdr:sp macro="" textlink="">
                                    <xdr:nvSpPr>
                                      <xdr:cNvPr id="398" name="Oval 834"/>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399" name="Oval 835"/>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400" name="Oval 836"/>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401" name="Oval 837"/>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nvGrpSpPr>
                                    <xdr:cNvPr id="363" name="Group 838"/>
                                    <xdr:cNvGrpSpPr/>
                                  </xdr:nvGrpSpPr>
                                  <xdr:grpSpPr>
                                    <a:xfrm>
                                      <a:off x="272" y="975"/>
                                      <a:ext cx="15" cy="15"/>
                                      <a:chOff x="324" y="415"/>
                                      <a:chExt cx="15" cy="15"/>
                                    </a:xfrm>
                                  </xdr:grpSpPr>
                                  <xdr:sp macro="" textlink="">
                                    <xdr:nvSpPr>
                                      <xdr:cNvPr id="394" name="Oval 839"/>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395" name="Oval 840"/>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396" name="Oval 841"/>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397" name="Oval 842"/>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nvGrpSpPr>
                                    <xdr:cNvPr id="364" name="Group 843"/>
                                    <xdr:cNvGrpSpPr/>
                                  </xdr:nvGrpSpPr>
                                  <xdr:grpSpPr>
                                    <a:xfrm>
                                      <a:off x="193" y="975"/>
                                      <a:ext cx="15" cy="15"/>
                                      <a:chOff x="324" y="415"/>
                                      <a:chExt cx="15" cy="15"/>
                                    </a:xfrm>
                                  </xdr:grpSpPr>
                                  <xdr:sp macro="" textlink="">
                                    <xdr:nvSpPr>
                                      <xdr:cNvPr id="390" name="Oval 844"/>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391" name="Oval 845"/>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392" name="Oval 846"/>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393" name="Oval 847"/>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sp macro="" textlink="">
                                  <xdr:nvSpPr>
                                    <xdr:cNvPr id="365" name="Rectangle 848"/>
                                    <xdr:cNvSpPr>
                                      <a:spLocks noChangeArrowheads="1"/>
                                    </xdr:cNvSpPr>
                                  </xdr:nvSpPr>
                                  <xdr:spPr>
                                    <a:xfrm>
                                      <a:off x="263" y="990"/>
                                      <a:ext cx="297" cy="16"/>
                                    </a:xfrm>
                                    <a:prstGeom prst="rect">
                                      <a:avLst/>
                                    </a:prstGeom>
                                    <a:solidFill>
                                      <a:srgbClr val="993300"/>
                                    </a:solidFill>
                                    <a:ln w="9525">
                                      <a:solidFill>
                                        <a:srgbClr val="000000"/>
                                      </a:solidFill>
                                      <a:miter lim="800000"/>
                                      <a:headEnd/>
                                      <a:tailEnd/>
                                    </a:ln>
                                  </xdr:spPr>
                                </xdr:sp>
                                <xdr:sp macro="" textlink="">
                                  <xdr:nvSpPr>
                                    <xdr:cNvPr id="366" name="Rectangle 849"/>
                                    <xdr:cNvSpPr>
                                      <a:spLocks noChangeArrowheads="1"/>
                                    </xdr:cNvSpPr>
                                  </xdr:nvSpPr>
                                  <xdr:spPr>
                                    <a:xfrm>
                                      <a:off x="360" y="1022"/>
                                      <a:ext cx="200" cy="16"/>
                                    </a:xfrm>
                                    <a:prstGeom prst="rect">
                                      <a:avLst/>
                                    </a:prstGeom>
                                    <a:solidFill>
                                      <a:srgbClr val="993300"/>
                                    </a:solidFill>
                                    <a:ln w="9525">
                                      <a:solidFill>
                                        <a:srgbClr val="000000"/>
                                      </a:solidFill>
                                      <a:miter lim="800000"/>
                                      <a:headEnd/>
                                      <a:tailEnd/>
                                    </a:ln>
                                  </xdr:spPr>
                                </xdr:sp>
                                <xdr:sp macro="" textlink="">
                                  <xdr:nvSpPr>
                                    <xdr:cNvPr id="367" name="Rectangle 850"/>
                                    <xdr:cNvSpPr>
                                      <a:spLocks noChangeArrowheads="1"/>
                                    </xdr:cNvSpPr>
                                  </xdr:nvSpPr>
                                  <xdr:spPr>
                                    <a:xfrm>
                                      <a:off x="80" y="1022"/>
                                      <a:ext cx="279" cy="16"/>
                                    </a:xfrm>
                                    <a:prstGeom prst="rect">
                                      <a:avLst/>
                                    </a:prstGeom>
                                    <a:solidFill>
                                      <a:srgbClr val="993300"/>
                                    </a:solidFill>
                                    <a:ln w="9525">
                                      <a:solidFill>
                                        <a:srgbClr val="000000"/>
                                      </a:solidFill>
                                      <a:miter lim="800000"/>
                                      <a:headEnd/>
                                      <a:tailEnd/>
                                    </a:ln>
                                  </xdr:spPr>
                                </xdr:sp>
                                <xdr:sp macro="" textlink="">
                                  <xdr:nvSpPr>
                                    <xdr:cNvPr id="368" name="Rectangle 851"/>
                                    <xdr:cNvSpPr>
                                      <a:spLocks noChangeArrowheads="1"/>
                                    </xdr:cNvSpPr>
                                  </xdr:nvSpPr>
                                  <xdr:spPr>
                                    <a:xfrm>
                                      <a:off x="79" y="990"/>
                                      <a:ext cx="183" cy="16"/>
                                    </a:xfrm>
                                    <a:prstGeom prst="rect">
                                      <a:avLst/>
                                    </a:prstGeom>
                                    <a:solidFill>
                                      <a:srgbClr val="993300"/>
                                    </a:solidFill>
                                    <a:ln w="9525">
                                      <a:solidFill>
                                        <a:srgbClr val="000000"/>
                                      </a:solidFill>
                                      <a:miter lim="800000"/>
                                      <a:headEnd/>
                                      <a:tailEnd/>
                                    </a:ln>
                                  </xdr:spPr>
                                </xdr:sp>
                                <xdr:grpSp>
                                  <xdr:nvGrpSpPr>
                                    <xdr:cNvPr id="369" name="Group 852"/>
                                    <xdr:cNvGrpSpPr/>
                                  </xdr:nvGrpSpPr>
                                  <xdr:grpSpPr>
                                    <a:xfrm>
                                      <a:off x="153" y="1006"/>
                                      <a:ext cx="15" cy="15"/>
                                      <a:chOff x="324" y="415"/>
                                      <a:chExt cx="15" cy="15"/>
                                    </a:xfrm>
                                  </xdr:grpSpPr>
                                  <xdr:sp macro="" textlink="">
                                    <xdr:nvSpPr>
                                      <xdr:cNvPr id="386" name="Oval 853"/>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387" name="Oval 854"/>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388" name="Oval 855"/>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389" name="Oval 856"/>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nvGrpSpPr>
                                    <xdr:cNvPr id="370" name="Group 857"/>
                                    <xdr:cNvGrpSpPr/>
                                  </xdr:nvGrpSpPr>
                                  <xdr:grpSpPr>
                                    <a:xfrm>
                                      <a:off x="547" y="1007"/>
                                      <a:ext cx="15" cy="15"/>
                                      <a:chOff x="324" y="415"/>
                                      <a:chExt cx="15" cy="15"/>
                                    </a:xfrm>
                                  </xdr:grpSpPr>
                                  <xdr:sp macro="" textlink="">
                                    <xdr:nvSpPr>
                                      <xdr:cNvPr id="382" name="Oval 858"/>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383" name="Oval 859"/>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384" name="Oval 860"/>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385" name="Oval 861"/>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nvGrpSpPr>
                                    <xdr:cNvPr id="371" name="Group 862"/>
                                    <xdr:cNvGrpSpPr/>
                                  </xdr:nvGrpSpPr>
                                  <xdr:grpSpPr>
                                    <a:xfrm>
                                      <a:off x="112" y="975"/>
                                      <a:ext cx="15" cy="15"/>
                                      <a:chOff x="324" y="415"/>
                                      <a:chExt cx="15" cy="15"/>
                                    </a:xfrm>
                                  </xdr:grpSpPr>
                                  <xdr:sp macro="" textlink="">
                                    <xdr:nvSpPr>
                                      <xdr:cNvPr id="378" name="Oval 863"/>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379" name="Oval 864"/>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380" name="Oval 865"/>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381" name="Oval 866"/>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sp macro="" textlink="">
                                  <xdr:nvSpPr>
                                    <xdr:cNvPr id="372" name="Rectangle 867"/>
                                    <xdr:cNvSpPr>
                                      <a:spLocks noChangeArrowheads="1"/>
                                    </xdr:cNvSpPr>
                                  </xdr:nvSpPr>
                                  <xdr:spPr>
                                    <a:xfrm>
                                      <a:off x="80" y="959"/>
                                      <a:ext cx="78" cy="16"/>
                                    </a:xfrm>
                                    <a:prstGeom prst="rect">
                                      <a:avLst/>
                                    </a:prstGeom>
                                    <a:solidFill>
                                      <a:srgbClr val="993300"/>
                                    </a:solidFill>
                                    <a:ln w="9525">
                                      <a:solidFill>
                                        <a:srgbClr val="000000"/>
                                      </a:solidFill>
                                      <a:miter lim="800000"/>
                                      <a:headEnd/>
                                      <a:tailEnd/>
                                    </a:ln>
                                  </xdr:spPr>
                                </xdr:sp>
                                <xdr:grpSp>
                                  <xdr:nvGrpSpPr>
                                    <xdr:cNvPr id="373" name="Group 868"/>
                                    <xdr:cNvGrpSpPr/>
                                  </xdr:nvGrpSpPr>
                                  <xdr:grpSpPr>
                                    <a:xfrm>
                                      <a:off x="80" y="1007"/>
                                      <a:ext cx="15" cy="15"/>
                                      <a:chOff x="324" y="415"/>
                                      <a:chExt cx="15" cy="15"/>
                                    </a:xfrm>
                                  </xdr:grpSpPr>
                                  <xdr:sp macro="" textlink="">
                                    <xdr:nvSpPr>
                                      <xdr:cNvPr id="374" name="Oval 869"/>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375" name="Oval 870"/>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376" name="Oval 871"/>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377" name="Oval 872"/>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sp macro="" textlink="">
                                <xdr:nvSpPr>
                                  <xdr:cNvPr id="348" name="Line 873"/>
                                  <xdr:cNvSpPr>
                                    <a:spLocks noChangeShapeType="1"/>
                                  </xdr:cNvSpPr>
                                </xdr:nvSpPr>
                                <xdr:spPr>
                                  <a:xfrm flipH="1">
                                    <a:off x="536" y="929"/>
                                    <a:ext cx="48" cy="68"/>
                                  </a:xfrm>
                                  <a:prstGeom prst="line">
                                    <a:avLst/>
                                  </a:prstGeom>
                                  <a:noFill/>
                                  <a:ln w="9525">
                                    <a:solidFill>
                                      <a:srgbClr val="000000"/>
                                    </a:solidFill>
                                    <a:round/>
                                    <a:headEnd/>
                                    <a:tailEnd type="triangle" w="med" len="med"/>
                                  </a:ln>
                                </xdr:spPr>
                              </xdr:sp>
                              <xdr:sp macro="" textlink="">
                                <xdr:nvSpPr>
                                  <xdr:cNvPr id="349" name="Line 874"/>
                                  <xdr:cNvSpPr>
                                    <a:spLocks noChangeShapeType="1"/>
                                  </xdr:cNvSpPr>
                                </xdr:nvSpPr>
                                <xdr:spPr>
                                  <a:xfrm flipH="1">
                                    <a:off x="539" y="935"/>
                                    <a:ext cx="50" cy="96"/>
                                  </a:xfrm>
                                  <a:prstGeom prst="line">
                                    <a:avLst/>
                                  </a:prstGeom>
                                  <a:noFill/>
                                  <a:ln w="9525">
                                    <a:solidFill>
                                      <a:srgbClr val="000000"/>
                                    </a:solidFill>
                                    <a:round/>
                                    <a:headEnd/>
                                    <a:tailEnd type="triangle" w="med" len="med"/>
                                  </a:ln>
                                </xdr:spPr>
                              </xdr:sp>
                              <xdr:sp macro="" textlink="">
                                <xdr:nvSpPr>
                                  <xdr:cNvPr id="350" name="Line 875"/>
                                  <xdr:cNvSpPr>
                                    <a:spLocks noChangeShapeType="1"/>
                                  </xdr:cNvSpPr>
                                </xdr:nvSpPr>
                                <xdr:spPr>
                                  <a:xfrm flipV="1">
                                    <a:off x="35" y="981"/>
                                    <a:ext cx="60" cy="14"/>
                                  </a:xfrm>
                                  <a:prstGeom prst="line">
                                    <a:avLst/>
                                  </a:prstGeom>
                                  <a:noFill/>
                                  <a:ln w="9525">
                                    <a:solidFill>
                                      <a:srgbClr val="000000"/>
                                    </a:solidFill>
                                    <a:round/>
                                    <a:headEnd/>
                                    <a:tailEnd type="triangle" w="med" len="med"/>
                                  </a:ln>
                                </xdr:spPr>
                              </xdr:sp>
                              <xdr:sp macro="" textlink="">
                                <xdr:nvSpPr>
                                  <xdr:cNvPr id="351" name="Line 876"/>
                                  <xdr:cNvSpPr>
                                    <a:spLocks noChangeShapeType="1"/>
                                  </xdr:cNvSpPr>
                                </xdr:nvSpPr>
                                <xdr:spPr>
                                  <a:xfrm>
                                    <a:off x="31" y="1003"/>
                                    <a:ext cx="37" cy="10"/>
                                  </a:xfrm>
                                  <a:prstGeom prst="line">
                                    <a:avLst/>
                                  </a:prstGeom>
                                  <a:noFill/>
                                  <a:ln w="9525">
                                    <a:solidFill>
                                      <a:srgbClr val="000000"/>
                                    </a:solidFill>
                                    <a:round/>
                                    <a:headEnd/>
                                    <a:tailEnd type="triangle" w="med" len="med"/>
                                  </a:ln>
                                </xdr:spPr>
                              </xdr:sp>
                              <xdr:sp macro="" textlink="">
                                <xdr:nvSpPr>
                                  <xdr:cNvPr id="352" name="Text Box 877"/>
                                  <xdr:cNvSpPr txBox="1">
                                    <a:spLocks noChangeArrowheads="1"/>
                                  </xdr:cNvSpPr>
                                </xdr:nvSpPr>
                                <xdr:spPr>
                                  <a:xfrm>
                                    <a:off x="7" y="994"/>
                                    <a:ext cx="27" cy="19"/>
                                  </a:xfrm>
                                  <a:prstGeom prst="rect">
                                    <a:avLst/>
                                  </a:prstGeom>
                                  <a:solidFill>
                                    <a:srgbClr val="FFFFFF"/>
                                  </a:solidFill>
                                  <a:ln w="9525">
                                    <a:noFill/>
                                    <a:miter lim="800000"/>
                                    <a:headEnd/>
                                    <a:tailEnd/>
                                  </a:ln>
                                </xdr:spPr>
                                <xdr:txBody>
                                  <a:bodyPr vertOverflow="overflow" horzOverflow="overflow" wrap="none" lIns="9144" tIns="18288" rIns="9144" bIns="18288" anchor="ctr" upright="1">
                                    <a:spAutoFit/>
                                  </a:bodyPr>
                                  <a:lstStyle/>
                                  <a:p>
                                    <a:pPr algn="ctr" rtl="0">
                                      <a:defRPr sz="1000"/>
                                    </a:pPr>
                                    <a:r>
                                      <a:rPr lang="ja-JP" altLang="en-US" sz="1000" b="0" i="0" strike="noStrike">
                                        <a:solidFill>
                                          <a:srgbClr val="000000"/>
                                        </a:solidFill>
                                        <a:latin typeface="ＭＳ ゴシック"/>
                                        <a:ea typeface="ＭＳ ゴシック"/>
                                      </a:rPr>
                                      <a:t>控木</a:t>
                                    </a:r>
                                  </a:p>
                                </xdr:txBody>
                              </xdr:sp>
                            </xdr:grpSp>
                          </xdr:grpSp>
                        </xdr:grpSp>
                      </xdr:grpSp>
                      <xdr:sp macro="" textlink="">
                        <xdr:nvSpPr>
                          <xdr:cNvPr id="333" name="Line 878"/>
                          <xdr:cNvSpPr>
                            <a:spLocks noChangeShapeType="1"/>
                          </xdr:cNvSpPr>
                        </xdr:nvSpPr>
                        <xdr:spPr>
                          <a:xfrm>
                            <a:off x="144" y="931"/>
                            <a:ext cx="0" cy="26"/>
                          </a:xfrm>
                          <a:prstGeom prst="line">
                            <a:avLst/>
                          </a:prstGeom>
                          <a:noFill/>
                          <a:ln w="6350">
                            <a:solidFill>
                              <a:srgbClr val="000000"/>
                            </a:solidFill>
                            <a:prstDash val="sysDot"/>
                            <a:round/>
                            <a:headEnd/>
                            <a:tailEnd/>
                          </a:ln>
                        </xdr:spPr>
                      </xdr:sp>
                      <xdr:sp macro="" textlink="">
                        <xdr:nvSpPr>
                          <xdr:cNvPr id="334" name="Line 879"/>
                          <xdr:cNvSpPr>
                            <a:spLocks noChangeShapeType="1"/>
                          </xdr:cNvSpPr>
                        </xdr:nvSpPr>
                        <xdr:spPr>
                          <a:xfrm>
                            <a:off x="459" y="931"/>
                            <a:ext cx="0" cy="26"/>
                          </a:xfrm>
                          <a:prstGeom prst="line">
                            <a:avLst/>
                          </a:prstGeom>
                          <a:noFill/>
                          <a:ln w="6350">
                            <a:solidFill>
                              <a:srgbClr val="000000"/>
                            </a:solidFill>
                            <a:prstDash val="sysDot"/>
                            <a:round/>
                            <a:headEnd/>
                            <a:tailEnd/>
                          </a:ln>
                        </xdr:spPr>
                      </xdr:sp>
                      <xdr:sp macro="" textlink="">
                        <xdr:nvSpPr>
                          <xdr:cNvPr id="335" name="Line 880"/>
                          <xdr:cNvSpPr>
                            <a:spLocks noChangeShapeType="1"/>
                          </xdr:cNvSpPr>
                        </xdr:nvSpPr>
                        <xdr:spPr>
                          <a:xfrm>
                            <a:off x="145" y="939"/>
                            <a:ext cx="314" cy="0"/>
                          </a:xfrm>
                          <a:prstGeom prst="line">
                            <a:avLst/>
                          </a:prstGeom>
                          <a:noFill/>
                          <a:ln w="6350">
                            <a:solidFill>
                              <a:srgbClr val="000000"/>
                            </a:solidFill>
                            <a:round/>
                            <a:headEnd type="triangle" w="sm" len="med"/>
                            <a:tailEnd type="triangle" w="sm" len="med"/>
                          </a:ln>
                        </xdr:spPr>
                      </xdr:sp>
                      <xdr:sp macro="" textlink="">
                        <xdr:nvSpPr>
                          <xdr:cNvPr id="336" name="Text Box 881"/>
                          <xdr:cNvSpPr txBox="1">
                            <a:spLocks noChangeArrowheads="1"/>
                          </xdr:cNvSpPr>
                        </xdr:nvSpPr>
                        <xdr:spPr>
                          <a:xfrm>
                            <a:off x="287" y="930"/>
                            <a:ext cx="33" cy="18"/>
                          </a:xfrm>
                          <a:prstGeom prst="rect">
                            <a:avLst/>
                          </a:prstGeom>
                          <a:solidFill>
                            <a:srgbClr val="FFFFFF"/>
                          </a:solidFill>
                          <a:ln w="9525">
                            <a:noFill/>
                            <a:miter lim="800000"/>
                            <a:headEnd/>
                            <a:tailEnd/>
                          </a:ln>
                        </xdr:spPr>
                        <xdr:txBody>
                          <a:bodyPr vertOverflow="overflow" horzOverflow="overflow" wrap="none" lIns="9144" tIns="18288" rIns="9144" bIns="18288" anchor="ctr" upright="1">
                            <a:spAutoFit/>
                          </a:bodyPr>
                          <a:lstStyle/>
                          <a:p>
                            <a:pPr algn="ctr" rtl="0">
                              <a:defRPr sz="1000"/>
                            </a:pPr>
                            <a:r>
                              <a:rPr lang="en-US" altLang="ja-JP" sz="1000" b="0" i="0" strike="noStrike">
                                <a:solidFill>
                                  <a:srgbClr val="000000"/>
                                </a:solidFill>
                                <a:latin typeface="ＭＳ ゴシック"/>
                                <a:ea typeface="ＭＳ ゴシック"/>
                              </a:rPr>
                              <a:t>4.00m</a:t>
                            </a:r>
                          </a:p>
                        </xdr:txBody>
                      </xdr:sp>
                      <xdr:sp macro="" textlink="">
                        <xdr:nvSpPr>
                          <xdr:cNvPr id="337" name="Line 882"/>
                          <xdr:cNvSpPr>
                            <a:spLocks noChangeShapeType="1"/>
                          </xdr:cNvSpPr>
                        </xdr:nvSpPr>
                        <xdr:spPr>
                          <a:xfrm>
                            <a:off x="65" y="939"/>
                            <a:ext cx="80" cy="0"/>
                          </a:xfrm>
                          <a:prstGeom prst="line">
                            <a:avLst/>
                          </a:prstGeom>
                          <a:noFill/>
                          <a:ln w="6350">
                            <a:solidFill>
                              <a:srgbClr val="000000"/>
                            </a:solidFill>
                            <a:round/>
                            <a:headEnd/>
                            <a:tailEnd type="triangle" w="sm" len="med"/>
                          </a:ln>
                        </xdr:spPr>
                      </xdr:sp>
                      <xdr:sp macro="" textlink="">
                        <xdr:nvSpPr>
                          <xdr:cNvPr id="338" name="Line 883"/>
                          <xdr:cNvSpPr>
                            <a:spLocks noChangeShapeType="1"/>
                          </xdr:cNvSpPr>
                        </xdr:nvSpPr>
                        <xdr:spPr>
                          <a:xfrm flipH="1">
                            <a:off x="459" y="939"/>
                            <a:ext cx="64" cy="0"/>
                          </a:xfrm>
                          <a:prstGeom prst="line">
                            <a:avLst/>
                          </a:prstGeom>
                          <a:noFill/>
                          <a:ln w="6350">
                            <a:solidFill>
                              <a:srgbClr val="000000"/>
                            </a:solidFill>
                            <a:round/>
                            <a:headEnd/>
                            <a:tailEnd type="triangle" w="sm" len="med"/>
                          </a:ln>
                        </xdr:spPr>
                      </xdr:sp>
                    </xdr:grpSp>
                    <xdr:sp macro="" textlink="">
                      <xdr:nvSpPr>
                        <xdr:cNvPr id="310" name="Line 884"/>
                        <xdr:cNvSpPr>
                          <a:spLocks noChangeShapeType="1"/>
                        </xdr:cNvSpPr>
                      </xdr:nvSpPr>
                      <xdr:spPr>
                        <a:xfrm>
                          <a:off x="107" y="959"/>
                          <a:ext cx="0" cy="29"/>
                        </a:xfrm>
                        <a:prstGeom prst="line">
                          <a:avLst/>
                        </a:prstGeom>
                        <a:noFill/>
                        <a:ln w="15875">
                          <a:solidFill>
                            <a:srgbClr val="000000"/>
                          </a:solidFill>
                          <a:round/>
                          <a:headEnd/>
                          <a:tailEnd/>
                        </a:ln>
                      </xdr:spPr>
                    </xdr:sp>
                    <xdr:sp macro="" textlink="">
                      <xdr:nvSpPr>
                        <xdr:cNvPr id="311" name="Line 885"/>
                        <xdr:cNvSpPr>
                          <a:spLocks noChangeShapeType="1"/>
                        </xdr:cNvSpPr>
                      </xdr:nvSpPr>
                      <xdr:spPr>
                        <a:xfrm>
                          <a:off x="263" y="959"/>
                          <a:ext cx="0" cy="29"/>
                        </a:xfrm>
                        <a:prstGeom prst="line">
                          <a:avLst/>
                        </a:prstGeom>
                        <a:noFill/>
                        <a:ln w="15875">
                          <a:solidFill>
                            <a:srgbClr val="000000"/>
                          </a:solidFill>
                          <a:round/>
                          <a:headEnd/>
                          <a:tailEnd/>
                        </a:ln>
                      </xdr:spPr>
                    </xdr:sp>
                    <xdr:sp macro="" textlink="">
                      <xdr:nvSpPr>
                        <xdr:cNvPr id="312" name="Line 886"/>
                        <xdr:cNvSpPr>
                          <a:spLocks noChangeShapeType="1"/>
                        </xdr:cNvSpPr>
                      </xdr:nvSpPr>
                      <xdr:spPr>
                        <a:xfrm>
                          <a:off x="184" y="976"/>
                          <a:ext cx="0" cy="29"/>
                        </a:xfrm>
                        <a:prstGeom prst="line">
                          <a:avLst/>
                        </a:prstGeom>
                        <a:noFill/>
                        <a:ln w="15875">
                          <a:solidFill>
                            <a:srgbClr val="000000"/>
                          </a:solidFill>
                          <a:round/>
                          <a:headEnd/>
                          <a:tailEnd/>
                        </a:ln>
                      </xdr:spPr>
                    </xdr:sp>
                    <xdr:sp macro="" textlink="">
                      <xdr:nvSpPr>
                        <xdr:cNvPr id="313" name="Line 887"/>
                        <xdr:cNvSpPr>
                          <a:spLocks noChangeShapeType="1"/>
                        </xdr:cNvSpPr>
                      </xdr:nvSpPr>
                      <xdr:spPr>
                        <a:xfrm>
                          <a:off x="105" y="976"/>
                          <a:ext cx="0" cy="29"/>
                        </a:xfrm>
                        <a:prstGeom prst="line">
                          <a:avLst/>
                        </a:prstGeom>
                        <a:noFill/>
                        <a:ln w="15875">
                          <a:solidFill>
                            <a:srgbClr val="000000"/>
                          </a:solidFill>
                          <a:round/>
                          <a:headEnd/>
                          <a:tailEnd/>
                        </a:ln>
                      </xdr:spPr>
                    </xdr:sp>
                    <xdr:sp macro="" textlink="">
                      <xdr:nvSpPr>
                        <xdr:cNvPr id="314" name="Line 888"/>
                        <xdr:cNvSpPr>
                          <a:spLocks noChangeShapeType="1"/>
                        </xdr:cNvSpPr>
                      </xdr:nvSpPr>
                      <xdr:spPr>
                        <a:xfrm>
                          <a:off x="261" y="976"/>
                          <a:ext cx="0" cy="29"/>
                        </a:xfrm>
                        <a:prstGeom prst="line">
                          <a:avLst/>
                        </a:prstGeom>
                        <a:noFill/>
                        <a:ln w="15875">
                          <a:solidFill>
                            <a:srgbClr val="000000"/>
                          </a:solidFill>
                          <a:round/>
                          <a:headEnd/>
                          <a:tailEnd/>
                        </a:ln>
                      </xdr:spPr>
                    </xdr:sp>
                    <xdr:sp macro="" textlink="">
                      <xdr:nvSpPr>
                        <xdr:cNvPr id="315" name="Line 889"/>
                        <xdr:cNvSpPr>
                          <a:spLocks noChangeShapeType="1"/>
                        </xdr:cNvSpPr>
                      </xdr:nvSpPr>
                      <xdr:spPr>
                        <a:xfrm>
                          <a:off x="341" y="976"/>
                          <a:ext cx="0" cy="29"/>
                        </a:xfrm>
                        <a:prstGeom prst="line">
                          <a:avLst/>
                        </a:prstGeom>
                        <a:noFill/>
                        <a:ln w="15875">
                          <a:solidFill>
                            <a:srgbClr val="000000"/>
                          </a:solidFill>
                          <a:round/>
                          <a:headEnd/>
                          <a:tailEnd/>
                        </a:ln>
                      </xdr:spPr>
                    </xdr:sp>
                    <xdr:sp macro="" textlink="">
                      <xdr:nvSpPr>
                        <xdr:cNvPr id="316" name="Line 890"/>
                        <xdr:cNvSpPr>
                          <a:spLocks noChangeShapeType="1"/>
                        </xdr:cNvSpPr>
                      </xdr:nvSpPr>
                      <xdr:spPr>
                        <a:xfrm>
                          <a:off x="418" y="976"/>
                          <a:ext cx="0" cy="29"/>
                        </a:xfrm>
                        <a:prstGeom prst="line">
                          <a:avLst/>
                        </a:prstGeom>
                        <a:noFill/>
                        <a:ln w="15875">
                          <a:solidFill>
                            <a:srgbClr val="000000"/>
                          </a:solidFill>
                          <a:round/>
                          <a:headEnd/>
                          <a:tailEnd/>
                        </a:ln>
                      </xdr:spPr>
                    </xdr:sp>
                    <xdr:sp macro="" textlink="">
                      <xdr:nvSpPr>
                        <xdr:cNvPr id="317" name="Line 891"/>
                        <xdr:cNvSpPr>
                          <a:spLocks noChangeShapeType="1"/>
                        </xdr:cNvSpPr>
                      </xdr:nvSpPr>
                      <xdr:spPr>
                        <a:xfrm>
                          <a:off x="74" y="1007"/>
                          <a:ext cx="0" cy="29"/>
                        </a:xfrm>
                        <a:prstGeom prst="line">
                          <a:avLst/>
                        </a:prstGeom>
                        <a:noFill/>
                        <a:ln w="15875">
                          <a:solidFill>
                            <a:srgbClr val="000000"/>
                          </a:solidFill>
                          <a:round/>
                          <a:headEnd/>
                          <a:tailEnd/>
                        </a:ln>
                      </xdr:spPr>
                    </xdr:sp>
                    <xdr:sp macro="" textlink="">
                      <xdr:nvSpPr>
                        <xdr:cNvPr id="318" name="Line 892"/>
                        <xdr:cNvSpPr>
                          <a:spLocks noChangeShapeType="1"/>
                        </xdr:cNvSpPr>
                      </xdr:nvSpPr>
                      <xdr:spPr>
                        <a:xfrm>
                          <a:off x="144" y="1007"/>
                          <a:ext cx="0" cy="29"/>
                        </a:xfrm>
                        <a:prstGeom prst="line">
                          <a:avLst/>
                        </a:prstGeom>
                        <a:noFill/>
                        <a:ln w="15875">
                          <a:solidFill>
                            <a:srgbClr val="000000"/>
                          </a:solidFill>
                          <a:round/>
                          <a:headEnd/>
                          <a:tailEnd/>
                        </a:ln>
                      </xdr:spPr>
                    </xdr:sp>
                    <xdr:sp macro="" textlink="">
                      <xdr:nvSpPr>
                        <xdr:cNvPr id="319" name="Line 893"/>
                        <xdr:cNvSpPr>
                          <a:spLocks noChangeShapeType="1"/>
                        </xdr:cNvSpPr>
                      </xdr:nvSpPr>
                      <xdr:spPr>
                        <a:xfrm>
                          <a:off x="221" y="1007"/>
                          <a:ext cx="0" cy="29"/>
                        </a:xfrm>
                        <a:prstGeom prst="line">
                          <a:avLst/>
                        </a:prstGeom>
                        <a:noFill/>
                        <a:ln w="15875">
                          <a:solidFill>
                            <a:srgbClr val="000000"/>
                          </a:solidFill>
                          <a:round/>
                          <a:headEnd/>
                          <a:tailEnd/>
                        </a:ln>
                      </xdr:spPr>
                    </xdr:sp>
                    <xdr:sp macro="" textlink="">
                      <xdr:nvSpPr>
                        <xdr:cNvPr id="320" name="Line 894"/>
                        <xdr:cNvSpPr>
                          <a:spLocks noChangeShapeType="1"/>
                        </xdr:cNvSpPr>
                      </xdr:nvSpPr>
                      <xdr:spPr>
                        <a:xfrm>
                          <a:off x="303" y="1007"/>
                          <a:ext cx="0" cy="29"/>
                        </a:xfrm>
                        <a:prstGeom prst="line">
                          <a:avLst/>
                        </a:prstGeom>
                        <a:noFill/>
                        <a:ln w="15875">
                          <a:solidFill>
                            <a:srgbClr val="000000"/>
                          </a:solidFill>
                          <a:round/>
                          <a:headEnd/>
                          <a:tailEnd/>
                        </a:ln>
                      </xdr:spPr>
                    </xdr:sp>
                    <xdr:sp macro="" textlink="">
                      <xdr:nvSpPr>
                        <xdr:cNvPr id="321" name="Line 895"/>
                        <xdr:cNvSpPr>
                          <a:spLocks noChangeShapeType="1"/>
                        </xdr:cNvSpPr>
                      </xdr:nvSpPr>
                      <xdr:spPr>
                        <a:xfrm>
                          <a:off x="378" y="1007"/>
                          <a:ext cx="0" cy="29"/>
                        </a:xfrm>
                        <a:prstGeom prst="line">
                          <a:avLst/>
                        </a:prstGeom>
                        <a:noFill/>
                        <a:ln w="15875">
                          <a:solidFill>
                            <a:srgbClr val="000000"/>
                          </a:solidFill>
                          <a:round/>
                          <a:headEnd/>
                          <a:tailEnd/>
                        </a:ln>
                      </xdr:spPr>
                    </xdr:sp>
                    <xdr:sp macro="" textlink="">
                      <xdr:nvSpPr>
                        <xdr:cNvPr id="322" name="Line 896"/>
                        <xdr:cNvSpPr>
                          <a:spLocks noChangeShapeType="1"/>
                        </xdr:cNvSpPr>
                      </xdr:nvSpPr>
                      <xdr:spPr>
                        <a:xfrm>
                          <a:off x="458" y="1007"/>
                          <a:ext cx="0" cy="29"/>
                        </a:xfrm>
                        <a:prstGeom prst="line">
                          <a:avLst/>
                        </a:prstGeom>
                        <a:noFill/>
                        <a:ln w="15875">
                          <a:solidFill>
                            <a:srgbClr val="000000"/>
                          </a:solidFill>
                          <a:round/>
                          <a:headEnd/>
                          <a:tailEnd/>
                        </a:ln>
                      </xdr:spPr>
                    </xdr:sp>
                    <xdr:sp macro="" textlink="">
                      <xdr:nvSpPr>
                        <xdr:cNvPr id="323" name="Line 897"/>
                        <xdr:cNvSpPr>
                          <a:spLocks noChangeShapeType="1"/>
                        </xdr:cNvSpPr>
                      </xdr:nvSpPr>
                      <xdr:spPr>
                        <a:xfrm>
                          <a:off x="530" y="1007"/>
                          <a:ext cx="0" cy="29"/>
                        </a:xfrm>
                        <a:prstGeom prst="line">
                          <a:avLst/>
                        </a:prstGeom>
                        <a:noFill/>
                        <a:ln w="15875">
                          <a:solidFill>
                            <a:srgbClr val="000000"/>
                          </a:solidFill>
                          <a:round/>
                          <a:headEnd/>
                          <a:tailEnd/>
                        </a:ln>
                      </xdr:spPr>
                    </xdr:sp>
                    <xdr:sp macro="" textlink="">
                      <xdr:nvSpPr>
                        <xdr:cNvPr id="324" name="Line 898"/>
                        <xdr:cNvSpPr>
                          <a:spLocks noChangeShapeType="1"/>
                        </xdr:cNvSpPr>
                      </xdr:nvSpPr>
                      <xdr:spPr>
                        <a:xfrm>
                          <a:off x="496" y="976"/>
                          <a:ext cx="0" cy="29"/>
                        </a:xfrm>
                        <a:prstGeom prst="line">
                          <a:avLst/>
                        </a:prstGeom>
                        <a:noFill/>
                        <a:ln w="15875">
                          <a:solidFill>
                            <a:srgbClr val="000000"/>
                          </a:solidFill>
                          <a:round/>
                          <a:headEnd/>
                          <a:tailEnd/>
                        </a:ln>
                      </xdr:spPr>
                    </xdr:sp>
                    <xdr:sp macro="" textlink="">
                      <xdr:nvSpPr>
                        <xdr:cNvPr id="325" name="Line 899"/>
                        <xdr:cNvSpPr>
                          <a:spLocks noChangeShapeType="1"/>
                        </xdr:cNvSpPr>
                      </xdr:nvSpPr>
                      <xdr:spPr>
                        <a:xfrm>
                          <a:off x="186" y="959"/>
                          <a:ext cx="0" cy="29"/>
                        </a:xfrm>
                        <a:prstGeom prst="line">
                          <a:avLst/>
                        </a:prstGeom>
                        <a:noFill/>
                        <a:ln w="15875">
                          <a:solidFill>
                            <a:srgbClr val="000000"/>
                          </a:solidFill>
                          <a:round/>
                          <a:headEnd/>
                          <a:tailEnd/>
                        </a:ln>
                      </xdr:spPr>
                    </xdr:sp>
                    <xdr:sp macro="" textlink="">
                      <xdr:nvSpPr>
                        <xdr:cNvPr id="326" name="Line 900"/>
                        <xdr:cNvSpPr>
                          <a:spLocks noChangeShapeType="1"/>
                        </xdr:cNvSpPr>
                      </xdr:nvSpPr>
                      <xdr:spPr>
                        <a:xfrm>
                          <a:off x="343" y="959"/>
                          <a:ext cx="0" cy="29"/>
                        </a:xfrm>
                        <a:prstGeom prst="line">
                          <a:avLst/>
                        </a:prstGeom>
                        <a:noFill/>
                        <a:ln w="15875">
                          <a:solidFill>
                            <a:srgbClr val="000000"/>
                          </a:solidFill>
                          <a:round/>
                          <a:headEnd/>
                          <a:tailEnd/>
                        </a:ln>
                      </xdr:spPr>
                    </xdr:sp>
                    <xdr:sp macro="" textlink="">
                      <xdr:nvSpPr>
                        <xdr:cNvPr id="327" name="Line 901"/>
                        <xdr:cNvSpPr>
                          <a:spLocks noChangeShapeType="1"/>
                        </xdr:cNvSpPr>
                      </xdr:nvSpPr>
                      <xdr:spPr>
                        <a:xfrm>
                          <a:off x="420" y="959"/>
                          <a:ext cx="0" cy="29"/>
                        </a:xfrm>
                        <a:prstGeom prst="line">
                          <a:avLst/>
                        </a:prstGeom>
                        <a:noFill/>
                        <a:ln w="15875">
                          <a:solidFill>
                            <a:srgbClr val="000000"/>
                          </a:solidFill>
                          <a:round/>
                          <a:headEnd/>
                          <a:tailEnd/>
                        </a:ln>
                      </xdr:spPr>
                    </xdr:sp>
                    <xdr:sp macro="" textlink="">
                      <xdr:nvSpPr>
                        <xdr:cNvPr id="328" name="Line 902"/>
                        <xdr:cNvSpPr>
                          <a:spLocks noChangeShapeType="1"/>
                        </xdr:cNvSpPr>
                      </xdr:nvSpPr>
                      <xdr:spPr>
                        <a:xfrm>
                          <a:off x="499" y="959"/>
                          <a:ext cx="0" cy="29"/>
                        </a:xfrm>
                        <a:prstGeom prst="line">
                          <a:avLst/>
                        </a:prstGeom>
                        <a:noFill/>
                        <a:ln w="15875">
                          <a:solidFill>
                            <a:srgbClr val="000000"/>
                          </a:solidFill>
                          <a:round/>
                          <a:headEnd/>
                          <a:tailEnd/>
                        </a:ln>
                      </xdr:spPr>
                    </xdr:sp>
                    <xdr:sp macro="" textlink="">
                      <xdr:nvSpPr>
                        <xdr:cNvPr id="329" name="Line 903"/>
                        <xdr:cNvSpPr>
                          <a:spLocks noChangeShapeType="1"/>
                        </xdr:cNvSpPr>
                      </xdr:nvSpPr>
                      <xdr:spPr>
                        <a:xfrm>
                          <a:off x="697" y="960"/>
                          <a:ext cx="0" cy="29"/>
                        </a:xfrm>
                        <a:prstGeom prst="line">
                          <a:avLst/>
                        </a:prstGeom>
                        <a:noFill/>
                        <a:ln w="15875">
                          <a:solidFill>
                            <a:srgbClr val="000000"/>
                          </a:solidFill>
                          <a:round/>
                          <a:headEnd/>
                          <a:tailEnd/>
                        </a:ln>
                      </xdr:spPr>
                    </xdr:sp>
                    <xdr:sp macro="" textlink="">
                      <xdr:nvSpPr>
                        <xdr:cNvPr id="330" name="Line 904"/>
                        <xdr:cNvSpPr>
                          <a:spLocks noChangeShapeType="1"/>
                        </xdr:cNvSpPr>
                      </xdr:nvSpPr>
                      <xdr:spPr>
                        <a:xfrm>
                          <a:off x="678" y="976"/>
                          <a:ext cx="0" cy="29"/>
                        </a:xfrm>
                        <a:prstGeom prst="line">
                          <a:avLst/>
                        </a:prstGeom>
                        <a:noFill/>
                        <a:ln w="15875">
                          <a:solidFill>
                            <a:srgbClr val="000000"/>
                          </a:solidFill>
                          <a:round/>
                          <a:headEnd/>
                          <a:tailEnd/>
                        </a:ln>
                      </xdr:spPr>
                    </xdr:sp>
                    <xdr:sp macro="" textlink="">
                      <xdr:nvSpPr>
                        <xdr:cNvPr id="331" name="Line 905"/>
                        <xdr:cNvSpPr>
                          <a:spLocks noChangeShapeType="1"/>
                        </xdr:cNvSpPr>
                      </xdr:nvSpPr>
                      <xdr:spPr>
                        <a:xfrm>
                          <a:off x="662" y="1008"/>
                          <a:ext cx="0" cy="29"/>
                        </a:xfrm>
                        <a:prstGeom prst="line">
                          <a:avLst/>
                        </a:prstGeom>
                        <a:noFill/>
                        <a:ln w="15875">
                          <a:solidFill>
                            <a:srgbClr val="000000"/>
                          </a:solidFill>
                          <a:round/>
                          <a:headEnd/>
                          <a:tailEnd/>
                        </a:ln>
                      </xdr:spPr>
                    </xdr:sp>
                  </xdr:grpSp>
                  <xdr:sp macro="" textlink="">
                    <xdr:nvSpPr>
                      <xdr:cNvPr id="305" name="Line 906"/>
                      <xdr:cNvSpPr>
                        <a:spLocks noChangeShapeType="1"/>
                      </xdr:cNvSpPr>
                    </xdr:nvSpPr>
                    <xdr:spPr>
                      <a:xfrm flipH="1" flipV="1">
                        <a:off x="420" y="998"/>
                        <a:ext cx="46" cy="63"/>
                      </a:xfrm>
                      <a:prstGeom prst="line">
                        <a:avLst/>
                      </a:prstGeom>
                      <a:noFill/>
                      <a:ln w="9525">
                        <a:solidFill>
                          <a:srgbClr val="000000"/>
                        </a:solidFill>
                        <a:round/>
                        <a:headEnd/>
                        <a:tailEnd type="triangle" w="med" len="med"/>
                      </a:ln>
                    </xdr:spPr>
                  </xdr:sp>
                  <xdr:sp macro="" textlink="">
                    <xdr:nvSpPr>
                      <xdr:cNvPr id="306" name="Line 907"/>
                      <xdr:cNvSpPr>
                        <a:spLocks noChangeShapeType="1"/>
                      </xdr:cNvSpPr>
                    </xdr:nvSpPr>
                    <xdr:spPr>
                      <a:xfrm flipH="1" flipV="1">
                        <a:off x="380" y="1027"/>
                        <a:ext cx="85" cy="36"/>
                      </a:xfrm>
                      <a:prstGeom prst="line">
                        <a:avLst/>
                      </a:prstGeom>
                      <a:noFill/>
                      <a:ln w="9525">
                        <a:solidFill>
                          <a:srgbClr val="000000"/>
                        </a:solidFill>
                        <a:round/>
                        <a:headEnd/>
                        <a:tailEnd type="triangle" w="med" len="med"/>
                      </a:ln>
                    </xdr:spPr>
                  </xdr:sp>
                  <xdr:sp macro="" textlink="">
                    <xdr:nvSpPr>
                      <xdr:cNvPr id="307" name="Line 908"/>
                      <xdr:cNvSpPr>
                        <a:spLocks noChangeShapeType="1"/>
                      </xdr:cNvSpPr>
                    </xdr:nvSpPr>
                    <xdr:spPr>
                      <a:xfrm flipH="1" flipV="1">
                        <a:off x="422" y="966"/>
                        <a:ext cx="45" cy="92"/>
                      </a:xfrm>
                      <a:prstGeom prst="line">
                        <a:avLst/>
                      </a:prstGeom>
                      <a:noFill/>
                      <a:ln w="9525">
                        <a:solidFill>
                          <a:srgbClr val="000000"/>
                        </a:solidFill>
                        <a:round/>
                        <a:headEnd/>
                        <a:tailEnd type="triangle" w="med" len="med"/>
                      </a:ln>
                    </xdr:spPr>
                  </xdr:sp>
                  <xdr:sp macro="" textlink="">
                    <xdr:nvSpPr>
                      <xdr:cNvPr id="308" name="Text Box 909"/>
                      <xdr:cNvSpPr txBox="1">
                        <a:spLocks noChangeArrowheads="1"/>
                      </xdr:cNvSpPr>
                    </xdr:nvSpPr>
                    <xdr:spPr>
                      <a:xfrm>
                        <a:off x="465" y="1052"/>
                        <a:ext cx="28" cy="17"/>
                      </a:xfrm>
                      <a:prstGeom prst="rect">
                        <a:avLst/>
                      </a:prstGeom>
                      <a:solidFill>
                        <a:srgbClr val="FFFFFF"/>
                      </a:solidFill>
                      <a:ln w="9525">
                        <a:noFill/>
                        <a:miter lim="800000"/>
                        <a:headEnd/>
                        <a:tailEnd/>
                      </a:ln>
                    </xdr:spPr>
                    <xdr:txBody>
                      <a:bodyPr vertOverflow="overflow" horzOverflow="overflow" wrap="none" lIns="9144" tIns="18288" rIns="9144" bIns="18288" anchor="ctr" upright="1">
                        <a:spAutoFit/>
                      </a:bodyPr>
                      <a:lstStyle/>
                      <a:p>
                        <a:pPr algn="ctr" rtl="0">
                          <a:defRPr sz="1000"/>
                        </a:pPr>
                        <a:r>
                          <a:rPr lang="ja-JP" altLang="en-US" sz="1000" b="0" i="0" strike="noStrike">
                            <a:solidFill>
                              <a:srgbClr val="000000"/>
                            </a:solidFill>
                            <a:latin typeface="ＭＳ ゴシック"/>
                            <a:ea typeface="ＭＳ ゴシック"/>
                          </a:rPr>
                          <a:t>鉄筋</a:t>
                        </a:r>
                      </a:p>
                    </xdr:txBody>
                  </xdr:sp>
                </xdr:grpSp>
                <xdr:sp macro="" textlink="">
                  <xdr:nvSpPr>
                    <xdr:cNvPr id="300" name="Line 910"/>
                    <xdr:cNvSpPr>
                      <a:spLocks noChangeShapeType="1"/>
                    </xdr:cNvSpPr>
                  </xdr:nvSpPr>
                  <xdr:spPr>
                    <a:xfrm flipH="1" flipV="1">
                      <a:off x="698" y="983"/>
                      <a:ext cx="51" cy="65"/>
                    </a:xfrm>
                    <a:prstGeom prst="line">
                      <a:avLst/>
                    </a:prstGeom>
                    <a:noFill/>
                    <a:ln w="9525">
                      <a:solidFill>
                        <a:srgbClr val="000000"/>
                      </a:solidFill>
                      <a:round/>
                      <a:headEnd/>
                      <a:tailEnd type="triangle" w="med" len="med"/>
                    </a:ln>
                  </xdr:spPr>
                </xdr:sp>
                <xdr:sp macro="" textlink="">
                  <xdr:nvSpPr>
                    <xdr:cNvPr id="301" name="Line 911"/>
                    <xdr:cNvSpPr>
                      <a:spLocks noChangeShapeType="1"/>
                    </xdr:cNvSpPr>
                  </xdr:nvSpPr>
                  <xdr:spPr>
                    <a:xfrm flipH="1" flipV="1">
                      <a:off x="683" y="1013"/>
                      <a:ext cx="67" cy="42"/>
                    </a:xfrm>
                    <a:prstGeom prst="line">
                      <a:avLst/>
                    </a:prstGeom>
                    <a:noFill/>
                    <a:ln w="9525">
                      <a:solidFill>
                        <a:srgbClr val="000000"/>
                      </a:solidFill>
                      <a:round/>
                      <a:headEnd/>
                      <a:tailEnd type="triangle" w="med" len="med"/>
                    </a:ln>
                  </xdr:spPr>
                </xdr:sp>
                <xdr:sp macro="" textlink="">
                  <xdr:nvSpPr>
                    <xdr:cNvPr id="302" name="Line 912"/>
                    <xdr:cNvSpPr>
                      <a:spLocks noChangeShapeType="1"/>
                    </xdr:cNvSpPr>
                  </xdr:nvSpPr>
                  <xdr:spPr>
                    <a:xfrm flipH="1" flipV="1">
                      <a:off x="663" y="1016"/>
                      <a:ext cx="86" cy="42"/>
                    </a:xfrm>
                    <a:prstGeom prst="line">
                      <a:avLst/>
                    </a:prstGeom>
                    <a:noFill/>
                    <a:ln w="9525">
                      <a:solidFill>
                        <a:srgbClr val="000000"/>
                      </a:solidFill>
                      <a:round/>
                      <a:headEnd/>
                      <a:tailEnd type="triangle" w="med" len="med"/>
                    </a:ln>
                  </xdr:spPr>
                </xdr:sp>
                <xdr:sp macro="" textlink="">
                  <xdr:nvSpPr>
                    <xdr:cNvPr id="303" name="Text Box 913"/>
                    <xdr:cNvSpPr txBox="1">
                      <a:spLocks noChangeArrowheads="1"/>
                    </xdr:cNvSpPr>
                  </xdr:nvSpPr>
                  <xdr:spPr>
                    <a:xfrm>
                      <a:off x="742" y="1048"/>
                      <a:ext cx="26" cy="18"/>
                    </a:xfrm>
                    <a:prstGeom prst="rect">
                      <a:avLst/>
                    </a:prstGeom>
                    <a:solidFill>
                      <a:srgbClr val="FFFFFF"/>
                    </a:solidFill>
                    <a:ln w="9525">
                      <a:noFill/>
                      <a:miter lim="800000"/>
                      <a:headEnd/>
                      <a:tailEnd/>
                    </a:ln>
                  </xdr:spPr>
                  <xdr:txBody>
                    <a:bodyPr vertOverflow="overflow" horzOverflow="overflow" wrap="none" lIns="9144" tIns="18288" rIns="9144" bIns="18288" anchor="ctr" upright="1">
                      <a:spAutoFit/>
                    </a:bodyPr>
                    <a:lstStyle/>
                    <a:p>
                      <a:pPr algn="ctr" rtl="0">
                        <a:defRPr sz="1000"/>
                      </a:pPr>
                      <a:r>
                        <a:rPr lang="ja-JP" altLang="en-US" sz="1000" b="0" i="0" strike="noStrike">
                          <a:solidFill>
                            <a:srgbClr val="000000"/>
                          </a:solidFill>
                          <a:latin typeface="ＭＳ ゴシック"/>
                          <a:ea typeface="ＭＳ ゴシック"/>
                        </a:rPr>
                        <a:t>鉄筋</a:t>
                      </a:r>
                    </a:p>
                  </xdr:txBody>
                </xdr:sp>
              </xdr:grpSp>
              <xdr:sp macro="" textlink="">
                <xdr:nvSpPr>
                  <xdr:cNvPr id="292" name="Line 914"/>
                  <xdr:cNvSpPr>
                    <a:spLocks noChangeShapeType="1"/>
                  </xdr:cNvSpPr>
                </xdr:nvSpPr>
                <xdr:spPr>
                  <a:xfrm>
                    <a:off x="533" y="990"/>
                    <a:ext cx="0" cy="29"/>
                  </a:xfrm>
                  <a:prstGeom prst="line">
                    <a:avLst/>
                  </a:prstGeom>
                  <a:noFill/>
                  <a:ln w="15875">
                    <a:solidFill>
                      <a:srgbClr val="000000"/>
                    </a:solidFill>
                    <a:round/>
                    <a:headEnd/>
                    <a:tailEnd/>
                  </a:ln>
                </xdr:spPr>
              </xdr:sp>
              <xdr:sp macro="" textlink="">
                <xdr:nvSpPr>
                  <xdr:cNvPr id="293" name="Line 915"/>
                  <xdr:cNvSpPr>
                    <a:spLocks noChangeShapeType="1"/>
                  </xdr:cNvSpPr>
                </xdr:nvSpPr>
                <xdr:spPr>
                  <a:xfrm>
                    <a:off x="461" y="990"/>
                    <a:ext cx="0" cy="29"/>
                  </a:xfrm>
                  <a:prstGeom prst="line">
                    <a:avLst/>
                  </a:prstGeom>
                  <a:noFill/>
                  <a:ln w="15875">
                    <a:solidFill>
                      <a:srgbClr val="000000"/>
                    </a:solidFill>
                    <a:round/>
                    <a:headEnd/>
                    <a:tailEnd/>
                  </a:ln>
                </xdr:spPr>
              </xdr:sp>
              <xdr:sp macro="" textlink="">
                <xdr:nvSpPr>
                  <xdr:cNvPr id="294" name="Line 916"/>
                  <xdr:cNvSpPr>
                    <a:spLocks noChangeShapeType="1"/>
                  </xdr:cNvSpPr>
                </xdr:nvSpPr>
                <xdr:spPr>
                  <a:xfrm>
                    <a:off x="381" y="991"/>
                    <a:ext cx="0" cy="29"/>
                  </a:xfrm>
                  <a:prstGeom prst="line">
                    <a:avLst/>
                  </a:prstGeom>
                  <a:noFill/>
                  <a:ln w="15875">
                    <a:solidFill>
                      <a:srgbClr val="000000"/>
                    </a:solidFill>
                    <a:round/>
                    <a:headEnd/>
                    <a:tailEnd/>
                  </a:ln>
                </xdr:spPr>
              </xdr:sp>
              <xdr:sp macro="" textlink="">
                <xdr:nvSpPr>
                  <xdr:cNvPr id="295" name="Line 917"/>
                  <xdr:cNvSpPr>
                    <a:spLocks noChangeShapeType="1"/>
                  </xdr:cNvSpPr>
                </xdr:nvSpPr>
                <xdr:spPr>
                  <a:xfrm>
                    <a:off x="305" y="990"/>
                    <a:ext cx="0" cy="29"/>
                  </a:xfrm>
                  <a:prstGeom prst="line">
                    <a:avLst/>
                  </a:prstGeom>
                  <a:noFill/>
                  <a:ln w="15875">
                    <a:solidFill>
                      <a:srgbClr val="000000"/>
                    </a:solidFill>
                    <a:round/>
                    <a:headEnd/>
                    <a:tailEnd/>
                  </a:ln>
                </xdr:spPr>
              </xdr:sp>
              <xdr:sp macro="" textlink="">
                <xdr:nvSpPr>
                  <xdr:cNvPr id="296" name="Line 918"/>
                  <xdr:cNvSpPr>
                    <a:spLocks noChangeShapeType="1"/>
                  </xdr:cNvSpPr>
                </xdr:nvSpPr>
                <xdr:spPr>
                  <a:xfrm>
                    <a:off x="224" y="990"/>
                    <a:ext cx="0" cy="29"/>
                  </a:xfrm>
                  <a:prstGeom prst="line">
                    <a:avLst/>
                  </a:prstGeom>
                  <a:noFill/>
                  <a:ln w="15875">
                    <a:solidFill>
                      <a:srgbClr val="000000"/>
                    </a:solidFill>
                    <a:round/>
                    <a:headEnd/>
                    <a:tailEnd/>
                  </a:ln>
                </xdr:spPr>
              </xdr:sp>
              <xdr:sp macro="" textlink="">
                <xdr:nvSpPr>
                  <xdr:cNvPr id="297" name="Line 919"/>
                  <xdr:cNvSpPr>
                    <a:spLocks noChangeShapeType="1"/>
                  </xdr:cNvSpPr>
                </xdr:nvSpPr>
                <xdr:spPr>
                  <a:xfrm>
                    <a:off x="147" y="990"/>
                    <a:ext cx="0" cy="29"/>
                  </a:xfrm>
                  <a:prstGeom prst="line">
                    <a:avLst/>
                  </a:prstGeom>
                  <a:noFill/>
                  <a:ln w="15875">
                    <a:solidFill>
                      <a:srgbClr val="000000"/>
                    </a:solidFill>
                    <a:round/>
                    <a:headEnd/>
                    <a:tailEnd/>
                  </a:ln>
                </xdr:spPr>
              </xdr:sp>
              <xdr:sp macro="" textlink="">
                <xdr:nvSpPr>
                  <xdr:cNvPr id="298" name="Line 920"/>
                  <xdr:cNvSpPr>
                    <a:spLocks noChangeShapeType="1"/>
                  </xdr:cNvSpPr>
                </xdr:nvSpPr>
                <xdr:spPr>
                  <a:xfrm>
                    <a:off x="76" y="990"/>
                    <a:ext cx="0" cy="29"/>
                  </a:xfrm>
                  <a:prstGeom prst="line">
                    <a:avLst/>
                  </a:prstGeom>
                  <a:noFill/>
                  <a:ln w="15875">
                    <a:solidFill>
                      <a:srgbClr val="000000"/>
                    </a:solidFill>
                    <a:round/>
                    <a:headEnd/>
                    <a:tailEnd/>
                  </a:ln>
                </xdr:spPr>
              </xdr:sp>
            </xdr:grpSp>
            <xdr:sp macro="" textlink="">
              <xdr:nvSpPr>
                <xdr:cNvPr id="290" name="Line 921"/>
                <xdr:cNvSpPr>
                  <a:spLocks noChangeShapeType="1"/>
                </xdr:cNvSpPr>
              </xdr:nvSpPr>
              <xdr:spPr>
                <a:xfrm flipH="1" flipV="1">
                  <a:off x="382" y="996"/>
                  <a:ext cx="83" cy="65"/>
                </a:xfrm>
                <a:prstGeom prst="line">
                  <a:avLst/>
                </a:prstGeom>
                <a:noFill/>
                <a:ln w="9525">
                  <a:solidFill>
                    <a:srgbClr val="000000"/>
                  </a:solidFill>
                  <a:round/>
                  <a:headEnd/>
                  <a:tailEnd type="triangle" w="med" len="med"/>
                </a:ln>
              </xdr:spPr>
            </xdr:sp>
          </xdr:grpSp>
        </xdr:grpSp>
        <xdr:sp macro="" textlink="">
          <xdr:nvSpPr>
            <xdr:cNvPr id="282" name="Line 922"/>
            <xdr:cNvSpPr>
              <a:spLocks noChangeShapeType="1"/>
            </xdr:cNvSpPr>
          </xdr:nvSpPr>
          <xdr:spPr>
            <a:xfrm>
              <a:off x="681" y="993"/>
              <a:ext cx="0" cy="29"/>
            </a:xfrm>
            <a:prstGeom prst="line">
              <a:avLst/>
            </a:prstGeom>
            <a:noFill/>
            <a:ln w="15875">
              <a:solidFill>
                <a:srgbClr val="000000"/>
              </a:solidFill>
              <a:round/>
              <a:headEnd/>
              <a:tailEnd/>
            </a:ln>
          </xdr:spPr>
        </xdr:sp>
        <xdr:sp macro="" textlink="">
          <xdr:nvSpPr>
            <xdr:cNvPr id="283" name="Line 923"/>
            <xdr:cNvSpPr>
              <a:spLocks noChangeShapeType="1"/>
            </xdr:cNvSpPr>
          </xdr:nvSpPr>
          <xdr:spPr>
            <a:xfrm flipH="1" flipV="1">
              <a:off x="680" y="982"/>
              <a:ext cx="69" cy="69"/>
            </a:xfrm>
            <a:prstGeom prst="line">
              <a:avLst/>
            </a:prstGeom>
            <a:noFill/>
            <a:ln w="9525">
              <a:solidFill>
                <a:srgbClr val="000000"/>
              </a:solidFill>
              <a:round/>
              <a:headEnd/>
              <a:tailEnd type="triangle" w="med" len="med"/>
            </a:ln>
          </xdr:spPr>
        </xdr:sp>
      </xdr:grpSp>
      <xdr:sp macro="" textlink="">
        <xdr:nvSpPr>
          <xdr:cNvPr id="280" name="Text Box 924"/>
          <xdr:cNvSpPr txBox="1">
            <a:spLocks noChangeArrowheads="1"/>
          </xdr:cNvSpPr>
        </xdr:nvSpPr>
        <xdr:spPr>
          <a:xfrm>
            <a:off x="897" y="1023"/>
            <a:ext cx="77" cy="18"/>
          </a:xfrm>
          <a:prstGeom prst="rect">
            <a:avLst/>
          </a:prstGeom>
          <a:solidFill>
            <a:srgbClr val="FFFFFF"/>
          </a:solidFill>
          <a:ln w="9525">
            <a:noFill/>
            <a:miter lim="800000"/>
            <a:headEnd/>
            <a:tailEnd/>
          </a:ln>
        </xdr:spPr>
        <xdr:txBody>
          <a:bodyPr vertOverflow="overflow" horzOverflow="overflow" wrap="none" lIns="9144" tIns="18288" rIns="9144" bIns="18288" anchor="ctr" upright="1">
            <a:spAutoFit/>
          </a:bodyPr>
          <a:lstStyle/>
          <a:p>
            <a:pPr algn="ctr" rtl="0">
              <a:defRPr sz="1000"/>
            </a:pPr>
            <a:r>
              <a:rPr lang="ja-JP" altLang="en-US" sz="1000" b="0" i="0" strike="noStrike">
                <a:solidFill>
                  <a:srgbClr val="000000"/>
                </a:solidFill>
                <a:latin typeface="ＭＳ ゴシック"/>
                <a:ea typeface="ＭＳ ゴシック"/>
              </a:rPr>
              <a:t>控木</a:t>
            </a:r>
            <a:r>
              <a:rPr lang="en-US" altLang="ja-JP" sz="1000" b="0" i="0" strike="noStrike">
                <a:solidFill>
                  <a:srgbClr val="000000"/>
                </a:solidFill>
                <a:latin typeface="ＭＳ ゴシック"/>
                <a:ea typeface="ＭＳ ゴシック"/>
              </a:rPr>
              <a:t>(</a:t>
            </a:r>
            <a:r>
              <a:rPr lang="ja-JP" altLang="en-US" sz="1000" b="0" i="0" strike="noStrike">
                <a:solidFill>
                  <a:srgbClr val="000000"/>
                </a:solidFill>
                <a:latin typeface="ＭＳ ゴシック"/>
                <a:ea typeface="ＭＳ ゴシック"/>
              </a:rPr>
              <a:t>最上段</a:t>
            </a:r>
            <a:r>
              <a:rPr lang="en-US" altLang="ja-JP" sz="1000" b="0" i="0" strike="noStrike">
                <a:solidFill>
                  <a:srgbClr val="000000"/>
                </a:solidFill>
                <a:latin typeface="ＭＳ ゴシック"/>
                <a:ea typeface="ＭＳ ゴシック"/>
              </a:rPr>
              <a:t>)</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381000</xdr:colOff>
      <xdr:row>4</xdr:row>
      <xdr:rowOff>0</xdr:rowOff>
    </xdr:from>
    <xdr:to>
      <xdr:col>5</xdr:col>
      <xdr:colOff>381000</xdr:colOff>
      <xdr:row>4</xdr:row>
      <xdr:rowOff>0</xdr:rowOff>
    </xdr:to>
    <xdr:sp macro="" textlink="">
      <xdr:nvSpPr>
        <xdr:cNvPr id="2" name="Line 1"/>
        <xdr:cNvSpPr>
          <a:spLocks noChangeShapeType="1"/>
        </xdr:cNvSpPr>
      </xdr:nvSpPr>
      <xdr:spPr>
        <a:xfrm flipV="1">
          <a:off x="2286000" y="752475"/>
          <a:ext cx="0" cy="0"/>
        </a:xfrm>
        <a:prstGeom prst="line">
          <a:avLst/>
        </a:prstGeom>
        <a:noFill/>
        <a:ln w="9525">
          <a:solidFill>
            <a:srgbClr val="000000"/>
          </a:solidFill>
          <a:round/>
          <a:headEnd/>
          <a:tailEnd/>
        </a:ln>
      </xdr:spPr>
    </xdr:sp>
    <xdr:clientData/>
  </xdr:twoCellAnchor>
  <xdr:twoCellAnchor editAs="oneCell">
    <xdr:from>
      <xdr:col>5</xdr:col>
      <xdr:colOff>38100</xdr:colOff>
      <xdr:row>53</xdr:row>
      <xdr:rowOff>133350</xdr:rowOff>
    </xdr:from>
    <xdr:to>
      <xdr:col>10</xdr:col>
      <xdr:colOff>238125</xdr:colOff>
      <xdr:row>55</xdr:row>
      <xdr:rowOff>133350</xdr:rowOff>
    </xdr:to>
    <xdr:sp macro="" textlink="">
      <xdr:nvSpPr>
        <xdr:cNvPr id="3" name="AutoShape 2"/>
        <xdr:cNvSpPr>
          <a:spLocks noChangeArrowheads="1"/>
        </xdr:cNvSpPr>
      </xdr:nvSpPr>
      <xdr:spPr>
        <a:xfrm>
          <a:off x="1943100" y="9258300"/>
          <a:ext cx="2105025" cy="342900"/>
        </a:xfrm>
        <a:prstGeom prst="horizontalScroll">
          <a:avLst>
            <a:gd name="adj" fmla="val 12500"/>
          </a:avLst>
        </a:prstGeom>
        <a:solidFill>
          <a:srgbClr val="FFFFFF"/>
        </a:solidFill>
        <a:ln w="9525">
          <a:solidFill>
            <a:srgbClr val="000000"/>
          </a:solidFill>
          <a:round/>
          <a:headEnd/>
          <a:tailEnd/>
        </a:ln>
      </xdr:spPr>
      <xdr:txBody>
        <a:bodyPr vertOverflow="clip" horzOverflow="overflow" wrap="square" lIns="27432" tIns="18288" rIns="27432" bIns="18288" anchor="ctr" upright="1"/>
        <a:lstStyle/>
        <a:p>
          <a:pPr algn="ctr" rtl="0">
            <a:defRPr sz="1000"/>
          </a:pPr>
          <a:r>
            <a:rPr lang="ja-JP" altLang="en-US" sz="1400" b="0" i="0" strike="noStrike">
              <a:solidFill>
                <a:srgbClr val="000000"/>
              </a:solidFill>
              <a:latin typeface="ＭＳ ゴシック"/>
              <a:ea typeface="ＭＳ ゴシック"/>
            </a:rPr>
            <a:t>正　面　図</a:t>
          </a:r>
        </a:p>
      </xdr:txBody>
    </xdr:sp>
    <xdr:clientData/>
  </xdr:twoCellAnchor>
  <xdr:twoCellAnchor editAs="oneCell">
    <xdr:from>
      <xdr:col>19</xdr:col>
      <xdr:colOff>28575</xdr:colOff>
      <xdr:row>53</xdr:row>
      <xdr:rowOff>114300</xdr:rowOff>
    </xdr:from>
    <xdr:to>
      <xdr:col>22</xdr:col>
      <xdr:colOff>381000</xdr:colOff>
      <xdr:row>55</xdr:row>
      <xdr:rowOff>114300</xdr:rowOff>
    </xdr:to>
    <xdr:sp macro="" textlink="">
      <xdr:nvSpPr>
        <xdr:cNvPr id="4" name="AutoShape 3"/>
        <xdr:cNvSpPr>
          <a:spLocks noChangeArrowheads="1"/>
        </xdr:cNvSpPr>
      </xdr:nvSpPr>
      <xdr:spPr>
        <a:xfrm>
          <a:off x="7267575" y="9239250"/>
          <a:ext cx="1724025" cy="342900"/>
        </a:xfrm>
        <a:prstGeom prst="horizontalScroll">
          <a:avLst>
            <a:gd name="adj" fmla="val 12500"/>
          </a:avLst>
        </a:prstGeom>
        <a:solidFill>
          <a:srgbClr val="FFFFFF"/>
        </a:solidFill>
        <a:ln w="9525">
          <a:solidFill>
            <a:srgbClr val="000000"/>
          </a:solidFill>
          <a:round/>
          <a:headEnd/>
          <a:tailEnd/>
        </a:ln>
      </xdr:spPr>
      <xdr:txBody>
        <a:bodyPr vertOverflow="clip" horzOverflow="overflow" wrap="square" lIns="27432" tIns="18288" rIns="27432" bIns="18288" anchor="ctr" upright="1"/>
        <a:lstStyle/>
        <a:p>
          <a:pPr algn="ctr" rtl="0">
            <a:defRPr sz="1000"/>
          </a:pPr>
          <a:r>
            <a:rPr lang="ja-JP" altLang="en-US" sz="1400" b="0" i="0" strike="noStrike">
              <a:solidFill>
                <a:srgbClr val="000000"/>
              </a:solidFill>
              <a:latin typeface="ＭＳ ゴシック"/>
              <a:ea typeface="ＭＳ ゴシック"/>
            </a:rPr>
            <a:t>断　面　図</a:t>
          </a:r>
        </a:p>
      </xdr:txBody>
    </xdr:sp>
    <xdr:clientData/>
  </xdr:twoCellAnchor>
  <xdr:oneCellAnchor>
    <xdr:from>
      <xdr:col>9</xdr:col>
      <xdr:colOff>183515</xdr:colOff>
      <xdr:row>54</xdr:row>
      <xdr:rowOff>123825</xdr:rowOff>
    </xdr:from>
    <xdr:ext cx="403225" cy="202565"/>
    <xdr:sp macro="" textlink="">
      <xdr:nvSpPr>
        <xdr:cNvPr id="5" name="Text Box 4"/>
        <xdr:cNvSpPr txBox="1">
          <a:spLocks noChangeArrowheads="1"/>
        </xdr:cNvSpPr>
      </xdr:nvSpPr>
      <xdr:spPr>
        <a:xfrm>
          <a:off x="3612515" y="9420225"/>
          <a:ext cx="403225" cy="202565"/>
        </a:xfrm>
        <a:prstGeom prst="rect">
          <a:avLst/>
        </a:prstGeom>
        <a:solidFill>
          <a:srgbClr val="FFFFFF"/>
        </a:solidFill>
        <a:ln w="9525">
          <a:solidFill>
            <a:srgbClr val="000000"/>
          </a:solidFill>
          <a:miter lim="800000"/>
          <a:headEnd/>
          <a:tailEnd/>
        </a:ln>
      </xdr:spPr>
      <xdr:txBody>
        <a:bodyPr vertOverflow="overflow" horzOverflow="overflow" wrap="none" lIns="9144" tIns="18288" rIns="9144" bIns="18288" anchor="ctr" upright="1">
          <a:spAutoFit/>
        </a:bodyPr>
        <a:lstStyle/>
        <a:p>
          <a:pPr algn="ctr" rtl="0">
            <a:defRPr sz="1000"/>
          </a:pPr>
          <a:r>
            <a:rPr lang="ja-JP" altLang="en-US" sz="1000" b="0" i="0" strike="noStrike">
              <a:solidFill>
                <a:srgbClr val="000000"/>
              </a:solidFill>
              <a:latin typeface="ＭＳ ゴシック"/>
              <a:ea typeface="ＭＳ ゴシック"/>
            </a:rPr>
            <a:t>３段組</a:t>
          </a:r>
        </a:p>
      </xdr:txBody>
    </xdr:sp>
    <xdr:clientData/>
  </xdr:oneCellAnchor>
  <xdr:oneCellAnchor>
    <xdr:from>
      <xdr:col>22</xdr:col>
      <xdr:colOff>309245</xdr:colOff>
      <xdr:row>54</xdr:row>
      <xdr:rowOff>81280</xdr:rowOff>
    </xdr:from>
    <xdr:ext cx="403225" cy="203835"/>
    <xdr:sp macro="" textlink="">
      <xdr:nvSpPr>
        <xdr:cNvPr id="6" name="Text Box 5"/>
        <xdr:cNvSpPr txBox="1">
          <a:spLocks noChangeArrowheads="1"/>
        </xdr:cNvSpPr>
      </xdr:nvSpPr>
      <xdr:spPr>
        <a:xfrm>
          <a:off x="8919845" y="9377680"/>
          <a:ext cx="403225" cy="203835"/>
        </a:xfrm>
        <a:prstGeom prst="rect">
          <a:avLst/>
        </a:prstGeom>
        <a:solidFill>
          <a:srgbClr val="FFFFFF"/>
        </a:solidFill>
        <a:ln w="9525">
          <a:solidFill>
            <a:srgbClr val="000000"/>
          </a:solidFill>
          <a:miter lim="800000"/>
          <a:headEnd/>
          <a:tailEnd/>
        </a:ln>
      </xdr:spPr>
      <xdr:txBody>
        <a:bodyPr vertOverflow="overflow" horzOverflow="overflow" wrap="none" lIns="9144" tIns="18288" rIns="9144" bIns="18288" anchor="ctr" upright="1">
          <a:spAutoFit/>
        </a:bodyPr>
        <a:lstStyle/>
        <a:p>
          <a:pPr algn="ctr" rtl="0">
            <a:defRPr sz="1000"/>
          </a:pPr>
          <a:r>
            <a:rPr lang="ja-JP" altLang="en-US" sz="1000" b="0" i="0" strike="noStrike">
              <a:solidFill>
                <a:srgbClr val="000000"/>
              </a:solidFill>
              <a:latin typeface="ＭＳ ゴシック"/>
              <a:ea typeface="ＭＳ ゴシック"/>
            </a:rPr>
            <a:t>３段組</a:t>
          </a:r>
        </a:p>
      </xdr:txBody>
    </xdr:sp>
    <xdr:clientData/>
  </xdr:oneCellAnchor>
  <xdr:twoCellAnchor>
    <xdr:from>
      <xdr:col>0</xdr:col>
      <xdr:colOff>161925</xdr:colOff>
      <xdr:row>54</xdr:row>
      <xdr:rowOff>47625</xdr:rowOff>
    </xdr:from>
    <xdr:to>
      <xdr:col>23</xdr:col>
      <xdr:colOff>304800</xdr:colOff>
      <xdr:row>66</xdr:row>
      <xdr:rowOff>66675</xdr:rowOff>
    </xdr:to>
    <xdr:grpSp>
      <xdr:nvGrpSpPr>
        <xdr:cNvPr id="7" name="Group 6"/>
        <xdr:cNvGrpSpPr/>
      </xdr:nvGrpSpPr>
      <xdr:grpSpPr>
        <a:xfrm>
          <a:off x="161925" y="9509125"/>
          <a:ext cx="9350375" cy="2114550"/>
          <a:chOff x="17" y="868"/>
          <a:chExt cx="983" cy="194"/>
        </a:xfrm>
      </xdr:grpSpPr>
      <xdr:grpSp>
        <xdr:nvGrpSpPr>
          <xdr:cNvPr id="8" name="Group 7"/>
          <xdr:cNvGrpSpPr/>
        </xdr:nvGrpSpPr>
        <xdr:grpSpPr>
          <a:xfrm>
            <a:off x="17" y="868"/>
            <a:ext cx="983" cy="194"/>
            <a:chOff x="17" y="868"/>
            <a:chExt cx="983" cy="194"/>
          </a:xfrm>
        </xdr:grpSpPr>
        <xdr:grpSp>
          <xdr:nvGrpSpPr>
            <xdr:cNvPr id="33" name="Group 8"/>
            <xdr:cNvGrpSpPr/>
          </xdr:nvGrpSpPr>
          <xdr:grpSpPr>
            <a:xfrm>
              <a:off x="17" y="868"/>
              <a:ext cx="983" cy="194"/>
              <a:chOff x="17" y="868"/>
              <a:chExt cx="983" cy="194"/>
            </a:xfrm>
          </xdr:grpSpPr>
          <xdr:grpSp>
            <xdr:nvGrpSpPr>
              <xdr:cNvPr id="86" name="Group 9"/>
              <xdr:cNvGrpSpPr/>
            </xdr:nvGrpSpPr>
            <xdr:grpSpPr>
              <a:xfrm>
                <a:off x="17" y="868"/>
                <a:ext cx="983" cy="194"/>
                <a:chOff x="18" y="869"/>
                <a:chExt cx="983" cy="194"/>
              </a:xfrm>
            </xdr:grpSpPr>
            <xdr:grpSp>
              <xdr:nvGrpSpPr>
                <xdr:cNvPr id="99" name="Group 10"/>
                <xdr:cNvGrpSpPr/>
              </xdr:nvGrpSpPr>
              <xdr:grpSpPr>
                <a:xfrm>
                  <a:off x="18" y="869"/>
                  <a:ext cx="983" cy="194"/>
                  <a:chOff x="18" y="869"/>
                  <a:chExt cx="983" cy="194"/>
                </a:xfrm>
              </xdr:grpSpPr>
              <xdr:sp macro="" textlink="">
                <xdr:nvSpPr>
                  <xdr:cNvPr id="106" name="Text Box 11"/>
                  <xdr:cNvSpPr txBox="1">
                    <a:spLocks noChangeArrowheads="1"/>
                  </xdr:cNvSpPr>
                </xdr:nvSpPr>
                <xdr:spPr>
                  <a:xfrm>
                    <a:off x="729" y="926"/>
                    <a:ext cx="74" cy="25"/>
                  </a:xfrm>
                  <a:prstGeom prst="rect">
                    <a:avLst/>
                  </a:prstGeom>
                  <a:solidFill>
                    <a:srgbClr val="FFFFFF"/>
                  </a:solidFill>
                  <a:ln w="9525">
                    <a:noFill/>
                    <a:miter lim="800000"/>
                    <a:headEnd/>
                    <a:tailEnd/>
                  </a:ln>
                </xdr:spPr>
                <xdr:txBody>
                  <a:bodyPr vertOverflow="overflow" horzOverflow="overflow" wrap="none" lIns="18288" tIns="18288" rIns="18288" bIns="18288" anchor="ctr" upright="1">
                    <a:spAutoFit/>
                  </a:bodyPr>
                  <a:lstStyle/>
                  <a:p>
                    <a:pPr algn="ctr" rtl="0">
                      <a:defRPr sz="1000"/>
                    </a:pPr>
                    <a:r>
                      <a:rPr lang="ja-JP" altLang="en-US" sz="1600" b="0" i="0" strike="noStrike">
                        <a:solidFill>
                          <a:srgbClr val="000000"/>
                        </a:solidFill>
                        <a:latin typeface="ＭＳ ゴシック"/>
                        <a:ea typeface="ＭＳ ゴシック"/>
                      </a:rPr>
                      <a:t>車　道</a:t>
                    </a:r>
                  </a:p>
                </xdr:txBody>
              </xdr:sp>
              <xdr:grpSp>
                <xdr:nvGrpSpPr>
                  <xdr:cNvPr id="107" name="Group 12"/>
                  <xdr:cNvGrpSpPr/>
                </xdr:nvGrpSpPr>
                <xdr:grpSpPr>
                  <a:xfrm>
                    <a:off x="18" y="869"/>
                    <a:ext cx="983" cy="194"/>
                    <a:chOff x="16" y="876"/>
                    <a:chExt cx="983" cy="194"/>
                  </a:xfrm>
                </xdr:grpSpPr>
                <xdr:grpSp>
                  <xdr:nvGrpSpPr>
                    <xdr:cNvPr id="108" name="Group 13"/>
                    <xdr:cNvGrpSpPr/>
                  </xdr:nvGrpSpPr>
                  <xdr:grpSpPr>
                    <a:xfrm>
                      <a:off x="564" y="959"/>
                      <a:ext cx="148" cy="80"/>
                      <a:chOff x="564" y="959"/>
                      <a:chExt cx="148" cy="80"/>
                    </a:xfrm>
                  </xdr:grpSpPr>
                  <xdr:sp macro="" textlink="">
                    <xdr:nvSpPr>
                      <xdr:cNvPr id="221" name="Line 14"/>
                      <xdr:cNvSpPr>
                        <a:spLocks noChangeShapeType="1"/>
                      </xdr:cNvSpPr>
                    </xdr:nvSpPr>
                    <xdr:spPr>
                      <a:xfrm>
                        <a:off x="565" y="959"/>
                        <a:ext cx="147" cy="0"/>
                      </a:xfrm>
                      <a:prstGeom prst="line">
                        <a:avLst/>
                      </a:prstGeom>
                      <a:noFill/>
                      <a:ln w="3175">
                        <a:solidFill>
                          <a:srgbClr val="000000"/>
                        </a:solidFill>
                        <a:prstDash val="dash"/>
                        <a:round/>
                        <a:headEnd/>
                        <a:tailEnd/>
                      </a:ln>
                    </xdr:spPr>
                  </xdr:sp>
                  <xdr:sp macro="" textlink="">
                    <xdr:nvSpPr>
                      <xdr:cNvPr id="222" name="Line 15"/>
                      <xdr:cNvSpPr>
                        <a:spLocks noChangeShapeType="1"/>
                      </xdr:cNvSpPr>
                    </xdr:nvSpPr>
                    <xdr:spPr>
                      <a:xfrm>
                        <a:off x="565" y="975"/>
                        <a:ext cx="125" cy="0"/>
                      </a:xfrm>
                      <a:prstGeom prst="line">
                        <a:avLst/>
                      </a:prstGeom>
                      <a:noFill/>
                      <a:ln w="3175">
                        <a:solidFill>
                          <a:srgbClr val="000000"/>
                        </a:solidFill>
                        <a:prstDash val="dash"/>
                        <a:round/>
                        <a:headEnd/>
                        <a:tailEnd/>
                      </a:ln>
                    </xdr:spPr>
                  </xdr:sp>
                  <xdr:sp macro="" textlink="">
                    <xdr:nvSpPr>
                      <xdr:cNvPr id="223" name="Line 16"/>
                      <xdr:cNvSpPr>
                        <a:spLocks noChangeShapeType="1"/>
                      </xdr:cNvSpPr>
                    </xdr:nvSpPr>
                    <xdr:spPr>
                      <a:xfrm>
                        <a:off x="566" y="991"/>
                        <a:ext cx="126" cy="0"/>
                      </a:xfrm>
                      <a:prstGeom prst="line">
                        <a:avLst/>
                      </a:prstGeom>
                      <a:noFill/>
                      <a:ln w="3175">
                        <a:solidFill>
                          <a:srgbClr val="000000"/>
                        </a:solidFill>
                        <a:prstDash val="dash"/>
                        <a:round/>
                        <a:headEnd/>
                        <a:tailEnd/>
                      </a:ln>
                    </xdr:spPr>
                  </xdr:sp>
                  <xdr:sp macro="" textlink="">
                    <xdr:nvSpPr>
                      <xdr:cNvPr id="224" name="Line 17"/>
                      <xdr:cNvSpPr>
                        <a:spLocks noChangeShapeType="1"/>
                      </xdr:cNvSpPr>
                    </xdr:nvSpPr>
                    <xdr:spPr>
                      <a:xfrm>
                        <a:off x="565" y="1007"/>
                        <a:ext cx="108" cy="0"/>
                      </a:xfrm>
                      <a:prstGeom prst="line">
                        <a:avLst/>
                      </a:prstGeom>
                      <a:noFill/>
                      <a:ln w="3175">
                        <a:solidFill>
                          <a:srgbClr val="000000"/>
                        </a:solidFill>
                        <a:prstDash val="dash"/>
                        <a:round/>
                        <a:headEnd/>
                        <a:tailEnd/>
                      </a:ln>
                    </xdr:spPr>
                  </xdr:sp>
                  <xdr:sp macro="" textlink="">
                    <xdr:nvSpPr>
                      <xdr:cNvPr id="225" name="Line 18"/>
                      <xdr:cNvSpPr>
                        <a:spLocks noChangeShapeType="1"/>
                      </xdr:cNvSpPr>
                    </xdr:nvSpPr>
                    <xdr:spPr>
                      <a:xfrm>
                        <a:off x="564" y="1023"/>
                        <a:ext cx="108" cy="0"/>
                      </a:xfrm>
                      <a:prstGeom prst="line">
                        <a:avLst/>
                      </a:prstGeom>
                      <a:noFill/>
                      <a:ln w="3175">
                        <a:solidFill>
                          <a:srgbClr val="000000"/>
                        </a:solidFill>
                        <a:prstDash val="dash"/>
                        <a:round/>
                        <a:headEnd/>
                        <a:tailEnd/>
                      </a:ln>
                    </xdr:spPr>
                  </xdr:sp>
                  <xdr:sp macro="" textlink="">
                    <xdr:nvSpPr>
                      <xdr:cNvPr id="226" name="Line 19"/>
                      <xdr:cNvSpPr>
                        <a:spLocks noChangeShapeType="1"/>
                      </xdr:cNvSpPr>
                    </xdr:nvSpPr>
                    <xdr:spPr>
                      <a:xfrm>
                        <a:off x="564" y="1039"/>
                        <a:ext cx="106" cy="0"/>
                      </a:xfrm>
                      <a:prstGeom prst="line">
                        <a:avLst/>
                      </a:prstGeom>
                      <a:noFill/>
                      <a:ln w="3175">
                        <a:solidFill>
                          <a:srgbClr val="000000"/>
                        </a:solidFill>
                        <a:prstDash val="dash"/>
                        <a:round/>
                        <a:headEnd/>
                        <a:tailEnd/>
                      </a:ln>
                    </xdr:spPr>
                  </xdr:sp>
                </xdr:grpSp>
                <xdr:grpSp>
                  <xdr:nvGrpSpPr>
                    <xdr:cNvPr id="109" name="Group 20"/>
                    <xdr:cNvGrpSpPr/>
                  </xdr:nvGrpSpPr>
                  <xdr:grpSpPr>
                    <a:xfrm>
                      <a:off x="16" y="876"/>
                      <a:ext cx="983" cy="194"/>
                      <a:chOff x="17" y="876"/>
                      <a:chExt cx="983" cy="194"/>
                    </a:xfrm>
                  </xdr:grpSpPr>
                  <xdr:grpSp>
                    <xdr:nvGrpSpPr>
                      <xdr:cNvPr id="110" name="Group 21"/>
                      <xdr:cNvGrpSpPr/>
                    </xdr:nvGrpSpPr>
                    <xdr:grpSpPr>
                      <a:xfrm>
                        <a:off x="649" y="876"/>
                        <a:ext cx="351" cy="194"/>
                        <a:chOff x="649" y="876"/>
                        <a:chExt cx="351" cy="194"/>
                      </a:xfrm>
                    </xdr:grpSpPr>
                    <xdr:sp macro="" textlink="">
                      <xdr:nvSpPr>
                        <xdr:cNvPr id="193" name="Line 22"/>
                        <xdr:cNvSpPr>
                          <a:spLocks noChangeShapeType="1"/>
                        </xdr:cNvSpPr>
                      </xdr:nvSpPr>
                      <xdr:spPr>
                        <a:xfrm flipH="1" flipV="1">
                          <a:off x="804" y="1027"/>
                          <a:ext cx="128" cy="39"/>
                        </a:xfrm>
                        <a:prstGeom prst="line">
                          <a:avLst/>
                        </a:prstGeom>
                        <a:noFill/>
                        <a:ln w="9525">
                          <a:solidFill>
                            <a:srgbClr val="000000"/>
                          </a:solidFill>
                          <a:round/>
                          <a:headEnd/>
                          <a:tailEnd type="triangle" w="med" len="med"/>
                        </a:ln>
                      </xdr:spPr>
                    </xdr:sp>
                    <xdr:grpSp>
                      <xdr:nvGrpSpPr>
                        <xdr:cNvPr id="194" name="Group 23"/>
                        <xdr:cNvGrpSpPr/>
                      </xdr:nvGrpSpPr>
                      <xdr:grpSpPr>
                        <a:xfrm>
                          <a:off x="679" y="876"/>
                          <a:ext cx="321" cy="163"/>
                          <a:chOff x="679" y="876"/>
                          <a:chExt cx="321" cy="163"/>
                        </a:xfrm>
                      </xdr:grpSpPr>
                      <xdr:sp macro="" textlink="">
                        <xdr:nvSpPr>
                          <xdr:cNvPr id="200" name="Rectangle 24" descr="20%"/>
                          <xdr:cNvSpPr>
                            <a:spLocks noChangeArrowheads="1"/>
                          </xdr:cNvSpPr>
                        </xdr:nvSpPr>
                        <xdr:spPr>
                          <a:xfrm>
                            <a:off x="722" y="961"/>
                            <a:ext cx="236" cy="15"/>
                          </a:xfrm>
                          <a:prstGeom prst="rect">
                            <a:avLst/>
                          </a:prstGeom>
                          <a:pattFill prst="pct20">
                            <a:fgClr>
                              <a:srgbClr val="000000"/>
                            </a:fgClr>
                            <a:bgClr>
                              <a:srgbClr val="FFFFFF"/>
                            </a:bgClr>
                          </a:pattFill>
                          <a:ln w="9525">
                            <a:noFill/>
                            <a:miter lim="800000"/>
                            <a:headEnd/>
                            <a:tailEnd/>
                          </a:ln>
                        </xdr:spPr>
                      </xdr:sp>
                      <xdr:grpSp>
                        <xdr:nvGrpSpPr>
                          <xdr:cNvPr id="201" name="Group 25"/>
                          <xdr:cNvGrpSpPr/>
                        </xdr:nvGrpSpPr>
                        <xdr:grpSpPr>
                          <a:xfrm>
                            <a:off x="679" y="876"/>
                            <a:ext cx="321" cy="163"/>
                            <a:chOff x="858" y="1869"/>
                            <a:chExt cx="321" cy="163"/>
                          </a:xfrm>
                        </xdr:grpSpPr>
                        <xdr:sp macro="" textlink="">
                          <xdr:nvSpPr>
                            <xdr:cNvPr id="202" name="Rectangle 26"/>
                            <xdr:cNvSpPr>
                              <a:spLocks noChangeArrowheads="1"/>
                            </xdr:cNvSpPr>
                          </xdr:nvSpPr>
                          <xdr:spPr>
                            <a:xfrm>
                              <a:off x="877" y="1969"/>
                              <a:ext cx="240" cy="16"/>
                            </a:xfrm>
                            <a:prstGeom prst="rect">
                              <a:avLst/>
                            </a:prstGeom>
                            <a:solidFill>
                              <a:srgbClr val="993300"/>
                            </a:solidFill>
                            <a:ln w="9525">
                              <a:solidFill>
                                <a:srgbClr val="000000"/>
                              </a:solidFill>
                              <a:miter lim="800000"/>
                              <a:headEnd/>
                              <a:tailEnd/>
                            </a:ln>
                          </xdr:spPr>
                        </xdr:sp>
                        <xdr:sp macro="" textlink="">
                          <xdr:nvSpPr>
                            <xdr:cNvPr id="203" name="Rectangle 27"/>
                            <xdr:cNvSpPr>
                              <a:spLocks noChangeArrowheads="1"/>
                            </xdr:cNvSpPr>
                          </xdr:nvSpPr>
                          <xdr:spPr>
                            <a:xfrm>
                              <a:off x="858" y="2001"/>
                              <a:ext cx="120" cy="16"/>
                            </a:xfrm>
                            <a:prstGeom prst="rect">
                              <a:avLst/>
                            </a:prstGeom>
                            <a:solidFill>
                              <a:srgbClr val="993300"/>
                            </a:solidFill>
                            <a:ln w="9525">
                              <a:solidFill>
                                <a:srgbClr val="000000"/>
                              </a:solidFill>
                              <a:miter lim="800000"/>
                              <a:headEnd/>
                              <a:tailEnd/>
                            </a:ln>
                          </xdr:spPr>
                        </xdr:sp>
                        <xdr:grpSp>
                          <xdr:nvGrpSpPr>
                            <xdr:cNvPr id="204" name="Group 28"/>
                            <xdr:cNvGrpSpPr/>
                          </xdr:nvGrpSpPr>
                          <xdr:grpSpPr>
                            <a:xfrm>
                              <a:off x="858" y="2017"/>
                              <a:ext cx="15" cy="15"/>
                              <a:chOff x="324" y="415"/>
                              <a:chExt cx="15" cy="15"/>
                            </a:xfrm>
                          </xdr:grpSpPr>
                          <xdr:sp macro="" textlink="">
                            <xdr:nvSpPr>
                              <xdr:cNvPr id="217" name="Oval 29"/>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218" name="Oval 30"/>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219" name="Oval 31"/>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220" name="Oval 32"/>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nvGrpSpPr>
                            <xdr:cNvPr id="205" name="Group 33"/>
                            <xdr:cNvGrpSpPr/>
                          </xdr:nvGrpSpPr>
                          <xdr:grpSpPr>
                            <a:xfrm>
                              <a:off x="877" y="1986"/>
                              <a:ext cx="15" cy="15"/>
                              <a:chOff x="324" y="415"/>
                              <a:chExt cx="15" cy="15"/>
                            </a:xfrm>
                          </xdr:grpSpPr>
                          <xdr:sp macro="" textlink="">
                            <xdr:nvSpPr>
                              <xdr:cNvPr id="213" name="Oval 34"/>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214" name="Oval 35"/>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215" name="Oval 36"/>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216" name="Oval 37"/>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nvGrpSpPr>
                            <xdr:cNvPr id="206" name="Group 38"/>
                            <xdr:cNvGrpSpPr/>
                          </xdr:nvGrpSpPr>
                          <xdr:grpSpPr>
                            <a:xfrm>
                              <a:off x="894" y="1953"/>
                              <a:ext cx="15" cy="15"/>
                              <a:chOff x="324" y="415"/>
                              <a:chExt cx="15" cy="15"/>
                            </a:xfrm>
                          </xdr:grpSpPr>
                          <xdr:sp macro="" textlink="">
                            <xdr:nvSpPr>
                              <xdr:cNvPr id="209" name="Oval 39"/>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210" name="Oval 40"/>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211" name="Oval 41"/>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212" name="Oval 42"/>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sp macro="" textlink="">
                          <xdr:nvSpPr>
                            <xdr:cNvPr id="207" name="Line 43"/>
                            <xdr:cNvSpPr>
                              <a:spLocks noChangeShapeType="1"/>
                            </xdr:cNvSpPr>
                          </xdr:nvSpPr>
                          <xdr:spPr>
                            <a:xfrm>
                              <a:off x="903" y="1953"/>
                              <a:ext cx="235" cy="0"/>
                            </a:xfrm>
                            <a:prstGeom prst="line">
                              <a:avLst/>
                            </a:prstGeom>
                            <a:noFill/>
                            <a:ln w="12700">
                              <a:solidFill>
                                <a:srgbClr val="000000"/>
                              </a:solidFill>
                              <a:round/>
                              <a:headEnd/>
                              <a:tailEnd/>
                            </a:ln>
                          </xdr:spPr>
                        </xdr:sp>
                        <xdr:sp macro="" textlink="">
                          <xdr:nvSpPr>
                            <xdr:cNvPr id="208" name="Line 44"/>
                            <xdr:cNvSpPr>
                              <a:spLocks noChangeShapeType="1"/>
                            </xdr:cNvSpPr>
                          </xdr:nvSpPr>
                          <xdr:spPr>
                            <a:xfrm flipV="1">
                              <a:off x="1138" y="1869"/>
                              <a:ext cx="41" cy="84"/>
                            </a:xfrm>
                            <a:prstGeom prst="line">
                              <a:avLst/>
                            </a:prstGeom>
                            <a:noFill/>
                            <a:ln w="9525">
                              <a:solidFill>
                                <a:srgbClr val="000000"/>
                              </a:solidFill>
                              <a:round/>
                              <a:headEnd/>
                              <a:tailEnd/>
                            </a:ln>
                          </xdr:spPr>
                        </xdr:sp>
                      </xdr:grpSp>
                    </xdr:grpSp>
                    <xdr:sp macro="" textlink="">
                      <xdr:nvSpPr>
                        <xdr:cNvPr id="195" name="Line 45"/>
                        <xdr:cNvSpPr>
                          <a:spLocks noChangeShapeType="1"/>
                        </xdr:cNvSpPr>
                      </xdr:nvSpPr>
                      <xdr:spPr>
                        <a:xfrm>
                          <a:off x="659" y="924"/>
                          <a:ext cx="59" cy="40"/>
                        </a:xfrm>
                        <a:prstGeom prst="line">
                          <a:avLst/>
                        </a:prstGeom>
                        <a:noFill/>
                        <a:ln w="9525">
                          <a:solidFill>
                            <a:srgbClr val="000000"/>
                          </a:solidFill>
                          <a:round/>
                          <a:headEnd/>
                          <a:tailEnd type="triangle" w="med" len="med"/>
                        </a:ln>
                      </xdr:spPr>
                    </xdr:sp>
                    <xdr:sp macro="" textlink="">
                      <xdr:nvSpPr>
                        <xdr:cNvPr id="196" name="Line 46"/>
                        <xdr:cNvSpPr>
                          <a:spLocks noChangeShapeType="1"/>
                        </xdr:cNvSpPr>
                      </xdr:nvSpPr>
                      <xdr:spPr>
                        <a:xfrm>
                          <a:off x="655" y="926"/>
                          <a:ext cx="43" cy="73"/>
                        </a:xfrm>
                        <a:prstGeom prst="line">
                          <a:avLst/>
                        </a:prstGeom>
                        <a:noFill/>
                        <a:ln w="9525">
                          <a:solidFill>
                            <a:srgbClr val="000000"/>
                          </a:solidFill>
                          <a:round/>
                          <a:headEnd/>
                          <a:tailEnd type="triangle" w="med" len="med"/>
                        </a:ln>
                      </xdr:spPr>
                    </xdr:sp>
                    <xdr:sp macro="" textlink="">
                      <xdr:nvSpPr>
                        <xdr:cNvPr id="197" name="Line 47"/>
                        <xdr:cNvSpPr>
                          <a:spLocks noChangeShapeType="1"/>
                        </xdr:cNvSpPr>
                      </xdr:nvSpPr>
                      <xdr:spPr>
                        <a:xfrm>
                          <a:off x="649" y="930"/>
                          <a:ext cx="31" cy="102"/>
                        </a:xfrm>
                        <a:prstGeom prst="line">
                          <a:avLst/>
                        </a:prstGeom>
                        <a:noFill/>
                        <a:ln w="9525">
                          <a:solidFill>
                            <a:srgbClr val="000000"/>
                          </a:solidFill>
                          <a:round/>
                          <a:headEnd/>
                          <a:tailEnd type="triangle" w="med" len="med"/>
                        </a:ln>
                      </xdr:spPr>
                    </xdr:sp>
                    <xdr:sp macro="" textlink="">
                      <xdr:nvSpPr>
                        <xdr:cNvPr id="198" name="Line 48"/>
                        <xdr:cNvSpPr>
                          <a:spLocks noChangeShapeType="1"/>
                        </xdr:cNvSpPr>
                      </xdr:nvSpPr>
                      <xdr:spPr>
                        <a:xfrm flipH="1" flipV="1">
                          <a:off x="841" y="991"/>
                          <a:ext cx="90" cy="65"/>
                        </a:xfrm>
                        <a:prstGeom prst="line">
                          <a:avLst/>
                        </a:prstGeom>
                        <a:noFill/>
                        <a:ln w="9525">
                          <a:solidFill>
                            <a:srgbClr val="000000"/>
                          </a:solidFill>
                          <a:round/>
                          <a:headEnd/>
                          <a:tailEnd type="triangle" w="med" len="med"/>
                        </a:ln>
                      </xdr:spPr>
                    </xdr:sp>
                    <xdr:sp macro="" textlink="">
                      <xdr:nvSpPr>
                        <xdr:cNvPr id="199" name="Text Box 49"/>
                        <xdr:cNvSpPr txBox="1">
                          <a:spLocks noChangeArrowheads="1"/>
                        </xdr:cNvSpPr>
                      </xdr:nvSpPr>
                      <xdr:spPr>
                        <a:xfrm>
                          <a:off x="931" y="1052"/>
                          <a:ext cx="30" cy="18"/>
                        </a:xfrm>
                        <a:prstGeom prst="rect">
                          <a:avLst/>
                        </a:prstGeom>
                        <a:solidFill>
                          <a:srgbClr val="FFFFFF"/>
                        </a:solidFill>
                        <a:ln w="9525">
                          <a:noFill/>
                          <a:miter lim="800000"/>
                          <a:headEnd/>
                          <a:tailEnd/>
                        </a:ln>
                      </xdr:spPr>
                      <xdr:txBody>
                        <a:bodyPr vertOverflow="overflow" horzOverflow="overflow" wrap="none" lIns="9144" tIns="18288" rIns="9144" bIns="18288" anchor="ctr" upright="1">
                          <a:spAutoFit/>
                        </a:bodyPr>
                        <a:lstStyle/>
                        <a:p>
                          <a:pPr algn="ctr" rtl="0">
                            <a:defRPr sz="1000"/>
                          </a:pPr>
                          <a:r>
                            <a:rPr lang="ja-JP" altLang="en-US" sz="1000" b="0" i="0" strike="noStrike">
                              <a:solidFill>
                                <a:srgbClr val="000000"/>
                              </a:solidFill>
                              <a:latin typeface="ＭＳ ゴシック"/>
                              <a:ea typeface="ＭＳ ゴシック"/>
                            </a:rPr>
                            <a:t>控木</a:t>
                          </a:r>
                        </a:p>
                      </xdr:txBody>
                    </xdr:sp>
                  </xdr:grpSp>
                  <xdr:sp macro="" textlink="">
                    <xdr:nvSpPr>
                      <xdr:cNvPr id="111" name="Text Box 50"/>
                      <xdr:cNvSpPr txBox="1">
                        <a:spLocks noChangeArrowheads="1"/>
                      </xdr:cNvSpPr>
                    </xdr:nvSpPr>
                    <xdr:spPr>
                      <a:xfrm>
                        <a:off x="612" y="912"/>
                        <a:ext cx="30" cy="19"/>
                      </a:xfrm>
                      <a:prstGeom prst="rect">
                        <a:avLst/>
                      </a:prstGeom>
                      <a:solidFill>
                        <a:srgbClr val="FFFFFF"/>
                      </a:solidFill>
                      <a:ln w="9525">
                        <a:noFill/>
                        <a:miter lim="800000"/>
                        <a:headEnd/>
                        <a:tailEnd/>
                      </a:ln>
                    </xdr:spPr>
                    <xdr:txBody>
                      <a:bodyPr vertOverflow="overflow" horzOverflow="overflow" wrap="none" lIns="9144" tIns="18288" rIns="9144" bIns="18288" anchor="ctr" upright="1">
                        <a:spAutoFit/>
                      </a:bodyPr>
                      <a:lstStyle/>
                      <a:p>
                        <a:pPr algn="ctr" rtl="0">
                          <a:defRPr sz="1000"/>
                        </a:pPr>
                        <a:r>
                          <a:rPr lang="ja-JP" altLang="en-US" sz="1000" b="0" i="0" strike="noStrike">
                            <a:solidFill>
                              <a:srgbClr val="000000"/>
                            </a:solidFill>
                            <a:latin typeface="ＭＳ ゴシック"/>
                            <a:ea typeface="ＭＳ ゴシック"/>
                          </a:rPr>
                          <a:t>横木</a:t>
                        </a:r>
                      </a:p>
                    </xdr:txBody>
                  </xdr:sp>
                  <xdr:grpSp>
                    <xdr:nvGrpSpPr>
                      <xdr:cNvPr id="112" name="Group 51"/>
                      <xdr:cNvGrpSpPr/>
                    </xdr:nvGrpSpPr>
                    <xdr:grpSpPr>
                      <a:xfrm>
                        <a:off x="17" y="922"/>
                        <a:ext cx="596" cy="116"/>
                        <a:chOff x="17" y="922"/>
                        <a:chExt cx="596" cy="116"/>
                      </a:xfrm>
                    </xdr:grpSpPr>
                    <xdr:sp macro="" textlink="">
                      <xdr:nvSpPr>
                        <xdr:cNvPr id="113" name="Line 52"/>
                        <xdr:cNvSpPr>
                          <a:spLocks noChangeShapeType="1"/>
                        </xdr:cNvSpPr>
                      </xdr:nvSpPr>
                      <xdr:spPr>
                        <a:xfrm flipH="1">
                          <a:off x="501" y="922"/>
                          <a:ext cx="105" cy="38"/>
                        </a:xfrm>
                        <a:prstGeom prst="line">
                          <a:avLst/>
                        </a:prstGeom>
                        <a:noFill/>
                        <a:ln w="9525">
                          <a:solidFill>
                            <a:srgbClr val="000000"/>
                          </a:solidFill>
                          <a:round/>
                          <a:headEnd/>
                          <a:tailEnd type="triangle" w="med" len="med"/>
                        </a:ln>
                      </xdr:spPr>
                    </xdr:sp>
                    <xdr:grpSp>
                      <xdr:nvGrpSpPr>
                        <xdr:cNvPr id="114" name="Group 53"/>
                        <xdr:cNvGrpSpPr/>
                      </xdr:nvGrpSpPr>
                      <xdr:grpSpPr>
                        <a:xfrm>
                          <a:off x="79" y="959"/>
                          <a:ext cx="483" cy="79"/>
                          <a:chOff x="79" y="959"/>
                          <a:chExt cx="483" cy="79"/>
                        </a:xfrm>
                      </xdr:grpSpPr>
                      <xdr:sp macro="" textlink="">
                        <xdr:nvSpPr>
                          <xdr:cNvPr id="120" name="Rectangle 54" descr="紙ふぶき (小)"/>
                          <xdr:cNvSpPr>
                            <a:spLocks noChangeArrowheads="1"/>
                          </xdr:cNvSpPr>
                        </xdr:nvSpPr>
                        <xdr:spPr>
                          <a:xfrm>
                            <a:off x="80" y="962"/>
                            <a:ext cx="480" cy="72"/>
                          </a:xfrm>
                          <a:prstGeom prst="rect">
                            <a:avLst/>
                          </a:prstGeom>
                          <a:pattFill prst="smConfetti">
                            <a:fgClr>
                              <a:srgbClr val="000000"/>
                            </a:fgClr>
                            <a:bgClr>
                              <a:srgbClr val="FFCC99"/>
                            </a:bgClr>
                          </a:pattFill>
                          <a:ln w="9525">
                            <a:noFill/>
                            <a:miter lim="800000"/>
                            <a:headEnd/>
                            <a:tailEnd/>
                          </a:ln>
                        </xdr:spPr>
                      </xdr:sp>
                      <xdr:sp macro="" textlink="">
                        <xdr:nvSpPr>
                          <xdr:cNvPr id="121" name="Rectangle 55"/>
                          <xdr:cNvSpPr>
                            <a:spLocks noChangeArrowheads="1"/>
                          </xdr:cNvSpPr>
                        </xdr:nvSpPr>
                        <xdr:spPr>
                          <a:xfrm>
                            <a:off x="159" y="959"/>
                            <a:ext cx="321" cy="16"/>
                          </a:xfrm>
                          <a:prstGeom prst="rect">
                            <a:avLst/>
                          </a:prstGeom>
                          <a:solidFill>
                            <a:srgbClr val="993300"/>
                          </a:solidFill>
                          <a:ln w="9525">
                            <a:solidFill>
                              <a:srgbClr val="000000"/>
                            </a:solidFill>
                            <a:miter lim="800000"/>
                            <a:headEnd/>
                            <a:tailEnd/>
                          </a:ln>
                        </xdr:spPr>
                      </xdr:sp>
                      <xdr:grpSp>
                        <xdr:nvGrpSpPr>
                          <xdr:cNvPr id="122" name="Group 56"/>
                          <xdr:cNvGrpSpPr/>
                        </xdr:nvGrpSpPr>
                        <xdr:grpSpPr>
                          <a:xfrm>
                            <a:off x="473" y="1007"/>
                            <a:ext cx="15" cy="15"/>
                            <a:chOff x="324" y="415"/>
                            <a:chExt cx="15" cy="15"/>
                          </a:xfrm>
                        </xdr:grpSpPr>
                        <xdr:sp macro="" textlink="">
                          <xdr:nvSpPr>
                            <xdr:cNvPr id="189" name="Oval 57"/>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190" name="Oval 58"/>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191" name="Oval 59"/>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192" name="Oval 60"/>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nvGrpSpPr>
                          <xdr:cNvPr id="123" name="Group 61"/>
                          <xdr:cNvGrpSpPr/>
                        </xdr:nvGrpSpPr>
                        <xdr:grpSpPr>
                          <a:xfrm>
                            <a:off x="392" y="1006"/>
                            <a:ext cx="15" cy="15"/>
                            <a:chOff x="324" y="415"/>
                            <a:chExt cx="15" cy="15"/>
                          </a:xfrm>
                        </xdr:grpSpPr>
                        <xdr:sp macro="" textlink="">
                          <xdr:nvSpPr>
                            <xdr:cNvPr id="185" name="Oval 62"/>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186" name="Oval 63"/>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187" name="Oval 64"/>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188" name="Oval 65"/>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nvGrpSpPr>
                          <xdr:cNvPr id="124" name="Group 66"/>
                          <xdr:cNvGrpSpPr/>
                        </xdr:nvGrpSpPr>
                        <xdr:grpSpPr>
                          <a:xfrm>
                            <a:off x="232" y="1006"/>
                            <a:ext cx="15" cy="15"/>
                            <a:chOff x="324" y="415"/>
                            <a:chExt cx="15" cy="15"/>
                          </a:xfrm>
                        </xdr:grpSpPr>
                        <xdr:sp macro="" textlink="">
                          <xdr:nvSpPr>
                            <xdr:cNvPr id="181" name="Oval 67"/>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182" name="Oval 68"/>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183" name="Oval 69"/>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184" name="Oval 70"/>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nvGrpSpPr>
                          <xdr:cNvPr id="125" name="Group 71"/>
                          <xdr:cNvGrpSpPr/>
                        </xdr:nvGrpSpPr>
                        <xdr:grpSpPr>
                          <a:xfrm>
                            <a:off x="314" y="1006"/>
                            <a:ext cx="15" cy="15"/>
                            <a:chOff x="324" y="415"/>
                            <a:chExt cx="15" cy="15"/>
                          </a:xfrm>
                        </xdr:grpSpPr>
                        <xdr:sp macro="" textlink="">
                          <xdr:nvSpPr>
                            <xdr:cNvPr id="177" name="Oval 72"/>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178" name="Oval 73"/>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179" name="Oval 74"/>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180" name="Oval 75"/>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nvGrpSpPr>
                          <xdr:cNvPr id="126" name="Group 76"/>
                          <xdr:cNvGrpSpPr/>
                        </xdr:nvGrpSpPr>
                        <xdr:grpSpPr>
                          <a:xfrm>
                            <a:off x="512" y="976"/>
                            <a:ext cx="15" cy="15"/>
                            <a:chOff x="324" y="415"/>
                            <a:chExt cx="15" cy="15"/>
                          </a:xfrm>
                        </xdr:grpSpPr>
                        <xdr:sp macro="" textlink="">
                          <xdr:nvSpPr>
                            <xdr:cNvPr id="173" name="Oval 77"/>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174" name="Oval 78"/>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175" name="Oval 79"/>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176" name="Oval 80"/>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nvGrpSpPr>
                          <xdr:cNvPr id="127" name="Group 81"/>
                          <xdr:cNvGrpSpPr/>
                        </xdr:nvGrpSpPr>
                        <xdr:grpSpPr>
                          <a:xfrm>
                            <a:off x="432" y="975"/>
                            <a:ext cx="15" cy="15"/>
                            <a:chOff x="324" y="415"/>
                            <a:chExt cx="15" cy="15"/>
                          </a:xfrm>
                        </xdr:grpSpPr>
                        <xdr:sp macro="" textlink="">
                          <xdr:nvSpPr>
                            <xdr:cNvPr id="169" name="Oval 82"/>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170" name="Oval 83"/>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171" name="Oval 84"/>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172" name="Oval 85"/>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sp macro="" textlink="">
                        <xdr:nvSpPr>
                          <xdr:cNvPr id="128" name="Rectangle 86"/>
                          <xdr:cNvSpPr>
                            <a:spLocks noChangeArrowheads="1"/>
                          </xdr:cNvSpPr>
                        </xdr:nvSpPr>
                        <xdr:spPr>
                          <a:xfrm>
                            <a:off x="481" y="959"/>
                            <a:ext cx="79" cy="16"/>
                          </a:xfrm>
                          <a:prstGeom prst="rect">
                            <a:avLst/>
                          </a:prstGeom>
                          <a:solidFill>
                            <a:srgbClr val="993300"/>
                          </a:solidFill>
                          <a:ln w="9525">
                            <a:solidFill>
                              <a:srgbClr val="000000"/>
                            </a:solidFill>
                            <a:miter lim="800000"/>
                            <a:headEnd/>
                            <a:tailEnd/>
                          </a:ln>
                        </xdr:spPr>
                      </xdr:sp>
                      <xdr:grpSp>
                        <xdr:nvGrpSpPr>
                          <xdr:cNvPr id="129" name="Group 87"/>
                          <xdr:cNvGrpSpPr/>
                        </xdr:nvGrpSpPr>
                        <xdr:grpSpPr>
                          <a:xfrm>
                            <a:off x="353" y="975"/>
                            <a:ext cx="15" cy="15"/>
                            <a:chOff x="324" y="415"/>
                            <a:chExt cx="15" cy="15"/>
                          </a:xfrm>
                        </xdr:grpSpPr>
                        <xdr:sp macro="" textlink="">
                          <xdr:nvSpPr>
                            <xdr:cNvPr id="165" name="Oval 88"/>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166" name="Oval 89"/>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167" name="Oval 90"/>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168" name="Oval 91"/>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nvGrpSpPr>
                          <xdr:cNvPr id="130" name="Group 92"/>
                          <xdr:cNvGrpSpPr/>
                        </xdr:nvGrpSpPr>
                        <xdr:grpSpPr>
                          <a:xfrm>
                            <a:off x="272" y="975"/>
                            <a:ext cx="15" cy="15"/>
                            <a:chOff x="324" y="415"/>
                            <a:chExt cx="15" cy="15"/>
                          </a:xfrm>
                        </xdr:grpSpPr>
                        <xdr:sp macro="" textlink="">
                          <xdr:nvSpPr>
                            <xdr:cNvPr id="161" name="Oval 93"/>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162" name="Oval 94"/>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163" name="Oval 95"/>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164" name="Oval 96"/>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nvGrpSpPr>
                          <xdr:cNvPr id="131" name="Group 97"/>
                          <xdr:cNvGrpSpPr/>
                        </xdr:nvGrpSpPr>
                        <xdr:grpSpPr>
                          <a:xfrm>
                            <a:off x="193" y="975"/>
                            <a:ext cx="15" cy="15"/>
                            <a:chOff x="324" y="415"/>
                            <a:chExt cx="15" cy="15"/>
                          </a:xfrm>
                        </xdr:grpSpPr>
                        <xdr:sp macro="" textlink="">
                          <xdr:nvSpPr>
                            <xdr:cNvPr id="157" name="Oval 98"/>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158" name="Oval 99"/>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159" name="Oval 100"/>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160" name="Oval 101"/>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sp macro="" textlink="">
                        <xdr:nvSpPr>
                          <xdr:cNvPr id="132" name="Rectangle 102"/>
                          <xdr:cNvSpPr>
                            <a:spLocks noChangeArrowheads="1"/>
                          </xdr:cNvSpPr>
                        </xdr:nvSpPr>
                        <xdr:spPr>
                          <a:xfrm>
                            <a:off x="263" y="990"/>
                            <a:ext cx="297" cy="16"/>
                          </a:xfrm>
                          <a:prstGeom prst="rect">
                            <a:avLst/>
                          </a:prstGeom>
                          <a:solidFill>
                            <a:srgbClr val="993300"/>
                          </a:solidFill>
                          <a:ln w="9525">
                            <a:solidFill>
                              <a:srgbClr val="000000"/>
                            </a:solidFill>
                            <a:miter lim="800000"/>
                            <a:headEnd/>
                            <a:tailEnd/>
                          </a:ln>
                        </xdr:spPr>
                      </xdr:sp>
                      <xdr:sp macro="" textlink="">
                        <xdr:nvSpPr>
                          <xdr:cNvPr id="133" name="Rectangle 103"/>
                          <xdr:cNvSpPr>
                            <a:spLocks noChangeArrowheads="1"/>
                          </xdr:cNvSpPr>
                        </xdr:nvSpPr>
                        <xdr:spPr>
                          <a:xfrm>
                            <a:off x="360" y="1022"/>
                            <a:ext cx="200" cy="16"/>
                          </a:xfrm>
                          <a:prstGeom prst="rect">
                            <a:avLst/>
                          </a:prstGeom>
                          <a:solidFill>
                            <a:srgbClr val="993300"/>
                          </a:solidFill>
                          <a:ln w="9525">
                            <a:solidFill>
                              <a:srgbClr val="000000"/>
                            </a:solidFill>
                            <a:miter lim="800000"/>
                            <a:headEnd/>
                            <a:tailEnd/>
                          </a:ln>
                        </xdr:spPr>
                      </xdr:sp>
                      <xdr:sp macro="" textlink="">
                        <xdr:nvSpPr>
                          <xdr:cNvPr id="134" name="Rectangle 104"/>
                          <xdr:cNvSpPr>
                            <a:spLocks noChangeArrowheads="1"/>
                          </xdr:cNvSpPr>
                        </xdr:nvSpPr>
                        <xdr:spPr>
                          <a:xfrm>
                            <a:off x="80" y="1022"/>
                            <a:ext cx="279" cy="16"/>
                          </a:xfrm>
                          <a:prstGeom prst="rect">
                            <a:avLst/>
                          </a:prstGeom>
                          <a:solidFill>
                            <a:srgbClr val="993300"/>
                          </a:solidFill>
                          <a:ln w="9525">
                            <a:solidFill>
                              <a:srgbClr val="000000"/>
                            </a:solidFill>
                            <a:miter lim="800000"/>
                            <a:headEnd/>
                            <a:tailEnd/>
                          </a:ln>
                        </xdr:spPr>
                      </xdr:sp>
                      <xdr:sp macro="" textlink="">
                        <xdr:nvSpPr>
                          <xdr:cNvPr id="135" name="Rectangle 105"/>
                          <xdr:cNvSpPr>
                            <a:spLocks noChangeArrowheads="1"/>
                          </xdr:cNvSpPr>
                        </xdr:nvSpPr>
                        <xdr:spPr>
                          <a:xfrm>
                            <a:off x="79" y="990"/>
                            <a:ext cx="183" cy="16"/>
                          </a:xfrm>
                          <a:prstGeom prst="rect">
                            <a:avLst/>
                          </a:prstGeom>
                          <a:solidFill>
                            <a:srgbClr val="993300"/>
                          </a:solidFill>
                          <a:ln w="9525">
                            <a:solidFill>
                              <a:srgbClr val="000000"/>
                            </a:solidFill>
                            <a:miter lim="800000"/>
                            <a:headEnd/>
                            <a:tailEnd/>
                          </a:ln>
                        </xdr:spPr>
                      </xdr:sp>
                      <xdr:grpSp>
                        <xdr:nvGrpSpPr>
                          <xdr:cNvPr id="136" name="Group 106"/>
                          <xdr:cNvGrpSpPr/>
                        </xdr:nvGrpSpPr>
                        <xdr:grpSpPr>
                          <a:xfrm>
                            <a:off x="153" y="1006"/>
                            <a:ext cx="15" cy="15"/>
                            <a:chOff x="324" y="415"/>
                            <a:chExt cx="15" cy="15"/>
                          </a:xfrm>
                        </xdr:grpSpPr>
                        <xdr:sp macro="" textlink="">
                          <xdr:nvSpPr>
                            <xdr:cNvPr id="153" name="Oval 107"/>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154" name="Oval 108"/>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155" name="Oval 109"/>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156" name="Oval 110"/>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nvGrpSpPr>
                          <xdr:cNvPr id="137" name="Group 111"/>
                          <xdr:cNvGrpSpPr/>
                        </xdr:nvGrpSpPr>
                        <xdr:grpSpPr>
                          <a:xfrm>
                            <a:off x="547" y="1007"/>
                            <a:ext cx="15" cy="15"/>
                            <a:chOff x="324" y="415"/>
                            <a:chExt cx="15" cy="15"/>
                          </a:xfrm>
                        </xdr:grpSpPr>
                        <xdr:sp macro="" textlink="">
                          <xdr:nvSpPr>
                            <xdr:cNvPr id="149" name="Oval 112"/>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150" name="Oval 113"/>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151" name="Oval 114"/>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152" name="Oval 115"/>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nvGrpSpPr>
                          <xdr:cNvPr id="138" name="Group 116"/>
                          <xdr:cNvGrpSpPr/>
                        </xdr:nvGrpSpPr>
                        <xdr:grpSpPr>
                          <a:xfrm>
                            <a:off x="112" y="975"/>
                            <a:ext cx="15" cy="15"/>
                            <a:chOff x="324" y="415"/>
                            <a:chExt cx="15" cy="15"/>
                          </a:xfrm>
                        </xdr:grpSpPr>
                        <xdr:sp macro="" textlink="">
                          <xdr:nvSpPr>
                            <xdr:cNvPr id="145" name="Oval 117"/>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146" name="Oval 118"/>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147" name="Oval 119"/>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148" name="Oval 120"/>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sp macro="" textlink="">
                        <xdr:nvSpPr>
                          <xdr:cNvPr id="139" name="Rectangle 121"/>
                          <xdr:cNvSpPr>
                            <a:spLocks noChangeArrowheads="1"/>
                          </xdr:cNvSpPr>
                        </xdr:nvSpPr>
                        <xdr:spPr>
                          <a:xfrm>
                            <a:off x="80" y="959"/>
                            <a:ext cx="78" cy="16"/>
                          </a:xfrm>
                          <a:prstGeom prst="rect">
                            <a:avLst/>
                          </a:prstGeom>
                          <a:solidFill>
                            <a:srgbClr val="993300"/>
                          </a:solidFill>
                          <a:ln w="9525">
                            <a:solidFill>
                              <a:srgbClr val="000000"/>
                            </a:solidFill>
                            <a:miter lim="800000"/>
                            <a:headEnd/>
                            <a:tailEnd/>
                          </a:ln>
                        </xdr:spPr>
                      </xdr:sp>
                      <xdr:grpSp>
                        <xdr:nvGrpSpPr>
                          <xdr:cNvPr id="140" name="Group 122"/>
                          <xdr:cNvGrpSpPr/>
                        </xdr:nvGrpSpPr>
                        <xdr:grpSpPr>
                          <a:xfrm>
                            <a:off x="80" y="1007"/>
                            <a:ext cx="15" cy="15"/>
                            <a:chOff x="324" y="415"/>
                            <a:chExt cx="15" cy="15"/>
                          </a:xfrm>
                        </xdr:grpSpPr>
                        <xdr:sp macro="" textlink="">
                          <xdr:nvSpPr>
                            <xdr:cNvPr id="141" name="Oval 123"/>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142" name="Oval 124"/>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143" name="Oval 125"/>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144" name="Oval 126"/>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sp macro="" textlink="">
                      <xdr:nvSpPr>
                        <xdr:cNvPr id="115" name="Line 127"/>
                        <xdr:cNvSpPr>
                          <a:spLocks noChangeShapeType="1"/>
                        </xdr:cNvSpPr>
                      </xdr:nvSpPr>
                      <xdr:spPr>
                        <a:xfrm flipH="1">
                          <a:off x="555" y="928"/>
                          <a:ext cx="53" cy="68"/>
                        </a:xfrm>
                        <a:prstGeom prst="line">
                          <a:avLst/>
                        </a:prstGeom>
                        <a:noFill/>
                        <a:ln w="9525">
                          <a:solidFill>
                            <a:srgbClr val="000000"/>
                          </a:solidFill>
                          <a:round/>
                          <a:headEnd/>
                          <a:tailEnd type="triangle" w="med" len="med"/>
                        </a:ln>
                      </xdr:spPr>
                    </xdr:sp>
                    <xdr:sp macro="" textlink="">
                      <xdr:nvSpPr>
                        <xdr:cNvPr id="116" name="Line 128"/>
                        <xdr:cNvSpPr>
                          <a:spLocks noChangeShapeType="1"/>
                        </xdr:cNvSpPr>
                      </xdr:nvSpPr>
                      <xdr:spPr>
                        <a:xfrm flipH="1">
                          <a:off x="557" y="934"/>
                          <a:ext cx="56" cy="99"/>
                        </a:xfrm>
                        <a:prstGeom prst="line">
                          <a:avLst/>
                        </a:prstGeom>
                        <a:noFill/>
                        <a:ln w="9525">
                          <a:solidFill>
                            <a:srgbClr val="000000"/>
                          </a:solidFill>
                          <a:round/>
                          <a:headEnd/>
                          <a:tailEnd type="triangle" w="med" len="med"/>
                        </a:ln>
                      </xdr:spPr>
                    </xdr:sp>
                    <xdr:sp macro="" textlink="">
                      <xdr:nvSpPr>
                        <xdr:cNvPr id="117" name="Line 129"/>
                        <xdr:cNvSpPr>
                          <a:spLocks noChangeShapeType="1"/>
                        </xdr:cNvSpPr>
                      </xdr:nvSpPr>
                      <xdr:spPr>
                        <a:xfrm flipV="1">
                          <a:off x="47" y="980"/>
                          <a:ext cx="61" cy="14"/>
                        </a:xfrm>
                        <a:prstGeom prst="line">
                          <a:avLst/>
                        </a:prstGeom>
                        <a:noFill/>
                        <a:ln w="9525">
                          <a:solidFill>
                            <a:srgbClr val="000000"/>
                          </a:solidFill>
                          <a:round/>
                          <a:headEnd/>
                          <a:tailEnd type="triangle" w="med" len="med"/>
                        </a:ln>
                      </xdr:spPr>
                    </xdr:sp>
                    <xdr:sp macro="" textlink="">
                      <xdr:nvSpPr>
                        <xdr:cNvPr id="118" name="Line 130"/>
                        <xdr:cNvSpPr>
                          <a:spLocks noChangeShapeType="1"/>
                        </xdr:cNvSpPr>
                      </xdr:nvSpPr>
                      <xdr:spPr>
                        <a:xfrm>
                          <a:off x="43" y="1002"/>
                          <a:ext cx="37" cy="10"/>
                        </a:xfrm>
                        <a:prstGeom prst="line">
                          <a:avLst/>
                        </a:prstGeom>
                        <a:noFill/>
                        <a:ln w="9525">
                          <a:solidFill>
                            <a:srgbClr val="000000"/>
                          </a:solidFill>
                          <a:round/>
                          <a:headEnd/>
                          <a:tailEnd type="triangle" w="med" len="med"/>
                        </a:ln>
                      </xdr:spPr>
                    </xdr:sp>
                    <xdr:sp macro="" textlink="">
                      <xdr:nvSpPr>
                        <xdr:cNvPr id="119" name="Text Box 131"/>
                        <xdr:cNvSpPr txBox="1">
                          <a:spLocks noChangeArrowheads="1"/>
                        </xdr:cNvSpPr>
                      </xdr:nvSpPr>
                      <xdr:spPr>
                        <a:xfrm>
                          <a:off x="17" y="988"/>
                          <a:ext cx="30" cy="18"/>
                        </a:xfrm>
                        <a:prstGeom prst="rect">
                          <a:avLst/>
                        </a:prstGeom>
                        <a:solidFill>
                          <a:srgbClr val="FFFFFF"/>
                        </a:solidFill>
                        <a:ln w="9525">
                          <a:noFill/>
                          <a:miter lim="800000"/>
                          <a:headEnd/>
                          <a:tailEnd/>
                        </a:ln>
                      </xdr:spPr>
                      <xdr:txBody>
                        <a:bodyPr vertOverflow="overflow" horzOverflow="overflow" wrap="none" lIns="9144" tIns="18288" rIns="9144" bIns="18288" anchor="ctr" upright="1">
                          <a:spAutoFit/>
                        </a:bodyPr>
                        <a:lstStyle/>
                        <a:p>
                          <a:pPr algn="ctr" rtl="0">
                            <a:defRPr sz="1000"/>
                          </a:pPr>
                          <a:r>
                            <a:rPr lang="ja-JP" altLang="en-US" sz="1000" b="0" i="0" strike="noStrike">
                              <a:solidFill>
                                <a:srgbClr val="000000"/>
                              </a:solidFill>
                              <a:latin typeface="ＭＳ ゴシック"/>
                              <a:ea typeface="ＭＳ ゴシック"/>
                            </a:rPr>
                            <a:t>控木</a:t>
                          </a:r>
                        </a:p>
                      </xdr:txBody>
                    </xdr:sp>
                  </xdr:grpSp>
                </xdr:grpSp>
              </xdr:grpSp>
            </xdr:grpSp>
            <xdr:sp macro="" textlink="">
              <xdr:nvSpPr>
                <xdr:cNvPr id="100" name="Line 132"/>
                <xdr:cNvSpPr>
                  <a:spLocks noChangeShapeType="1"/>
                </xdr:cNvSpPr>
              </xdr:nvSpPr>
              <xdr:spPr>
                <a:xfrm>
                  <a:off x="159" y="923"/>
                  <a:ext cx="0" cy="26"/>
                </a:xfrm>
                <a:prstGeom prst="line">
                  <a:avLst/>
                </a:prstGeom>
                <a:noFill/>
                <a:ln w="3175">
                  <a:solidFill>
                    <a:srgbClr val="000000"/>
                  </a:solidFill>
                  <a:prstDash val="sysDot"/>
                  <a:round/>
                  <a:headEnd/>
                  <a:tailEnd/>
                </a:ln>
              </xdr:spPr>
            </xdr:sp>
            <xdr:sp macro="" textlink="">
              <xdr:nvSpPr>
                <xdr:cNvPr id="101" name="Line 133"/>
                <xdr:cNvSpPr>
                  <a:spLocks noChangeShapeType="1"/>
                </xdr:cNvSpPr>
              </xdr:nvSpPr>
              <xdr:spPr>
                <a:xfrm>
                  <a:off x="481" y="923"/>
                  <a:ext cx="0" cy="26"/>
                </a:xfrm>
                <a:prstGeom prst="line">
                  <a:avLst/>
                </a:prstGeom>
                <a:noFill/>
                <a:ln w="3175">
                  <a:solidFill>
                    <a:srgbClr val="000000"/>
                  </a:solidFill>
                  <a:prstDash val="sysDot"/>
                  <a:round/>
                  <a:headEnd/>
                  <a:tailEnd/>
                </a:ln>
              </xdr:spPr>
            </xdr:sp>
            <xdr:sp macro="" textlink="">
              <xdr:nvSpPr>
                <xdr:cNvPr id="102" name="Line 134"/>
                <xdr:cNvSpPr>
                  <a:spLocks noChangeShapeType="1"/>
                </xdr:cNvSpPr>
              </xdr:nvSpPr>
              <xdr:spPr>
                <a:xfrm>
                  <a:off x="160" y="931"/>
                  <a:ext cx="321" cy="0"/>
                </a:xfrm>
                <a:prstGeom prst="line">
                  <a:avLst/>
                </a:prstGeom>
                <a:noFill/>
                <a:ln w="3175">
                  <a:solidFill>
                    <a:srgbClr val="000000"/>
                  </a:solidFill>
                  <a:round/>
                  <a:headEnd type="triangle" w="sm" len="med"/>
                  <a:tailEnd type="triangle" w="sm" len="med"/>
                </a:ln>
              </xdr:spPr>
            </xdr:sp>
            <xdr:sp macro="" textlink="">
              <xdr:nvSpPr>
                <xdr:cNvPr id="103" name="Text Box 135"/>
                <xdr:cNvSpPr txBox="1">
                  <a:spLocks noChangeArrowheads="1"/>
                </xdr:cNvSpPr>
              </xdr:nvSpPr>
              <xdr:spPr>
                <a:xfrm>
                  <a:off x="306" y="923"/>
                  <a:ext cx="28" cy="15"/>
                </a:xfrm>
                <a:prstGeom prst="rect">
                  <a:avLst/>
                </a:prstGeom>
                <a:solidFill>
                  <a:srgbClr val="FFFFFF"/>
                </a:solidFill>
                <a:ln w="9525">
                  <a:noFill/>
                  <a:miter lim="800000"/>
                  <a:headEnd/>
                  <a:tailEnd/>
                </a:ln>
              </xdr:spPr>
              <xdr:txBody>
                <a:bodyPr vertOverflow="overflow" horzOverflow="overflow" wrap="none" lIns="9144" tIns="18288" rIns="9144" bIns="18288" anchor="ctr" upright="1">
                  <a:spAutoFit/>
                </a:bodyPr>
                <a:lstStyle/>
                <a:p>
                  <a:pPr algn="ctr" rtl="0">
                    <a:defRPr sz="1000"/>
                  </a:pPr>
                  <a:r>
                    <a:rPr lang="en-US" altLang="ja-JP" sz="800" b="0" i="0" strike="noStrike">
                      <a:solidFill>
                        <a:srgbClr val="000000"/>
                      </a:solidFill>
                      <a:latin typeface="ＭＳ ゴシック"/>
                      <a:ea typeface="ＭＳ ゴシック"/>
                    </a:rPr>
                    <a:t>4.00m</a:t>
                  </a:r>
                </a:p>
              </xdr:txBody>
            </xdr:sp>
            <xdr:sp macro="" textlink="">
              <xdr:nvSpPr>
                <xdr:cNvPr id="104" name="Line 136"/>
                <xdr:cNvSpPr>
                  <a:spLocks noChangeShapeType="1"/>
                </xdr:cNvSpPr>
              </xdr:nvSpPr>
              <xdr:spPr>
                <a:xfrm>
                  <a:off x="78" y="931"/>
                  <a:ext cx="82" cy="0"/>
                </a:xfrm>
                <a:prstGeom prst="line">
                  <a:avLst/>
                </a:prstGeom>
                <a:noFill/>
                <a:ln w="3175">
                  <a:solidFill>
                    <a:srgbClr val="000000"/>
                  </a:solidFill>
                  <a:round/>
                  <a:headEnd/>
                  <a:tailEnd type="triangle" w="sm" len="med"/>
                </a:ln>
              </xdr:spPr>
            </xdr:sp>
            <xdr:sp macro="" textlink="">
              <xdr:nvSpPr>
                <xdr:cNvPr id="105" name="Line 137"/>
                <xdr:cNvSpPr>
                  <a:spLocks noChangeShapeType="1"/>
                </xdr:cNvSpPr>
              </xdr:nvSpPr>
              <xdr:spPr>
                <a:xfrm flipH="1">
                  <a:off x="481" y="931"/>
                  <a:ext cx="65" cy="0"/>
                </a:xfrm>
                <a:prstGeom prst="line">
                  <a:avLst/>
                </a:prstGeom>
                <a:noFill/>
                <a:ln w="3175">
                  <a:solidFill>
                    <a:srgbClr val="000000"/>
                  </a:solidFill>
                  <a:round/>
                  <a:headEnd/>
                  <a:tailEnd type="triangle" w="sm" len="med"/>
                </a:ln>
              </xdr:spPr>
            </xdr:sp>
          </xdr:grpSp>
          <xdr:grpSp>
            <xdr:nvGrpSpPr>
              <xdr:cNvPr id="87" name="Group 138"/>
              <xdr:cNvGrpSpPr/>
            </xdr:nvGrpSpPr>
            <xdr:grpSpPr>
              <a:xfrm>
                <a:off x="714" y="951"/>
                <a:ext cx="17" cy="35"/>
                <a:chOff x="699" y="887"/>
                <a:chExt cx="17" cy="35"/>
              </a:xfrm>
            </xdr:grpSpPr>
            <xdr:sp macro="" textlink="">
              <xdr:nvSpPr>
                <xdr:cNvPr id="96" name="Oval 139"/>
                <xdr:cNvSpPr>
                  <a:spLocks noChangeArrowheads="1"/>
                </xdr:cNvSpPr>
              </xdr:nvSpPr>
              <xdr:spPr>
                <a:xfrm rot="10800000">
                  <a:off x="699" y="887"/>
                  <a:ext cx="17" cy="17"/>
                </a:xfrm>
                <a:prstGeom prst="ellipse">
                  <a:avLst/>
                </a:prstGeom>
                <a:noFill/>
                <a:ln w="9525">
                  <a:solidFill>
                    <a:srgbClr val="000000"/>
                  </a:solidFill>
                  <a:round/>
                  <a:headEnd/>
                  <a:tailEnd/>
                </a:ln>
              </xdr:spPr>
            </xdr:sp>
            <xdr:sp macro="" textlink="">
              <xdr:nvSpPr>
                <xdr:cNvPr id="97" name="Line 140"/>
                <xdr:cNvSpPr>
                  <a:spLocks noChangeShapeType="1"/>
                </xdr:cNvSpPr>
              </xdr:nvSpPr>
              <xdr:spPr>
                <a:xfrm rot="10800000" flipH="1">
                  <a:off x="708" y="898"/>
                  <a:ext cx="8" cy="23"/>
                </a:xfrm>
                <a:prstGeom prst="line">
                  <a:avLst/>
                </a:prstGeom>
                <a:noFill/>
                <a:ln w="9525">
                  <a:solidFill>
                    <a:srgbClr val="000000"/>
                  </a:solidFill>
                  <a:round/>
                  <a:headEnd/>
                  <a:tailEnd/>
                </a:ln>
              </xdr:spPr>
            </xdr:sp>
            <xdr:sp macro="" textlink="">
              <xdr:nvSpPr>
                <xdr:cNvPr id="98" name="Line 141"/>
                <xdr:cNvSpPr>
                  <a:spLocks noChangeShapeType="1"/>
                </xdr:cNvSpPr>
              </xdr:nvSpPr>
              <xdr:spPr>
                <a:xfrm rot="10800000">
                  <a:off x="699" y="898"/>
                  <a:ext cx="8" cy="24"/>
                </a:xfrm>
                <a:prstGeom prst="line">
                  <a:avLst/>
                </a:prstGeom>
                <a:noFill/>
                <a:ln w="9525">
                  <a:solidFill>
                    <a:srgbClr val="000000"/>
                  </a:solidFill>
                  <a:round/>
                  <a:headEnd/>
                  <a:tailEnd/>
                </a:ln>
              </xdr:spPr>
            </xdr:sp>
          </xdr:grpSp>
          <xdr:grpSp>
            <xdr:nvGrpSpPr>
              <xdr:cNvPr id="88" name="Group 142"/>
              <xdr:cNvGrpSpPr/>
            </xdr:nvGrpSpPr>
            <xdr:grpSpPr>
              <a:xfrm>
                <a:off x="697" y="967"/>
                <a:ext cx="17" cy="34"/>
                <a:chOff x="278" y="776"/>
                <a:chExt cx="17" cy="34"/>
              </a:xfrm>
            </xdr:grpSpPr>
            <xdr:sp macro="" textlink="">
              <xdr:nvSpPr>
                <xdr:cNvPr id="93" name="Oval 143"/>
                <xdr:cNvSpPr>
                  <a:spLocks noChangeArrowheads="1"/>
                </xdr:cNvSpPr>
              </xdr:nvSpPr>
              <xdr:spPr>
                <a:xfrm>
                  <a:off x="278" y="793"/>
                  <a:ext cx="17" cy="17"/>
                </a:xfrm>
                <a:prstGeom prst="ellipse">
                  <a:avLst/>
                </a:prstGeom>
                <a:noFill/>
                <a:ln w="9525">
                  <a:solidFill>
                    <a:srgbClr val="000000"/>
                  </a:solidFill>
                  <a:round/>
                  <a:headEnd/>
                  <a:tailEnd/>
                </a:ln>
              </xdr:spPr>
            </xdr:sp>
            <xdr:sp macro="" textlink="">
              <xdr:nvSpPr>
                <xdr:cNvPr id="94" name="Line 144"/>
                <xdr:cNvSpPr>
                  <a:spLocks noChangeShapeType="1"/>
                </xdr:cNvSpPr>
              </xdr:nvSpPr>
              <xdr:spPr>
                <a:xfrm flipH="1">
                  <a:off x="278" y="776"/>
                  <a:ext cx="8" cy="23"/>
                </a:xfrm>
                <a:prstGeom prst="line">
                  <a:avLst/>
                </a:prstGeom>
                <a:noFill/>
                <a:ln w="9525">
                  <a:solidFill>
                    <a:srgbClr val="000000"/>
                  </a:solidFill>
                  <a:round/>
                  <a:headEnd/>
                  <a:tailEnd/>
                </a:ln>
              </xdr:spPr>
            </xdr:sp>
            <xdr:sp macro="" textlink="">
              <xdr:nvSpPr>
                <xdr:cNvPr id="95" name="Line 145"/>
                <xdr:cNvSpPr>
                  <a:spLocks noChangeShapeType="1"/>
                </xdr:cNvSpPr>
              </xdr:nvSpPr>
              <xdr:spPr>
                <a:xfrm>
                  <a:off x="287" y="776"/>
                  <a:ext cx="8" cy="24"/>
                </a:xfrm>
                <a:prstGeom prst="line">
                  <a:avLst/>
                </a:prstGeom>
                <a:noFill/>
                <a:ln w="9525">
                  <a:solidFill>
                    <a:srgbClr val="000000"/>
                  </a:solidFill>
                  <a:round/>
                  <a:headEnd/>
                  <a:tailEnd/>
                </a:ln>
              </xdr:spPr>
            </xdr:sp>
          </xdr:grpSp>
          <xdr:grpSp>
            <xdr:nvGrpSpPr>
              <xdr:cNvPr id="89" name="Group 146"/>
              <xdr:cNvGrpSpPr/>
            </xdr:nvGrpSpPr>
            <xdr:grpSpPr>
              <a:xfrm>
                <a:off x="678" y="998"/>
                <a:ext cx="17" cy="34"/>
                <a:chOff x="278" y="776"/>
                <a:chExt cx="17" cy="34"/>
              </a:xfrm>
            </xdr:grpSpPr>
            <xdr:sp macro="" textlink="">
              <xdr:nvSpPr>
                <xdr:cNvPr id="90" name="Oval 147"/>
                <xdr:cNvSpPr>
                  <a:spLocks noChangeArrowheads="1"/>
                </xdr:cNvSpPr>
              </xdr:nvSpPr>
              <xdr:spPr>
                <a:xfrm>
                  <a:off x="278" y="793"/>
                  <a:ext cx="17" cy="17"/>
                </a:xfrm>
                <a:prstGeom prst="ellipse">
                  <a:avLst/>
                </a:prstGeom>
                <a:noFill/>
                <a:ln w="9525">
                  <a:solidFill>
                    <a:srgbClr val="000000"/>
                  </a:solidFill>
                  <a:round/>
                  <a:headEnd/>
                  <a:tailEnd/>
                </a:ln>
              </xdr:spPr>
            </xdr:sp>
            <xdr:sp macro="" textlink="">
              <xdr:nvSpPr>
                <xdr:cNvPr id="91" name="Line 148"/>
                <xdr:cNvSpPr>
                  <a:spLocks noChangeShapeType="1"/>
                </xdr:cNvSpPr>
              </xdr:nvSpPr>
              <xdr:spPr>
                <a:xfrm flipH="1">
                  <a:off x="278" y="776"/>
                  <a:ext cx="8" cy="23"/>
                </a:xfrm>
                <a:prstGeom prst="line">
                  <a:avLst/>
                </a:prstGeom>
                <a:noFill/>
                <a:ln w="9525">
                  <a:solidFill>
                    <a:srgbClr val="000000"/>
                  </a:solidFill>
                  <a:round/>
                  <a:headEnd/>
                  <a:tailEnd/>
                </a:ln>
              </xdr:spPr>
            </xdr:sp>
            <xdr:sp macro="" textlink="">
              <xdr:nvSpPr>
                <xdr:cNvPr id="92" name="Line 149"/>
                <xdr:cNvSpPr>
                  <a:spLocks noChangeShapeType="1"/>
                </xdr:cNvSpPr>
              </xdr:nvSpPr>
              <xdr:spPr>
                <a:xfrm>
                  <a:off x="287" y="776"/>
                  <a:ext cx="8" cy="24"/>
                </a:xfrm>
                <a:prstGeom prst="line">
                  <a:avLst/>
                </a:prstGeom>
                <a:noFill/>
                <a:ln w="9525">
                  <a:solidFill>
                    <a:srgbClr val="000000"/>
                  </a:solidFill>
                  <a:round/>
                  <a:headEnd/>
                  <a:tailEnd/>
                </a:ln>
              </xdr:spPr>
            </xdr:sp>
          </xdr:grpSp>
        </xdr:grpSp>
        <xdr:grpSp>
          <xdr:nvGrpSpPr>
            <xdr:cNvPr id="34" name="Group 150"/>
            <xdr:cNvGrpSpPr/>
          </xdr:nvGrpSpPr>
          <xdr:grpSpPr>
            <a:xfrm rot="10800000">
              <a:off x="473" y="999"/>
              <a:ext cx="16" cy="33"/>
              <a:chOff x="278" y="776"/>
              <a:chExt cx="17" cy="34"/>
            </a:xfrm>
          </xdr:grpSpPr>
          <xdr:sp macro="" textlink="">
            <xdr:nvSpPr>
              <xdr:cNvPr id="83" name="Oval 151"/>
              <xdr:cNvSpPr>
                <a:spLocks noChangeArrowheads="1"/>
              </xdr:cNvSpPr>
            </xdr:nvSpPr>
            <xdr:spPr>
              <a:xfrm>
                <a:off x="278" y="793"/>
                <a:ext cx="17" cy="17"/>
              </a:xfrm>
              <a:prstGeom prst="ellipse">
                <a:avLst/>
              </a:prstGeom>
              <a:noFill/>
              <a:ln w="9525">
                <a:solidFill>
                  <a:srgbClr val="000000"/>
                </a:solidFill>
                <a:round/>
                <a:headEnd/>
                <a:tailEnd/>
              </a:ln>
            </xdr:spPr>
          </xdr:sp>
          <xdr:sp macro="" textlink="">
            <xdr:nvSpPr>
              <xdr:cNvPr id="84" name="Line 152"/>
              <xdr:cNvSpPr>
                <a:spLocks noChangeShapeType="1"/>
              </xdr:cNvSpPr>
            </xdr:nvSpPr>
            <xdr:spPr>
              <a:xfrm flipH="1">
                <a:off x="278" y="776"/>
                <a:ext cx="8" cy="23"/>
              </a:xfrm>
              <a:prstGeom prst="line">
                <a:avLst/>
              </a:prstGeom>
              <a:noFill/>
              <a:ln w="9525">
                <a:solidFill>
                  <a:srgbClr val="000000"/>
                </a:solidFill>
                <a:round/>
                <a:headEnd/>
                <a:tailEnd/>
              </a:ln>
            </xdr:spPr>
          </xdr:sp>
          <xdr:sp macro="" textlink="">
            <xdr:nvSpPr>
              <xdr:cNvPr id="85" name="Line 153"/>
              <xdr:cNvSpPr>
                <a:spLocks noChangeShapeType="1"/>
              </xdr:cNvSpPr>
            </xdr:nvSpPr>
            <xdr:spPr>
              <a:xfrm>
                <a:off x="287" y="776"/>
                <a:ext cx="8" cy="24"/>
              </a:xfrm>
              <a:prstGeom prst="line">
                <a:avLst/>
              </a:prstGeom>
              <a:noFill/>
              <a:ln w="9525">
                <a:solidFill>
                  <a:srgbClr val="000000"/>
                </a:solidFill>
                <a:round/>
                <a:headEnd/>
                <a:tailEnd/>
              </a:ln>
            </xdr:spPr>
          </xdr:sp>
        </xdr:grpSp>
        <xdr:grpSp>
          <xdr:nvGrpSpPr>
            <xdr:cNvPr id="35" name="Group 154"/>
            <xdr:cNvGrpSpPr/>
          </xdr:nvGrpSpPr>
          <xdr:grpSpPr>
            <a:xfrm rot="10800000">
              <a:off x="547" y="999"/>
              <a:ext cx="16" cy="33"/>
              <a:chOff x="278" y="776"/>
              <a:chExt cx="17" cy="34"/>
            </a:xfrm>
          </xdr:grpSpPr>
          <xdr:sp macro="" textlink="">
            <xdr:nvSpPr>
              <xdr:cNvPr id="80" name="Oval 155"/>
              <xdr:cNvSpPr>
                <a:spLocks noChangeArrowheads="1"/>
              </xdr:cNvSpPr>
            </xdr:nvSpPr>
            <xdr:spPr>
              <a:xfrm>
                <a:off x="278" y="793"/>
                <a:ext cx="17" cy="17"/>
              </a:xfrm>
              <a:prstGeom prst="ellipse">
                <a:avLst/>
              </a:prstGeom>
              <a:noFill/>
              <a:ln w="9525">
                <a:solidFill>
                  <a:srgbClr val="000000"/>
                </a:solidFill>
                <a:round/>
                <a:headEnd/>
                <a:tailEnd/>
              </a:ln>
            </xdr:spPr>
          </xdr:sp>
          <xdr:sp macro="" textlink="">
            <xdr:nvSpPr>
              <xdr:cNvPr id="81" name="Line 156"/>
              <xdr:cNvSpPr>
                <a:spLocks noChangeShapeType="1"/>
              </xdr:cNvSpPr>
            </xdr:nvSpPr>
            <xdr:spPr>
              <a:xfrm flipH="1">
                <a:off x="278" y="776"/>
                <a:ext cx="8" cy="23"/>
              </a:xfrm>
              <a:prstGeom prst="line">
                <a:avLst/>
              </a:prstGeom>
              <a:noFill/>
              <a:ln w="9525">
                <a:solidFill>
                  <a:srgbClr val="000000"/>
                </a:solidFill>
                <a:round/>
                <a:headEnd/>
                <a:tailEnd/>
              </a:ln>
            </xdr:spPr>
          </xdr:sp>
          <xdr:sp macro="" textlink="">
            <xdr:nvSpPr>
              <xdr:cNvPr id="82" name="Line 157"/>
              <xdr:cNvSpPr>
                <a:spLocks noChangeShapeType="1"/>
              </xdr:cNvSpPr>
            </xdr:nvSpPr>
            <xdr:spPr>
              <a:xfrm>
                <a:off x="287" y="776"/>
                <a:ext cx="8" cy="24"/>
              </a:xfrm>
              <a:prstGeom prst="line">
                <a:avLst/>
              </a:prstGeom>
              <a:noFill/>
              <a:ln w="9525">
                <a:solidFill>
                  <a:srgbClr val="000000"/>
                </a:solidFill>
                <a:round/>
                <a:headEnd/>
                <a:tailEnd/>
              </a:ln>
            </xdr:spPr>
          </xdr:sp>
        </xdr:grpSp>
        <xdr:grpSp>
          <xdr:nvGrpSpPr>
            <xdr:cNvPr id="36" name="Group 158"/>
            <xdr:cNvGrpSpPr/>
          </xdr:nvGrpSpPr>
          <xdr:grpSpPr>
            <a:xfrm rot="10800000">
              <a:off x="392" y="998"/>
              <a:ext cx="16" cy="33"/>
              <a:chOff x="278" y="776"/>
              <a:chExt cx="17" cy="34"/>
            </a:xfrm>
          </xdr:grpSpPr>
          <xdr:sp macro="" textlink="">
            <xdr:nvSpPr>
              <xdr:cNvPr id="77" name="Oval 159"/>
              <xdr:cNvSpPr>
                <a:spLocks noChangeArrowheads="1"/>
              </xdr:cNvSpPr>
            </xdr:nvSpPr>
            <xdr:spPr>
              <a:xfrm>
                <a:off x="278" y="793"/>
                <a:ext cx="17" cy="17"/>
              </a:xfrm>
              <a:prstGeom prst="ellipse">
                <a:avLst/>
              </a:prstGeom>
              <a:noFill/>
              <a:ln w="9525">
                <a:solidFill>
                  <a:srgbClr val="000000"/>
                </a:solidFill>
                <a:round/>
                <a:headEnd/>
                <a:tailEnd/>
              </a:ln>
            </xdr:spPr>
          </xdr:sp>
          <xdr:sp macro="" textlink="">
            <xdr:nvSpPr>
              <xdr:cNvPr id="78" name="Line 160"/>
              <xdr:cNvSpPr>
                <a:spLocks noChangeShapeType="1"/>
              </xdr:cNvSpPr>
            </xdr:nvSpPr>
            <xdr:spPr>
              <a:xfrm flipH="1">
                <a:off x="278" y="776"/>
                <a:ext cx="8" cy="23"/>
              </a:xfrm>
              <a:prstGeom prst="line">
                <a:avLst/>
              </a:prstGeom>
              <a:noFill/>
              <a:ln w="9525">
                <a:solidFill>
                  <a:srgbClr val="000000"/>
                </a:solidFill>
                <a:round/>
                <a:headEnd/>
                <a:tailEnd/>
              </a:ln>
            </xdr:spPr>
          </xdr:sp>
          <xdr:sp macro="" textlink="">
            <xdr:nvSpPr>
              <xdr:cNvPr id="79" name="Line 161"/>
              <xdr:cNvSpPr>
                <a:spLocks noChangeShapeType="1"/>
              </xdr:cNvSpPr>
            </xdr:nvSpPr>
            <xdr:spPr>
              <a:xfrm>
                <a:off x="287" y="776"/>
                <a:ext cx="8" cy="24"/>
              </a:xfrm>
              <a:prstGeom prst="line">
                <a:avLst/>
              </a:prstGeom>
              <a:noFill/>
              <a:ln w="9525">
                <a:solidFill>
                  <a:srgbClr val="000000"/>
                </a:solidFill>
                <a:round/>
                <a:headEnd/>
                <a:tailEnd/>
              </a:ln>
            </xdr:spPr>
          </xdr:sp>
        </xdr:grpSp>
        <xdr:grpSp>
          <xdr:nvGrpSpPr>
            <xdr:cNvPr id="37" name="Group 162"/>
            <xdr:cNvGrpSpPr/>
          </xdr:nvGrpSpPr>
          <xdr:grpSpPr>
            <a:xfrm rot="10800000">
              <a:off x="314" y="998"/>
              <a:ext cx="16" cy="33"/>
              <a:chOff x="278" y="776"/>
              <a:chExt cx="17" cy="34"/>
            </a:xfrm>
          </xdr:grpSpPr>
          <xdr:sp macro="" textlink="">
            <xdr:nvSpPr>
              <xdr:cNvPr id="74" name="Oval 163"/>
              <xdr:cNvSpPr>
                <a:spLocks noChangeArrowheads="1"/>
              </xdr:cNvSpPr>
            </xdr:nvSpPr>
            <xdr:spPr>
              <a:xfrm>
                <a:off x="278" y="793"/>
                <a:ext cx="17" cy="17"/>
              </a:xfrm>
              <a:prstGeom prst="ellipse">
                <a:avLst/>
              </a:prstGeom>
              <a:noFill/>
              <a:ln w="9525">
                <a:solidFill>
                  <a:srgbClr val="000000"/>
                </a:solidFill>
                <a:round/>
                <a:headEnd/>
                <a:tailEnd/>
              </a:ln>
            </xdr:spPr>
          </xdr:sp>
          <xdr:sp macro="" textlink="">
            <xdr:nvSpPr>
              <xdr:cNvPr id="75" name="Line 164"/>
              <xdr:cNvSpPr>
                <a:spLocks noChangeShapeType="1"/>
              </xdr:cNvSpPr>
            </xdr:nvSpPr>
            <xdr:spPr>
              <a:xfrm flipH="1">
                <a:off x="278" y="776"/>
                <a:ext cx="8" cy="23"/>
              </a:xfrm>
              <a:prstGeom prst="line">
                <a:avLst/>
              </a:prstGeom>
              <a:noFill/>
              <a:ln w="9525">
                <a:solidFill>
                  <a:srgbClr val="000000"/>
                </a:solidFill>
                <a:round/>
                <a:headEnd/>
                <a:tailEnd/>
              </a:ln>
            </xdr:spPr>
          </xdr:sp>
          <xdr:sp macro="" textlink="">
            <xdr:nvSpPr>
              <xdr:cNvPr id="76" name="Line 165"/>
              <xdr:cNvSpPr>
                <a:spLocks noChangeShapeType="1"/>
              </xdr:cNvSpPr>
            </xdr:nvSpPr>
            <xdr:spPr>
              <a:xfrm>
                <a:off x="287" y="776"/>
                <a:ext cx="8" cy="24"/>
              </a:xfrm>
              <a:prstGeom prst="line">
                <a:avLst/>
              </a:prstGeom>
              <a:noFill/>
              <a:ln w="9525">
                <a:solidFill>
                  <a:srgbClr val="000000"/>
                </a:solidFill>
                <a:round/>
                <a:headEnd/>
                <a:tailEnd/>
              </a:ln>
            </xdr:spPr>
          </xdr:sp>
        </xdr:grpSp>
        <xdr:grpSp>
          <xdr:nvGrpSpPr>
            <xdr:cNvPr id="38" name="Group 166"/>
            <xdr:cNvGrpSpPr/>
          </xdr:nvGrpSpPr>
          <xdr:grpSpPr>
            <a:xfrm rot="10800000">
              <a:off x="353" y="967"/>
              <a:ext cx="16" cy="33"/>
              <a:chOff x="278" y="776"/>
              <a:chExt cx="17" cy="34"/>
            </a:xfrm>
          </xdr:grpSpPr>
          <xdr:sp macro="" textlink="">
            <xdr:nvSpPr>
              <xdr:cNvPr id="71" name="Oval 167"/>
              <xdr:cNvSpPr>
                <a:spLocks noChangeArrowheads="1"/>
              </xdr:cNvSpPr>
            </xdr:nvSpPr>
            <xdr:spPr>
              <a:xfrm>
                <a:off x="278" y="793"/>
                <a:ext cx="17" cy="17"/>
              </a:xfrm>
              <a:prstGeom prst="ellipse">
                <a:avLst/>
              </a:prstGeom>
              <a:noFill/>
              <a:ln w="9525">
                <a:solidFill>
                  <a:srgbClr val="000000"/>
                </a:solidFill>
                <a:round/>
                <a:headEnd/>
                <a:tailEnd/>
              </a:ln>
            </xdr:spPr>
          </xdr:sp>
          <xdr:sp macro="" textlink="">
            <xdr:nvSpPr>
              <xdr:cNvPr id="72" name="Line 168"/>
              <xdr:cNvSpPr>
                <a:spLocks noChangeShapeType="1"/>
              </xdr:cNvSpPr>
            </xdr:nvSpPr>
            <xdr:spPr>
              <a:xfrm flipH="1">
                <a:off x="278" y="776"/>
                <a:ext cx="8" cy="23"/>
              </a:xfrm>
              <a:prstGeom prst="line">
                <a:avLst/>
              </a:prstGeom>
              <a:noFill/>
              <a:ln w="9525">
                <a:solidFill>
                  <a:srgbClr val="000000"/>
                </a:solidFill>
                <a:round/>
                <a:headEnd/>
                <a:tailEnd/>
              </a:ln>
            </xdr:spPr>
          </xdr:sp>
          <xdr:sp macro="" textlink="">
            <xdr:nvSpPr>
              <xdr:cNvPr id="73" name="Line 169"/>
              <xdr:cNvSpPr>
                <a:spLocks noChangeShapeType="1"/>
              </xdr:cNvSpPr>
            </xdr:nvSpPr>
            <xdr:spPr>
              <a:xfrm>
                <a:off x="287" y="776"/>
                <a:ext cx="8" cy="24"/>
              </a:xfrm>
              <a:prstGeom prst="line">
                <a:avLst/>
              </a:prstGeom>
              <a:noFill/>
              <a:ln w="9525">
                <a:solidFill>
                  <a:srgbClr val="000000"/>
                </a:solidFill>
                <a:round/>
                <a:headEnd/>
                <a:tailEnd/>
              </a:ln>
            </xdr:spPr>
          </xdr:sp>
        </xdr:grpSp>
        <xdr:grpSp>
          <xdr:nvGrpSpPr>
            <xdr:cNvPr id="39" name="Group 170"/>
            <xdr:cNvGrpSpPr/>
          </xdr:nvGrpSpPr>
          <xdr:grpSpPr>
            <a:xfrm rot="10800000">
              <a:off x="432" y="967"/>
              <a:ext cx="16" cy="33"/>
              <a:chOff x="278" y="776"/>
              <a:chExt cx="17" cy="34"/>
            </a:xfrm>
          </xdr:grpSpPr>
          <xdr:sp macro="" textlink="">
            <xdr:nvSpPr>
              <xdr:cNvPr id="68" name="Oval 171"/>
              <xdr:cNvSpPr>
                <a:spLocks noChangeArrowheads="1"/>
              </xdr:cNvSpPr>
            </xdr:nvSpPr>
            <xdr:spPr>
              <a:xfrm>
                <a:off x="278" y="793"/>
                <a:ext cx="17" cy="17"/>
              </a:xfrm>
              <a:prstGeom prst="ellipse">
                <a:avLst/>
              </a:prstGeom>
              <a:noFill/>
              <a:ln w="9525">
                <a:solidFill>
                  <a:srgbClr val="000000"/>
                </a:solidFill>
                <a:round/>
                <a:headEnd/>
                <a:tailEnd/>
              </a:ln>
            </xdr:spPr>
          </xdr:sp>
          <xdr:sp macro="" textlink="">
            <xdr:nvSpPr>
              <xdr:cNvPr id="69" name="Line 172"/>
              <xdr:cNvSpPr>
                <a:spLocks noChangeShapeType="1"/>
              </xdr:cNvSpPr>
            </xdr:nvSpPr>
            <xdr:spPr>
              <a:xfrm flipH="1">
                <a:off x="278" y="776"/>
                <a:ext cx="8" cy="23"/>
              </a:xfrm>
              <a:prstGeom prst="line">
                <a:avLst/>
              </a:prstGeom>
              <a:noFill/>
              <a:ln w="9525">
                <a:solidFill>
                  <a:srgbClr val="000000"/>
                </a:solidFill>
                <a:round/>
                <a:headEnd/>
                <a:tailEnd/>
              </a:ln>
            </xdr:spPr>
          </xdr:sp>
          <xdr:sp macro="" textlink="">
            <xdr:nvSpPr>
              <xdr:cNvPr id="70" name="Line 173"/>
              <xdr:cNvSpPr>
                <a:spLocks noChangeShapeType="1"/>
              </xdr:cNvSpPr>
            </xdr:nvSpPr>
            <xdr:spPr>
              <a:xfrm>
                <a:off x="287" y="776"/>
                <a:ext cx="8" cy="24"/>
              </a:xfrm>
              <a:prstGeom prst="line">
                <a:avLst/>
              </a:prstGeom>
              <a:noFill/>
              <a:ln w="9525">
                <a:solidFill>
                  <a:srgbClr val="000000"/>
                </a:solidFill>
                <a:round/>
                <a:headEnd/>
                <a:tailEnd/>
              </a:ln>
            </xdr:spPr>
          </xdr:sp>
        </xdr:grpSp>
        <xdr:grpSp>
          <xdr:nvGrpSpPr>
            <xdr:cNvPr id="40" name="Group 174"/>
            <xdr:cNvGrpSpPr/>
          </xdr:nvGrpSpPr>
          <xdr:grpSpPr>
            <a:xfrm rot="10800000">
              <a:off x="512" y="968"/>
              <a:ext cx="16" cy="33"/>
              <a:chOff x="278" y="776"/>
              <a:chExt cx="17" cy="34"/>
            </a:xfrm>
          </xdr:grpSpPr>
          <xdr:sp macro="" textlink="">
            <xdr:nvSpPr>
              <xdr:cNvPr id="65" name="Oval 175"/>
              <xdr:cNvSpPr>
                <a:spLocks noChangeArrowheads="1"/>
              </xdr:cNvSpPr>
            </xdr:nvSpPr>
            <xdr:spPr>
              <a:xfrm>
                <a:off x="278" y="793"/>
                <a:ext cx="17" cy="17"/>
              </a:xfrm>
              <a:prstGeom prst="ellipse">
                <a:avLst/>
              </a:prstGeom>
              <a:noFill/>
              <a:ln w="9525">
                <a:solidFill>
                  <a:srgbClr val="000000"/>
                </a:solidFill>
                <a:round/>
                <a:headEnd/>
                <a:tailEnd/>
              </a:ln>
            </xdr:spPr>
          </xdr:sp>
          <xdr:sp macro="" textlink="">
            <xdr:nvSpPr>
              <xdr:cNvPr id="66" name="Line 176"/>
              <xdr:cNvSpPr>
                <a:spLocks noChangeShapeType="1"/>
              </xdr:cNvSpPr>
            </xdr:nvSpPr>
            <xdr:spPr>
              <a:xfrm flipH="1">
                <a:off x="278" y="776"/>
                <a:ext cx="8" cy="23"/>
              </a:xfrm>
              <a:prstGeom prst="line">
                <a:avLst/>
              </a:prstGeom>
              <a:noFill/>
              <a:ln w="9525">
                <a:solidFill>
                  <a:srgbClr val="000000"/>
                </a:solidFill>
                <a:round/>
                <a:headEnd/>
                <a:tailEnd/>
              </a:ln>
            </xdr:spPr>
          </xdr:sp>
          <xdr:sp macro="" textlink="">
            <xdr:nvSpPr>
              <xdr:cNvPr id="67" name="Line 177"/>
              <xdr:cNvSpPr>
                <a:spLocks noChangeShapeType="1"/>
              </xdr:cNvSpPr>
            </xdr:nvSpPr>
            <xdr:spPr>
              <a:xfrm>
                <a:off x="287" y="776"/>
                <a:ext cx="8" cy="24"/>
              </a:xfrm>
              <a:prstGeom prst="line">
                <a:avLst/>
              </a:prstGeom>
              <a:noFill/>
              <a:ln w="9525">
                <a:solidFill>
                  <a:srgbClr val="000000"/>
                </a:solidFill>
                <a:round/>
                <a:headEnd/>
                <a:tailEnd/>
              </a:ln>
            </xdr:spPr>
          </xdr:sp>
        </xdr:grpSp>
        <xdr:grpSp>
          <xdr:nvGrpSpPr>
            <xdr:cNvPr id="41" name="Group 178"/>
            <xdr:cNvGrpSpPr/>
          </xdr:nvGrpSpPr>
          <xdr:grpSpPr>
            <a:xfrm rot="10800000">
              <a:off x="272" y="967"/>
              <a:ext cx="16" cy="33"/>
              <a:chOff x="278" y="776"/>
              <a:chExt cx="17" cy="34"/>
            </a:xfrm>
          </xdr:grpSpPr>
          <xdr:sp macro="" textlink="">
            <xdr:nvSpPr>
              <xdr:cNvPr id="62" name="Oval 179"/>
              <xdr:cNvSpPr>
                <a:spLocks noChangeArrowheads="1"/>
              </xdr:cNvSpPr>
            </xdr:nvSpPr>
            <xdr:spPr>
              <a:xfrm>
                <a:off x="278" y="793"/>
                <a:ext cx="17" cy="17"/>
              </a:xfrm>
              <a:prstGeom prst="ellipse">
                <a:avLst/>
              </a:prstGeom>
              <a:noFill/>
              <a:ln w="9525">
                <a:solidFill>
                  <a:srgbClr val="000000"/>
                </a:solidFill>
                <a:round/>
                <a:headEnd/>
                <a:tailEnd/>
              </a:ln>
            </xdr:spPr>
          </xdr:sp>
          <xdr:sp macro="" textlink="">
            <xdr:nvSpPr>
              <xdr:cNvPr id="63" name="Line 180"/>
              <xdr:cNvSpPr>
                <a:spLocks noChangeShapeType="1"/>
              </xdr:cNvSpPr>
            </xdr:nvSpPr>
            <xdr:spPr>
              <a:xfrm flipH="1">
                <a:off x="278" y="776"/>
                <a:ext cx="8" cy="23"/>
              </a:xfrm>
              <a:prstGeom prst="line">
                <a:avLst/>
              </a:prstGeom>
              <a:noFill/>
              <a:ln w="9525">
                <a:solidFill>
                  <a:srgbClr val="000000"/>
                </a:solidFill>
                <a:round/>
                <a:headEnd/>
                <a:tailEnd/>
              </a:ln>
            </xdr:spPr>
          </xdr:sp>
          <xdr:sp macro="" textlink="">
            <xdr:nvSpPr>
              <xdr:cNvPr id="64" name="Line 181"/>
              <xdr:cNvSpPr>
                <a:spLocks noChangeShapeType="1"/>
              </xdr:cNvSpPr>
            </xdr:nvSpPr>
            <xdr:spPr>
              <a:xfrm>
                <a:off x="287" y="776"/>
                <a:ext cx="8" cy="24"/>
              </a:xfrm>
              <a:prstGeom prst="line">
                <a:avLst/>
              </a:prstGeom>
              <a:noFill/>
              <a:ln w="9525">
                <a:solidFill>
                  <a:srgbClr val="000000"/>
                </a:solidFill>
                <a:round/>
                <a:headEnd/>
                <a:tailEnd/>
              </a:ln>
            </xdr:spPr>
          </xdr:sp>
        </xdr:grpSp>
        <xdr:grpSp>
          <xdr:nvGrpSpPr>
            <xdr:cNvPr id="42" name="Group 182"/>
            <xdr:cNvGrpSpPr/>
          </xdr:nvGrpSpPr>
          <xdr:grpSpPr>
            <a:xfrm rot="10800000">
              <a:off x="193" y="967"/>
              <a:ext cx="16" cy="33"/>
              <a:chOff x="278" y="776"/>
              <a:chExt cx="17" cy="34"/>
            </a:xfrm>
          </xdr:grpSpPr>
          <xdr:sp macro="" textlink="">
            <xdr:nvSpPr>
              <xdr:cNvPr id="59" name="Oval 183"/>
              <xdr:cNvSpPr>
                <a:spLocks noChangeArrowheads="1"/>
              </xdr:cNvSpPr>
            </xdr:nvSpPr>
            <xdr:spPr>
              <a:xfrm>
                <a:off x="278" y="793"/>
                <a:ext cx="17" cy="17"/>
              </a:xfrm>
              <a:prstGeom prst="ellipse">
                <a:avLst/>
              </a:prstGeom>
              <a:noFill/>
              <a:ln w="9525">
                <a:solidFill>
                  <a:srgbClr val="000000"/>
                </a:solidFill>
                <a:round/>
                <a:headEnd/>
                <a:tailEnd/>
              </a:ln>
            </xdr:spPr>
          </xdr:sp>
          <xdr:sp macro="" textlink="">
            <xdr:nvSpPr>
              <xdr:cNvPr id="60" name="Line 184"/>
              <xdr:cNvSpPr>
                <a:spLocks noChangeShapeType="1"/>
              </xdr:cNvSpPr>
            </xdr:nvSpPr>
            <xdr:spPr>
              <a:xfrm flipH="1">
                <a:off x="278" y="776"/>
                <a:ext cx="8" cy="23"/>
              </a:xfrm>
              <a:prstGeom prst="line">
                <a:avLst/>
              </a:prstGeom>
              <a:noFill/>
              <a:ln w="9525">
                <a:solidFill>
                  <a:srgbClr val="000000"/>
                </a:solidFill>
                <a:round/>
                <a:headEnd/>
                <a:tailEnd/>
              </a:ln>
            </xdr:spPr>
          </xdr:sp>
          <xdr:sp macro="" textlink="">
            <xdr:nvSpPr>
              <xdr:cNvPr id="61" name="Line 185"/>
              <xdr:cNvSpPr>
                <a:spLocks noChangeShapeType="1"/>
              </xdr:cNvSpPr>
            </xdr:nvSpPr>
            <xdr:spPr>
              <a:xfrm>
                <a:off x="287" y="776"/>
                <a:ext cx="8" cy="24"/>
              </a:xfrm>
              <a:prstGeom prst="line">
                <a:avLst/>
              </a:prstGeom>
              <a:noFill/>
              <a:ln w="9525">
                <a:solidFill>
                  <a:srgbClr val="000000"/>
                </a:solidFill>
                <a:round/>
                <a:headEnd/>
                <a:tailEnd/>
              </a:ln>
            </xdr:spPr>
          </xdr:sp>
        </xdr:grpSp>
        <xdr:grpSp>
          <xdr:nvGrpSpPr>
            <xdr:cNvPr id="43" name="Group 186"/>
            <xdr:cNvGrpSpPr/>
          </xdr:nvGrpSpPr>
          <xdr:grpSpPr>
            <a:xfrm rot="10800000">
              <a:off x="112" y="967"/>
              <a:ext cx="16" cy="33"/>
              <a:chOff x="278" y="776"/>
              <a:chExt cx="17" cy="34"/>
            </a:xfrm>
          </xdr:grpSpPr>
          <xdr:sp macro="" textlink="">
            <xdr:nvSpPr>
              <xdr:cNvPr id="56" name="Oval 187"/>
              <xdr:cNvSpPr>
                <a:spLocks noChangeArrowheads="1"/>
              </xdr:cNvSpPr>
            </xdr:nvSpPr>
            <xdr:spPr>
              <a:xfrm>
                <a:off x="278" y="793"/>
                <a:ext cx="17" cy="17"/>
              </a:xfrm>
              <a:prstGeom prst="ellipse">
                <a:avLst/>
              </a:prstGeom>
              <a:noFill/>
              <a:ln w="9525">
                <a:solidFill>
                  <a:srgbClr val="000000"/>
                </a:solidFill>
                <a:round/>
                <a:headEnd/>
                <a:tailEnd/>
              </a:ln>
            </xdr:spPr>
          </xdr:sp>
          <xdr:sp macro="" textlink="">
            <xdr:nvSpPr>
              <xdr:cNvPr id="57" name="Line 188"/>
              <xdr:cNvSpPr>
                <a:spLocks noChangeShapeType="1"/>
              </xdr:cNvSpPr>
            </xdr:nvSpPr>
            <xdr:spPr>
              <a:xfrm flipH="1">
                <a:off x="278" y="776"/>
                <a:ext cx="8" cy="23"/>
              </a:xfrm>
              <a:prstGeom prst="line">
                <a:avLst/>
              </a:prstGeom>
              <a:noFill/>
              <a:ln w="9525">
                <a:solidFill>
                  <a:srgbClr val="000000"/>
                </a:solidFill>
                <a:round/>
                <a:headEnd/>
                <a:tailEnd/>
              </a:ln>
            </xdr:spPr>
          </xdr:sp>
          <xdr:sp macro="" textlink="">
            <xdr:nvSpPr>
              <xdr:cNvPr id="58" name="Line 189"/>
              <xdr:cNvSpPr>
                <a:spLocks noChangeShapeType="1"/>
              </xdr:cNvSpPr>
            </xdr:nvSpPr>
            <xdr:spPr>
              <a:xfrm>
                <a:off x="287" y="776"/>
                <a:ext cx="8" cy="24"/>
              </a:xfrm>
              <a:prstGeom prst="line">
                <a:avLst/>
              </a:prstGeom>
              <a:noFill/>
              <a:ln w="9525">
                <a:solidFill>
                  <a:srgbClr val="000000"/>
                </a:solidFill>
                <a:round/>
                <a:headEnd/>
                <a:tailEnd/>
              </a:ln>
            </xdr:spPr>
          </xdr:sp>
        </xdr:grpSp>
        <xdr:grpSp>
          <xdr:nvGrpSpPr>
            <xdr:cNvPr id="44" name="Group 190"/>
            <xdr:cNvGrpSpPr/>
          </xdr:nvGrpSpPr>
          <xdr:grpSpPr>
            <a:xfrm rot="10800000">
              <a:off x="80" y="999"/>
              <a:ext cx="16" cy="33"/>
              <a:chOff x="278" y="776"/>
              <a:chExt cx="17" cy="34"/>
            </a:xfrm>
          </xdr:grpSpPr>
          <xdr:sp macro="" textlink="">
            <xdr:nvSpPr>
              <xdr:cNvPr id="53" name="Oval 191"/>
              <xdr:cNvSpPr>
                <a:spLocks noChangeArrowheads="1"/>
              </xdr:cNvSpPr>
            </xdr:nvSpPr>
            <xdr:spPr>
              <a:xfrm>
                <a:off x="278" y="793"/>
                <a:ext cx="17" cy="17"/>
              </a:xfrm>
              <a:prstGeom prst="ellipse">
                <a:avLst/>
              </a:prstGeom>
              <a:noFill/>
              <a:ln w="9525">
                <a:solidFill>
                  <a:srgbClr val="000000"/>
                </a:solidFill>
                <a:round/>
                <a:headEnd/>
                <a:tailEnd/>
              </a:ln>
            </xdr:spPr>
          </xdr:sp>
          <xdr:sp macro="" textlink="">
            <xdr:nvSpPr>
              <xdr:cNvPr id="54" name="Line 192"/>
              <xdr:cNvSpPr>
                <a:spLocks noChangeShapeType="1"/>
              </xdr:cNvSpPr>
            </xdr:nvSpPr>
            <xdr:spPr>
              <a:xfrm flipH="1">
                <a:off x="278" y="776"/>
                <a:ext cx="8" cy="23"/>
              </a:xfrm>
              <a:prstGeom prst="line">
                <a:avLst/>
              </a:prstGeom>
              <a:noFill/>
              <a:ln w="9525">
                <a:solidFill>
                  <a:srgbClr val="000000"/>
                </a:solidFill>
                <a:round/>
                <a:headEnd/>
                <a:tailEnd/>
              </a:ln>
            </xdr:spPr>
          </xdr:sp>
          <xdr:sp macro="" textlink="">
            <xdr:nvSpPr>
              <xdr:cNvPr id="55" name="Line 193"/>
              <xdr:cNvSpPr>
                <a:spLocks noChangeShapeType="1"/>
              </xdr:cNvSpPr>
            </xdr:nvSpPr>
            <xdr:spPr>
              <a:xfrm>
                <a:off x="287" y="776"/>
                <a:ext cx="8" cy="24"/>
              </a:xfrm>
              <a:prstGeom prst="line">
                <a:avLst/>
              </a:prstGeom>
              <a:noFill/>
              <a:ln w="9525">
                <a:solidFill>
                  <a:srgbClr val="000000"/>
                </a:solidFill>
                <a:round/>
                <a:headEnd/>
                <a:tailEnd/>
              </a:ln>
            </xdr:spPr>
          </xdr:sp>
        </xdr:grpSp>
        <xdr:grpSp>
          <xdr:nvGrpSpPr>
            <xdr:cNvPr id="45" name="Group 194"/>
            <xdr:cNvGrpSpPr/>
          </xdr:nvGrpSpPr>
          <xdr:grpSpPr>
            <a:xfrm rot="10800000">
              <a:off x="153" y="998"/>
              <a:ext cx="16" cy="33"/>
              <a:chOff x="278" y="776"/>
              <a:chExt cx="17" cy="34"/>
            </a:xfrm>
          </xdr:grpSpPr>
          <xdr:sp macro="" textlink="">
            <xdr:nvSpPr>
              <xdr:cNvPr id="50" name="Oval 195"/>
              <xdr:cNvSpPr>
                <a:spLocks noChangeArrowheads="1"/>
              </xdr:cNvSpPr>
            </xdr:nvSpPr>
            <xdr:spPr>
              <a:xfrm>
                <a:off x="278" y="793"/>
                <a:ext cx="17" cy="17"/>
              </a:xfrm>
              <a:prstGeom prst="ellipse">
                <a:avLst/>
              </a:prstGeom>
              <a:noFill/>
              <a:ln w="9525">
                <a:solidFill>
                  <a:srgbClr val="000000"/>
                </a:solidFill>
                <a:round/>
                <a:headEnd/>
                <a:tailEnd/>
              </a:ln>
            </xdr:spPr>
          </xdr:sp>
          <xdr:sp macro="" textlink="">
            <xdr:nvSpPr>
              <xdr:cNvPr id="51" name="Line 196"/>
              <xdr:cNvSpPr>
                <a:spLocks noChangeShapeType="1"/>
              </xdr:cNvSpPr>
            </xdr:nvSpPr>
            <xdr:spPr>
              <a:xfrm flipH="1">
                <a:off x="278" y="776"/>
                <a:ext cx="8" cy="23"/>
              </a:xfrm>
              <a:prstGeom prst="line">
                <a:avLst/>
              </a:prstGeom>
              <a:noFill/>
              <a:ln w="9525">
                <a:solidFill>
                  <a:srgbClr val="000000"/>
                </a:solidFill>
                <a:round/>
                <a:headEnd/>
                <a:tailEnd/>
              </a:ln>
            </xdr:spPr>
          </xdr:sp>
          <xdr:sp macro="" textlink="">
            <xdr:nvSpPr>
              <xdr:cNvPr id="52" name="Line 197"/>
              <xdr:cNvSpPr>
                <a:spLocks noChangeShapeType="1"/>
              </xdr:cNvSpPr>
            </xdr:nvSpPr>
            <xdr:spPr>
              <a:xfrm>
                <a:off x="287" y="776"/>
                <a:ext cx="8" cy="24"/>
              </a:xfrm>
              <a:prstGeom prst="line">
                <a:avLst/>
              </a:prstGeom>
              <a:noFill/>
              <a:ln w="9525">
                <a:solidFill>
                  <a:srgbClr val="000000"/>
                </a:solidFill>
                <a:round/>
                <a:headEnd/>
                <a:tailEnd/>
              </a:ln>
            </xdr:spPr>
          </xdr:sp>
        </xdr:grpSp>
        <xdr:grpSp>
          <xdr:nvGrpSpPr>
            <xdr:cNvPr id="46" name="Group 198"/>
            <xdr:cNvGrpSpPr/>
          </xdr:nvGrpSpPr>
          <xdr:grpSpPr>
            <a:xfrm rot="10800000">
              <a:off x="232" y="998"/>
              <a:ext cx="16" cy="33"/>
              <a:chOff x="278" y="776"/>
              <a:chExt cx="17" cy="34"/>
            </a:xfrm>
          </xdr:grpSpPr>
          <xdr:sp macro="" textlink="">
            <xdr:nvSpPr>
              <xdr:cNvPr id="47" name="Oval 199"/>
              <xdr:cNvSpPr>
                <a:spLocks noChangeArrowheads="1"/>
              </xdr:cNvSpPr>
            </xdr:nvSpPr>
            <xdr:spPr>
              <a:xfrm>
                <a:off x="278" y="793"/>
                <a:ext cx="17" cy="17"/>
              </a:xfrm>
              <a:prstGeom prst="ellipse">
                <a:avLst/>
              </a:prstGeom>
              <a:noFill/>
              <a:ln w="9525">
                <a:solidFill>
                  <a:srgbClr val="000000"/>
                </a:solidFill>
                <a:round/>
                <a:headEnd/>
                <a:tailEnd/>
              </a:ln>
            </xdr:spPr>
          </xdr:sp>
          <xdr:sp macro="" textlink="">
            <xdr:nvSpPr>
              <xdr:cNvPr id="48" name="Line 200"/>
              <xdr:cNvSpPr>
                <a:spLocks noChangeShapeType="1"/>
              </xdr:cNvSpPr>
            </xdr:nvSpPr>
            <xdr:spPr>
              <a:xfrm flipH="1">
                <a:off x="278" y="776"/>
                <a:ext cx="8" cy="23"/>
              </a:xfrm>
              <a:prstGeom prst="line">
                <a:avLst/>
              </a:prstGeom>
              <a:noFill/>
              <a:ln w="9525">
                <a:solidFill>
                  <a:srgbClr val="000000"/>
                </a:solidFill>
                <a:round/>
                <a:headEnd/>
                <a:tailEnd/>
              </a:ln>
            </xdr:spPr>
          </xdr:sp>
          <xdr:sp macro="" textlink="">
            <xdr:nvSpPr>
              <xdr:cNvPr id="49" name="Line 201"/>
              <xdr:cNvSpPr>
                <a:spLocks noChangeShapeType="1"/>
              </xdr:cNvSpPr>
            </xdr:nvSpPr>
            <xdr:spPr>
              <a:xfrm>
                <a:off x="287" y="776"/>
                <a:ext cx="8" cy="24"/>
              </a:xfrm>
              <a:prstGeom prst="line">
                <a:avLst/>
              </a:prstGeom>
              <a:noFill/>
              <a:ln w="9525">
                <a:solidFill>
                  <a:srgbClr val="000000"/>
                </a:solidFill>
                <a:round/>
                <a:headEnd/>
                <a:tailEnd/>
              </a:ln>
            </xdr:spPr>
          </xdr:sp>
        </xdr:grpSp>
      </xdr:grpSp>
      <xdr:grpSp>
        <xdr:nvGrpSpPr>
          <xdr:cNvPr id="9" name="Group 202"/>
          <xdr:cNvGrpSpPr/>
        </xdr:nvGrpSpPr>
        <xdr:grpSpPr>
          <a:xfrm>
            <a:off x="112" y="949"/>
            <a:ext cx="16" cy="33"/>
            <a:chOff x="278" y="776"/>
            <a:chExt cx="17" cy="34"/>
          </a:xfrm>
        </xdr:grpSpPr>
        <xdr:sp macro="" textlink="">
          <xdr:nvSpPr>
            <xdr:cNvPr id="30" name="Oval 203"/>
            <xdr:cNvSpPr>
              <a:spLocks noChangeArrowheads="1"/>
            </xdr:cNvSpPr>
          </xdr:nvSpPr>
          <xdr:spPr>
            <a:xfrm>
              <a:off x="278" y="793"/>
              <a:ext cx="17" cy="17"/>
            </a:xfrm>
            <a:prstGeom prst="ellipse">
              <a:avLst/>
            </a:prstGeom>
            <a:noFill/>
            <a:ln w="9525">
              <a:solidFill>
                <a:srgbClr val="000000"/>
              </a:solidFill>
              <a:round/>
              <a:headEnd/>
              <a:tailEnd/>
            </a:ln>
          </xdr:spPr>
        </xdr:sp>
        <xdr:sp macro="" textlink="">
          <xdr:nvSpPr>
            <xdr:cNvPr id="31" name="Line 204"/>
            <xdr:cNvSpPr>
              <a:spLocks noChangeShapeType="1"/>
            </xdr:cNvSpPr>
          </xdr:nvSpPr>
          <xdr:spPr>
            <a:xfrm flipH="1">
              <a:off x="278" y="776"/>
              <a:ext cx="8" cy="23"/>
            </a:xfrm>
            <a:prstGeom prst="line">
              <a:avLst/>
            </a:prstGeom>
            <a:noFill/>
            <a:ln w="9525">
              <a:solidFill>
                <a:srgbClr val="000000"/>
              </a:solidFill>
              <a:round/>
              <a:headEnd/>
              <a:tailEnd/>
            </a:ln>
          </xdr:spPr>
        </xdr:sp>
        <xdr:sp macro="" textlink="">
          <xdr:nvSpPr>
            <xdr:cNvPr id="32" name="Line 205"/>
            <xdr:cNvSpPr>
              <a:spLocks noChangeShapeType="1"/>
            </xdr:cNvSpPr>
          </xdr:nvSpPr>
          <xdr:spPr>
            <a:xfrm>
              <a:off x="287" y="776"/>
              <a:ext cx="8" cy="24"/>
            </a:xfrm>
            <a:prstGeom prst="line">
              <a:avLst/>
            </a:prstGeom>
            <a:noFill/>
            <a:ln w="9525">
              <a:solidFill>
                <a:srgbClr val="000000"/>
              </a:solidFill>
              <a:round/>
              <a:headEnd/>
              <a:tailEnd/>
            </a:ln>
          </xdr:spPr>
        </xdr:sp>
      </xdr:grpSp>
      <xdr:grpSp>
        <xdr:nvGrpSpPr>
          <xdr:cNvPr id="10" name="Group 206"/>
          <xdr:cNvGrpSpPr/>
        </xdr:nvGrpSpPr>
        <xdr:grpSpPr>
          <a:xfrm>
            <a:off x="193" y="949"/>
            <a:ext cx="16" cy="33"/>
            <a:chOff x="278" y="776"/>
            <a:chExt cx="17" cy="34"/>
          </a:xfrm>
        </xdr:grpSpPr>
        <xdr:sp macro="" textlink="">
          <xdr:nvSpPr>
            <xdr:cNvPr id="27" name="Oval 207"/>
            <xdr:cNvSpPr>
              <a:spLocks noChangeArrowheads="1"/>
            </xdr:cNvSpPr>
          </xdr:nvSpPr>
          <xdr:spPr>
            <a:xfrm>
              <a:off x="278" y="793"/>
              <a:ext cx="17" cy="17"/>
            </a:xfrm>
            <a:prstGeom prst="ellipse">
              <a:avLst/>
            </a:prstGeom>
            <a:noFill/>
            <a:ln w="9525">
              <a:solidFill>
                <a:srgbClr val="000000"/>
              </a:solidFill>
              <a:round/>
              <a:headEnd/>
              <a:tailEnd/>
            </a:ln>
          </xdr:spPr>
        </xdr:sp>
        <xdr:sp macro="" textlink="">
          <xdr:nvSpPr>
            <xdr:cNvPr id="28" name="Line 208"/>
            <xdr:cNvSpPr>
              <a:spLocks noChangeShapeType="1"/>
            </xdr:cNvSpPr>
          </xdr:nvSpPr>
          <xdr:spPr>
            <a:xfrm flipH="1">
              <a:off x="278" y="776"/>
              <a:ext cx="8" cy="23"/>
            </a:xfrm>
            <a:prstGeom prst="line">
              <a:avLst/>
            </a:prstGeom>
            <a:noFill/>
            <a:ln w="9525">
              <a:solidFill>
                <a:srgbClr val="000000"/>
              </a:solidFill>
              <a:round/>
              <a:headEnd/>
              <a:tailEnd/>
            </a:ln>
          </xdr:spPr>
        </xdr:sp>
        <xdr:sp macro="" textlink="">
          <xdr:nvSpPr>
            <xdr:cNvPr id="29" name="Line 209"/>
            <xdr:cNvSpPr>
              <a:spLocks noChangeShapeType="1"/>
            </xdr:cNvSpPr>
          </xdr:nvSpPr>
          <xdr:spPr>
            <a:xfrm>
              <a:off x="287" y="776"/>
              <a:ext cx="8" cy="24"/>
            </a:xfrm>
            <a:prstGeom prst="line">
              <a:avLst/>
            </a:prstGeom>
            <a:noFill/>
            <a:ln w="9525">
              <a:solidFill>
                <a:srgbClr val="000000"/>
              </a:solidFill>
              <a:round/>
              <a:headEnd/>
              <a:tailEnd/>
            </a:ln>
          </xdr:spPr>
        </xdr:sp>
      </xdr:grpSp>
      <xdr:grpSp>
        <xdr:nvGrpSpPr>
          <xdr:cNvPr id="11" name="Group 210"/>
          <xdr:cNvGrpSpPr/>
        </xdr:nvGrpSpPr>
        <xdr:grpSpPr>
          <a:xfrm>
            <a:off x="272" y="950"/>
            <a:ext cx="16" cy="33"/>
            <a:chOff x="278" y="776"/>
            <a:chExt cx="17" cy="34"/>
          </a:xfrm>
        </xdr:grpSpPr>
        <xdr:sp macro="" textlink="">
          <xdr:nvSpPr>
            <xdr:cNvPr id="24" name="Oval 211"/>
            <xdr:cNvSpPr>
              <a:spLocks noChangeArrowheads="1"/>
            </xdr:cNvSpPr>
          </xdr:nvSpPr>
          <xdr:spPr>
            <a:xfrm>
              <a:off x="278" y="793"/>
              <a:ext cx="17" cy="17"/>
            </a:xfrm>
            <a:prstGeom prst="ellipse">
              <a:avLst/>
            </a:prstGeom>
            <a:noFill/>
            <a:ln w="9525">
              <a:solidFill>
                <a:srgbClr val="000000"/>
              </a:solidFill>
              <a:round/>
              <a:headEnd/>
              <a:tailEnd/>
            </a:ln>
          </xdr:spPr>
        </xdr:sp>
        <xdr:sp macro="" textlink="">
          <xdr:nvSpPr>
            <xdr:cNvPr id="25" name="Line 212"/>
            <xdr:cNvSpPr>
              <a:spLocks noChangeShapeType="1"/>
            </xdr:cNvSpPr>
          </xdr:nvSpPr>
          <xdr:spPr>
            <a:xfrm flipH="1">
              <a:off x="278" y="776"/>
              <a:ext cx="8" cy="23"/>
            </a:xfrm>
            <a:prstGeom prst="line">
              <a:avLst/>
            </a:prstGeom>
            <a:noFill/>
            <a:ln w="9525">
              <a:solidFill>
                <a:srgbClr val="000000"/>
              </a:solidFill>
              <a:round/>
              <a:headEnd/>
              <a:tailEnd/>
            </a:ln>
          </xdr:spPr>
        </xdr:sp>
        <xdr:sp macro="" textlink="">
          <xdr:nvSpPr>
            <xdr:cNvPr id="26" name="Line 213"/>
            <xdr:cNvSpPr>
              <a:spLocks noChangeShapeType="1"/>
            </xdr:cNvSpPr>
          </xdr:nvSpPr>
          <xdr:spPr>
            <a:xfrm>
              <a:off x="287" y="776"/>
              <a:ext cx="8" cy="24"/>
            </a:xfrm>
            <a:prstGeom prst="line">
              <a:avLst/>
            </a:prstGeom>
            <a:noFill/>
            <a:ln w="9525">
              <a:solidFill>
                <a:srgbClr val="000000"/>
              </a:solidFill>
              <a:round/>
              <a:headEnd/>
              <a:tailEnd/>
            </a:ln>
          </xdr:spPr>
        </xdr:sp>
      </xdr:grpSp>
      <xdr:grpSp>
        <xdr:nvGrpSpPr>
          <xdr:cNvPr id="12" name="Group 214"/>
          <xdr:cNvGrpSpPr/>
        </xdr:nvGrpSpPr>
        <xdr:grpSpPr>
          <a:xfrm>
            <a:off x="353" y="950"/>
            <a:ext cx="16" cy="33"/>
            <a:chOff x="278" y="776"/>
            <a:chExt cx="17" cy="34"/>
          </a:xfrm>
        </xdr:grpSpPr>
        <xdr:sp macro="" textlink="">
          <xdr:nvSpPr>
            <xdr:cNvPr id="21" name="Oval 215"/>
            <xdr:cNvSpPr>
              <a:spLocks noChangeArrowheads="1"/>
            </xdr:cNvSpPr>
          </xdr:nvSpPr>
          <xdr:spPr>
            <a:xfrm>
              <a:off x="278" y="793"/>
              <a:ext cx="17" cy="17"/>
            </a:xfrm>
            <a:prstGeom prst="ellipse">
              <a:avLst/>
            </a:prstGeom>
            <a:noFill/>
            <a:ln w="9525">
              <a:solidFill>
                <a:srgbClr val="000000"/>
              </a:solidFill>
              <a:round/>
              <a:headEnd/>
              <a:tailEnd/>
            </a:ln>
          </xdr:spPr>
        </xdr:sp>
        <xdr:sp macro="" textlink="">
          <xdr:nvSpPr>
            <xdr:cNvPr id="22" name="Line 216"/>
            <xdr:cNvSpPr>
              <a:spLocks noChangeShapeType="1"/>
            </xdr:cNvSpPr>
          </xdr:nvSpPr>
          <xdr:spPr>
            <a:xfrm flipH="1">
              <a:off x="278" y="776"/>
              <a:ext cx="8" cy="23"/>
            </a:xfrm>
            <a:prstGeom prst="line">
              <a:avLst/>
            </a:prstGeom>
            <a:noFill/>
            <a:ln w="9525">
              <a:solidFill>
                <a:srgbClr val="000000"/>
              </a:solidFill>
              <a:round/>
              <a:headEnd/>
              <a:tailEnd/>
            </a:ln>
          </xdr:spPr>
        </xdr:sp>
        <xdr:sp macro="" textlink="">
          <xdr:nvSpPr>
            <xdr:cNvPr id="23" name="Line 217"/>
            <xdr:cNvSpPr>
              <a:spLocks noChangeShapeType="1"/>
            </xdr:cNvSpPr>
          </xdr:nvSpPr>
          <xdr:spPr>
            <a:xfrm>
              <a:off x="287" y="776"/>
              <a:ext cx="8" cy="24"/>
            </a:xfrm>
            <a:prstGeom prst="line">
              <a:avLst/>
            </a:prstGeom>
            <a:noFill/>
            <a:ln w="9525">
              <a:solidFill>
                <a:srgbClr val="000000"/>
              </a:solidFill>
              <a:round/>
              <a:headEnd/>
              <a:tailEnd/>
            </a:ln>
          </xdr:spPr>
        </xdr:sp>
      </xdr:grpSp>
      <xdr:grpSp>
        <xdr:nvGrpSpPr>
          <xdr:cNvPr id="13" name="Group 218"/>
          <xdr:cNvGrpSpPr/>
        </xdr:nvGrpSpPr>
        <xdr:grpSpPr>
          <a:xfrm>
            <a:off x="512" y="951"/>
            <a:ext cx="16" cy="33"/>
            <a:chOff x="278" y="776"/>
            <a:chExt cx="17" cy="34"/>
          </a:xfrm>
        </xdr:grpSpPr>
        <xdr:sp macro="" textlink="">
          <xdr:nvSpPr>
            <xdr:cNvPr id="18" name="Oval 219"/>
            <xdr:cNvSpPr>
              <a:spLocks noChangeArrowheads="1"/>
            </xdr:cNvSpPr>
          </xdr:nvSpPr>
          <xdr:spPr>
            <a:xfrm>
              <a:off x="278" y="793"/>
              <a:ext cx="17" cy="17"/>
            </a:xfrm>
            <a:prstGeom prst="ellipse">
              <a:avLst/>
            </a:prstGeom>
            <a:noFill/>
            <a:ln w="9525">
              <a:solidFill>
                <a:srgbClr val="000000"/>
              </a:solidFill>
              <a:round/>
              <a:headEnd/>
              <a:tailEnd/>
            </a:ln>
          </xdr:spPr>
        </xdr:sp>
        <xdr:sp macro="" textlink="">
          <xdr:nvSpPr>
            <xdr:cNvPr id="19" name="Line 220"/>
            <xdr:cNvSpPr>
              <a:spLocks noChangeShapeType="1"/>
            </xdr:cNvSpPr>
          </xdr:nvSpPr>
          <xdr:spPr>
            <a:xfrm flipH="1">
              <a:off x="278" y="776"/>
              <a:ext cx="8" cy="23"/>
            </a:xfrm>
            <a:prstGeom prst="line">
              <a:avLst/>
            </a:prstGeom>
            <a:noFill/>
            <a:ln w="9525">
              <a:solidFill>
                <a:srgbClr val="000000"/>
              </a:solidFill>
              <a:round/>
              <a:headEnd/>
              <a:tailEnd/>
            </a:ln>
          </xdr:spPr>
        </xdr:sp>
        <xdr:sp macro="" textlink="">
          <xdr:nvSpPr>
            <xdr:cNvPr id="20" name="Line 221"/>
            <xdr:cNvSpPr>
              <a:spLocks noChangeShapeType="1"/>
            </xdr:cNvSpPr>
          </xdr:nvSpPr>
          <xdr:spPr>
            <a:xfrm>
              <a:off x="287" y="776"/>
              <a:ext cx="8" cy="24"/>
            </a:xfrm>
            <a:prstGeom prst="line">
              <a:avLst/>
            </a:prstGeom>
            <a:noFill/>
            <a:ln w="9525">
              <a:solidFill>
                <a:srgbClr val="000000"/>
              </a:solidFill>
              <a:round/>
              <a:headEnd/>
              <a:tailEnd/>
            </a:ln>
          </xdr:spPr>
        </xdr:sp>
      </xdr:grpSp>
      <xdr:grpSp>
        <xdr:nvGrpSpPr>
          <xdr:cNvPr id="14" name="Group 222"/>
          <xdr:cNvGrpSpPr/>
        </xdr:nvGrpSpPr>
        <xdr:grpSpPr>
          <a:xfrm>
            <a:off x="431" y="950"/>
            <a:ext cx="16" cy="33"/>
            <a:chOff x="278" y="776"/>
            <a:chExt cx="17" cy="34"/>
          </a:xfrm>
        </xdr:grpSpPr>
        <xdr:sp macro="" textlink="">
          <xdr:nvSpPr>
            <xdr:cNvPr id="15" name="Oval 223"/>
            <xdr:cNvSpPr>
              <a:spLocks noChangeArrowheads="1"/>
            </xdr:cNvSpPr>
          </xdr:nvSpPr>
          <xdr:spPr>
            <a:xfrm>
              <a:off x="278" y="793"/>
              <a:ext cx="17" cy="17"/>
            </a:xfrm>
            <a:prstGeom prst="ellipse">
              <a:avLst/>
            </a:prstGeom>
            <a:noFill/>
            <a:ln w="9525">
              <a:solidFill>
                <a:srgbClr val="000000"/>
              </a:solidFill>
              <a:round/>
              <a:headEnd/>
              <a:tailEnd/>
            </a:ln>
          </xdr:spPr>
        </xdr:sp>
        <xdr:sp macro="" textlink="">
          <xdr:nvSpPr>
            <xdr:cNvPr id="16" name="Line 224"/>
            <xdr:cNvSpPr>
              <a:spLocks noChangeShapeType="1"/>
            </xdr:cNvSpPr>
          </xdr:nvSpPr>
          <xdr:spPr>
            <a:xfrm flipH="1">
              <a:off x="278" y="776"/>
              <a:ext cx="8" cy="23"/>
            </a:xfrm>
            <a:prstGeom prst="line">
              <a:avLst/>
            </a:prstGeom>
            <a:noFill/>
            <a:ln w="9525">
              <a:solidFill>
                <a:srgbClr val="000000"/>
              </a:solidFill>
              <a:round/>
              <a:headEnd/>
              <a:tailEnd/>
            </a:ln>
          </xdr:spPr>
        </xdr:sp>
        <xdr:sp macro="" textlink="">
          <xdr:nvSpPr>
            <xdr:cNvPr id="17" name="Line 225"/>
            <xdr:cNvSpPr>
              <a:spLocks noChangeShapeType="1"/>
            </xdr:cNvSpPr>
          </xdr:nvSpPr>
          <xdr:spPr>
            <a:xfrm>
              <a:off x="287" y="776"/>
              <a:ext cx="8" cy="24"/>
            </a:xfrm>
            <a:prstGeom prst="line">
              <a:avLst/>
            </a:prstGeom>
            <a:noFill/>
            <a:ln w="9525">
              <a:solidFill>
                <a:srgbClr val="000000"/>
              </a:solidFill>
              <a:round/>
              <a:headEnd/>
              <a:tailEnd/>
            </a:ln>
          </xdr:spPr>
        </xdr:sp>
      </xdr:grpSp>
    </xdr:grpSp>
    <xdr:clientData/>
  </xdr:twoCellAnchor>
  <xdr:twoCellAnchor>
    <xdr:from>
      <xdr:col>1</xdr:col>
      <xdr:colOff>295275</xdr:colOff>
      <xdr:row>0</xdr:row>
      <xdr:rowOff>114300</xdr:rowOff>
    </xdr:from>
    <xdr:to>
      <xdr:col>23</xdr:col>
      <xdr:colOff>38100</xdr:colOff>
      <xdr:row>53</xdr:row>
      <xdr:rowOff>38100</xdr:rowOff>
    </xdr:to>
    <xdr:grpSp>
      <xdr:nvGrpSpPr>
        <xdr:cNvPr id="227" name="Group 226"/>
        <xdr:cNvGrpSpPr/>
      </xdr:nvGrpSpPr>
      <xdr:grpSpPr>
        <a:xfrm>
          <a:off x="676275" y="114300"/>
          <a:ext cx="8569325" cy="9210675"/>
          <a:chOff x="71" y="12"/>
          <a:chExt cx="901" cy="839"/>
        </a:xfrm>
      </xdr:grpSpPr>
      <xdr:grpSp>
        <xdr:nvGrpSpPr>
          <xdr:cNvPr id="228" name="Group 227"/>
          <xdr:cNvGrpSpPr/>
        </xdr:nvGrpSpPr>
        <xdr:grpSpPr>
          <a:xfrm>
            <a:off x="71" y="12"/>
            <a:ext cx="901" cy="839"/>
            <a:chOff x="71" y="12"/>
            <a:chExt cx="901" cy="839"/>
          </a:xfrm>
        </xdr:grpSpPr>
        <xdr:grpSp>
          <xdr:nvGrpSpPr>
            <xdr:cNvPr id="230" name="Group 228"/>
            <xdr:cNvGrpSpPr/>
          </xdr:nvGrpSpPr>
          <xdr:grpSpPr>
            <a:xfrm>
              <a:off x="71" y="12"/>
              <a:ext cx="901" cy="839"/>
              <a:chOff x="38" y="58"/>
              <a:chExt cx="901" cy="839"/>
            </a:xfrm>
          </xdr:grpSpPr>
          <xdr:grpSp>
            <xdr:nvGrpSpPr>
              <xdr:cNvPr id="255" name="Group 229"/>
              <xdr:cNvGrpSpPr/>
            </xdr:nvGrpSpPr>
            <xdr:grpSpPr>
              <a:xfrm>
                <a:off x="106" y="491"/>
                <a:ext cx="63" cy="358"/>
                <a:chOff x="620" y="308"/>
                <a:chExt cx="63" cy="358"/>
              </a:xfrm>
            </xdr:grpSpPr>
            <xdr:sp macro="" textlink="">
              <xdr:nvSpPr>
                <xdr:cNvPr id="353" name="Rectangle 230"/>
                <xdr:cNvSpPr>
                  <a:spLocks noChangeArrowheads="1"/>
                </xdr:cNvSpPr>
              </xdr:nvSpPr>
              <xdr:spPr>
                <a:xfrm>
                  <a:off x="643" y="471"/>
                  <a:ext cx="12" cy="195"/>
                </a:xfrm>
                <a:prstGeom prst="rect">
                  <a:avLst/>
                </a:prstGeom>
                <a:gradFill rotWithShape="0">
                  <a:gsLst>
                    <a:gs pos="0">
                      <a:srgbClr val="FF6600"/>
                    </a:gs>
                    <a:gs pos="100000">
                      <a:srgbClr val="800000"/>
                    </a:gs>
                  </a:gsLst>
                  <a:lin ang="5400000" scaled="1"/>
                  <a:tileRect/>
                </a:gradFill>
                <a:ln w="9525">
                  <a:solidFill>
                    <a:srgbClr val="993300"/>
                  </a:solidFill>
                  <a:miter lim="800000"/>
                  <a:headEnd/>
                  <a:tailEnd/>
                </a:ln>
              </xdr:spPr>
            </xdr:sp>
            <xdr:sp macro="" textlink="">
              <xdr:nvSpPr>
                <xdr:cNvPr id="354" name="AutoShape 231"/>
                <xdr:cNvSpPr>
                  <a:spLocks noChangeArrowheads="1"/>
                </xdr:cNvSpPr>
              </xdr:nvSpPr>
              <xdr:spPr>
                <a:xfrm>
                  <a:off x="620" y="308"/>
                  <a:ext cx="63" cy="189"/>
                </a:xfrm>
                <a:prstGeom prst="triangle">
                  <a:avLst>
                    <a:gd name="adj" fmla="val 50000"/>
                  </a:avLst>
                </a:prstGeom>
                <a:gradFill rotWithShape="0">
                  <a:gsLst>
                    <a:gs pos="0">
                      <a:srgbClr val="00FF00"/>
                    </a:gs>
                    <a:gs pos="100000">
                      <a:srgbClr val="339966"/>
                    </a:gs>
                  </a:gsLst>
                  <a:lin ang="5400000" scaled="1"/>
                  <a:tileRect/>
                </a:gradFill>
                <a:ln w="3175">
                  <a:solidFill>
                    <a:srgbClr val="339966"/>
                  </a:solidFill>
                  <a:miter lim="800000"/>
                  <a:headEnd/>
                  <a:tailEnd/>
                </a:ln>
              </xdr:spPr>
            </xdr:sp>
          </xdr:grpSp>
          <xdr:grpSp>
            <xdr:nvGrpSpPr>
              <xdr:cNvPr id="256" name="Group 232"/>
              <xdr:cNvGrpSpPr/>
            </xdr:nvGrpSpPr>
            <xdr:grpSpPr>
              <a:xfrm>
                <a:off x="38" y="535"/>
                <a:ext cx="63" cy="358"/>
                <a:chOff x="620" y="308"/>
                <a:chExt cx="63" cy="358"/>
              </a:xfrm>
            </xdr:grpSpPr>
            <xdr:sp macro="" textlink="">
              <xdr:nvSpPr>
                <xdr:cNvPr id="351" name="Rectangle 233"/>
                <xdr:cNvSpPr>
                  <a:spLocks noChangeArrowheads="1"/>
                </xdr:cNvSpPr>
              </xdr:nvSpPr>
              <xdr:spPr>
                <a:xfrm>
                  <a:off x="643" y="471"/>
                  <a:ext cx="12" cy="195"/>
                </a:xfrm>
                <a:prstGeom prst="rect">
                  <a:avLst/>
                </a:prstGeom>
                <a:gradFill rotWithShape="0">
                  <a:gsLst>
                    <a:gs pos="0">
                      <a:srgbClr val="FF6600"/>
                    </a:gs>
                    <a:gs pos="100000">
                      <a:srgbClr val="800000"/>
                    </a:gs>
                  </a:gsLst>
                  <a:lin ang="5400000" scaled="1"/>
                  <a:tileRect/>
                </a:gradFill>
                <a:ln w="9525">
                  <a:solidFill>
                    <a:srgbClr val="993300"/>
                  </a:solidFill>
                  <a:miter lim="800000"/>
                  <a:headEnd/>
                  <a:tailEnd/>
                </a:ln>
              </xdr:spPr>
            </xdr:sp>
            <xdr:sp macro="" textlink="">
              <xdr:nvSpPr>
                <xdr:cNvPr id="352" name="AutoShape 234"/>
                <xdr:cNvSpPr>
                  <a:spLocks noChangeArrowheads="1"/>
                </xdr:cNvSpPr>
              </xdr:nvSpPr>
              <xdr:spPr>
                <a:xfrm>
                  <a:off x="620" y="308"/>
                  <a:ext cx="63" cy="189"/>
                </a:xfrm>
                <a:prstGeom prst="triangle">
                  <a:avLst>
                    <a:gd name="adj" fmla="val 50000"/>
                  </a:avLst>
                </a:prstGeom>
                <a:gradFill rotWithShape="0">
                  <a:gsLst>
                    <a:gs pos="0">
                      <a:srgbClr val="00FF00"/>
                    </a:gs>
                    <a:gs pos="100000">
                      <a:srgbClr val="339966"/>
                    </a:gs>
                  </a:gsLst>
                  <a:lin ang="5400000" scaled="1"/>
                  <a:tileRect/>
                </a:gradFill>
                <a:ln w="3175">
                  <a:solidFill>
                    <a:srgbClr val="339966"/>
                  </a:solidFill>
                  <a:miter lim="800000"/>
                  <a:headEnd/>
                  <a:tailEnd/>
                </a:ln>
              </xdr:spPr>
            </xdr:sp>
          </xdr:grpSp>
          <xdr:grpSp>
            <xdr:nvGrpSpPr>
              <xdr:cNvPr id="257" name="Group 235"/>
              <xdr:cNvGrpSpPr/>
            </xdr:nvGrpSpPr>
            <xdr:grpSpPr>
              <a:xfrm>
                <a:off x="620" y="196"/>
                <a:ext cx="63" cy="358"/>
                <a:chOff x="620" y="308"/>
                <a:chExt cx="63" cy="358"/>
              </a:xfrm>
            </xdr:grpSpPr>
            <xdr:sp macro="" textlink="">
              <xdr:nvSpPr>
                <xdr:cNvPr id="349" name="Rectangle 236"/>
                <xdr:cNvSpPr>
                  <a:spLocks noChangeArrowheads="1"/>
                </xdr:cNvSpPr>
              </xdr:nvSpPr>
              <xdr:spPr>
                <a:xfrm>
                  <a:off x="643" y="471"/>
                  <a:ext cx="12" cy="195"/>
                </a:xfrm>
                <a:prstGeom prst="rect">
                  <a:avLst/>
                </a:prstGeom>
                <a:gradFill rotWithShape="0">
                  <a:gsLst>
                    <a:gs pos="0">
                      <a:srgbClr val="FF6600"/>
                    </a:gs>
                    <a:gs pos="100000">
                      <a:srgbClr val="800000"/>
                    </a:gs>
                  </a:gsLst>
                  <a:lin ang="5400000" scaled="1"/>
                  <a:tileRect/>
                </a:gradFill>
                <a:ln w="9525">
                  <a:solidFill>
                    <a:srgbClr val="993300"/>
                  </a:solidFill>
                  <a:miter lim="800000"/>
                  <a:headEnd/>
                  <a:tailEnd/>
                </a:ln>
              </xdr:spPr>
            </xdr:sp>
            <xdr:sp macro="" textlink="">
              <xdr:nvSpPr>
                <xdr:cNvPr id="350" name="AutoShape 237"/>
                <xdr:cNvSpPr>
                  <a:spLocks noChangeArrowheads="1"/>
                </xdr:cNvSpPr>
              </xdr:nvSpPr>
              <xdr:spPr>
                <a:xfrm>
                  <a:off x="620" y="308"/>
                  <a:ext cx="63" cy="189"/>
                </a:xfrm>
                <a:prstGeom prst="triangle">
                  <a:avLst>
                    <a:gd name="adj" fmla="val 50000"/>
                  </a:avLst>
                </a:prstGeom>
                <a:gradFill rotWithShape="0">
                  <a:gsLst>
                    <a:gs pos="0">
                      <a:srgbClr val="00FF00"/>
                    </a:gs>
                    <a:gs pos="100000">
                      <a:srgbClr val="339966"/>
                    </a:gs>
                  </a:gsLst>
                  <a:lin ang="5400000" scaled="1"/>
                  <a:tileRect/>
                </a:gradFill>
                <a:ln w="3175">
                  <a:solidFill>
                    <a:srgbClr val="339966"/>
                  </a:solidFill>
                  <a:miter lim="800000"/>
                  <a:headEnd/>
                  <a:tailEnd/>
                </a:ln>
              </xdr:spPr>
            </xdr:sp>
          </xdr:grpSp>
          <xdr:grpSp>
            <xdr:nvGrpSpPr>
              <xdr:cNvPr id="258" name="Group 238"/>
              <xdr:cNvGrpSpPr/>
            </xdr:nvGrpSpPr>
            <xdr:grpSpPr>
              <a:xfrm>
                <a:off x="822" y="58"/>
                <a:ext cx="76" cy="358"/>
                <a:chOff x="620" y="308"/>
                <a:chExt cx="63" cy="358"/>
              </a:xfrm>
            </xdr:grpSpPr>
            <xdr:sp macro="" textlink="">
              <xdr:nvSpPr>
                <xdr:cNvPr id="347" name="Rectangle 239"/>
                <xdr:cNvSpPr>
                  <a:spLocks noChangeArrowheads="1"/>
                </xdr:cNvSpPr>
              </xdr:nvSpPr>
              <xdr:spPr>
                <a:xfrm>
                  <a:off x="643" y="471"/>
                  <a:ext cx="12" cy="195"/>
                </a:xfrm>
                <a:prstGeom prst="rect">
                  <a:avLst/>
                </a:prstGeom>
                <a:gradFill rotWithShape="0">
                  <a:gsLst>
                    <a:gs pos="0">
                      <a:srgbClr val="FF6600"/>
                    </a:gs>
                    <a:gs pos="100000">
                      <a:srgbClr val="800000"/>
                    </a:gs>
                  </a:gsLst>
                  <a:lin ang="5400000" scaled="1"/>
                  <a:tileRect/>
                </a:gradFill>
                <a:ln w="9525">
                  <a:solidFill>
                    <a:srgbClr val="993300"/>
                  </a:solidFill>
                  <a:miter lim="800000"/>
                  <a:headEnd/>
                  <a:tailEnd/>
                </a:ln>
              </xdr:spPr>
            </xdr:sp>
            <xdr:sp macro="" textlink="">
              <xdr:nvSpPr>
                <xdr:cNvPr id="348" name="AutoShape 240"/>
                <xdr:cNvSpPr>
                  <a:spLocks noChangeArrowheads="1"/>
                </xdr:cNvSpPr>
              </xdr:nvSpPr>
              <xdr:spPr>
                <a:xfrm>
                  <a:off x="620" y="308"/>
                  <a:ext cx="63" cy="189"/>
                </a:xfrm>
                <a:prstGeom prst="triangle">
                  <a:avLst>
                    <a:gd name="adj" fmla="val 50000"/>
                  </a:avLst>
                </a:prstGeom>
                <a:gradFill rotWithShape="0">
                  <a:gsLst>
                    <a:gs pos="0">
                      <a:srgbClr val="00FF00"/>
                    </a:gs>
                    <a:gs pos="100000">
                      <a:srgbClr val="339966"/>
                    </a:gs>
                  </a:gsLst>
                  <a:lin ang="5400000" scaled="1"/>
                  <a:tileRect/>
                </a:gradFill>
                <a:ln w="3175">
                  <a:solidFill>
                    <a:srgbClr val="339966"/>
                  </a:solidFill>
                  <a:miter lim="800000"/>
                  <a:headEnd/>
                  <a:tailEnd/>
                </a:ln>
              </xdr:spPr>
            </xdr:sp>
          </xdr:grpSp>
          <xdr:grpSp>
            <xdr:nvGrpSpPr>
              <xdr:cNvPr id="259" name="Group 241"/>
              <xdr:cNvGrpSpPr/>
            </xdr:nvGrpSpPr>
            <xdr:grpSpPr>
              <a:xfrm>
                <a:off x="724" y="110"/>
                <a:ext cx="56" cy="358"/>
                <a:chOff x="620" y="308"/>
                <a:chExt cx="63" cy="358"/>
              </a:xfrm>
            </xdr:grpSpPr>
            <xdr:sp macro="" textlink="">
              <xdr:nvSpPr>
                <xdr:cNvPr id="345" name="Rectangle 242"/>
                <xdr:cNvSpPr>
                  <a:spLocks noChangeArrowheads="1"/>
                </xdr:cNvSpPr>
              </xdr:nvSpPr>
              <xdr:spPr>
                <a:xfrm>
                  <a:off x="643" y="471"/>
                  <a:ext cx="12" cy="195"/>
                </a:xfrm>
                <a:prstGeom prst="rect">
                  <a:avLst/>
                </a:prstGeom>
                <a:gradFill rotWithShape="0">
                  <a:gsLst>
                    <a:gs pos="0">
                      <a:srgbClr val="FF6600"/>
                    </a:gs>
                    <a:gs pos="100000">
                      <a:srgbClr val="800000"/>
                    </a:gs>
                  </a:gsLst>
                  <a:lin ang="5400000" scaled="1"/>
                  <a:tileRect/>
                </a:gradFill>
                <a:ln w="9525">
                  <a:solidFill>
                    <a:srgbClr val="993300"/>
                  </a:solidFill>
                  <a:miter lim="800000"/>
                  <a:headEnd/>
                  <a:tailEnd/>
                </a:ln>
              </xdr:spPr>
            </xdr:sp>
            <xdr:sp macro="" textlink="">
              <xdr:nvSpPr>
                <xdr:cNvPr id="346" name="AutoShape 243"/>
                <xdr:cNvSpPr>
                  <a:spLocks noChangeArrowheads="1"/>
                </xdr:cNvSpPr>
              </xdr:nvSpPr>
              <xdr:spPr>
                <a:xfrm>
                  <a:off x="620" y="308"/>
                  <a:ext cx="63" cy="189"/>
                </a:xfrm>
                <a:prstGeom prst="triangle">
                  <a:avLst>
                    <a:gd name="adj" fmla="val 50000"/>
                  </a:avLst>
                </a:prstGeom>
                <a:gradFill rotWithShape="0">
                  <a:gsLst>
                    <a:gs pos="0">
                      <a:srgbClr val="00FF00"/>
                    </a:gs>
                    <a:gs pos="100000">
                      <a:srgbClr val="339966"/>
                    </a:gs>
                  </a:gsLst>
                  <a:lin ang="5400000" scaled="1"/>
                  <a:tileRect/>
                </a:gradFill>
                <a:ln w="3175">
                  <a:solidFill>
                    <a:srgbClr val="339966"/>
                  </a:solidFill>
                  <a:miter lim="800000"/>
                  <a:headEnd/>
                  <a:tailEnd/>
                </a:ln>
              </xdr:spPr>
            </xdr:sp>
          </xdr:grpSp>
          <xdr:grpSp>
            <xdr:nvGrpSpPr>
              <xdr:cNvPr id="260" name="Group 244"/>
              <xdr:cNvGrpSpPr/>
            </xdr:nvGrpSpPr>
            <xdr:grpSpPr>
              <a:xfrm>
                <a:off x="735" y="423"/>
                <a:ext cx="12" cy="49"/>
                <a:chOff x="969" y="342"/>
                <a:chExt cx="16" cy="52"/>
              </a:xfrm>
            </xdr:grpSpPr>
            <xdr:sp macro="" textlink="">
              <xdr:nvSpPr>
                <xdr:cNvPr id="343" name="Freeform 245"/>
                <xdr:cNvSpPr/>
              </xdr:nvSpPr>
              <xdr:spPr>
                <a:xfrm>
                  <a:off x="976" y="369"/>
                  <a:ext cx="4" cy="25"/>
                </a:xfrm>
                <a:custGeom>
                  <a:avLst/>
                  <a:gdLst>
                    <a:gd name="T0" fmla="*/ 0 w 19"/>
                    <a:gd name="T1" fmla="*/ 0 h 79"/>
                    <a:gd name="T2" fmla="*/ 0 w 19"/>
                    <a:gd name="T3" fmla="*/ 0 h 79"/>
                    <a:gd name="T4" fmla="*/ 0 w 19"/>
                    <a:gd name="T5" fmla="*/ 0 h 79"/>
                    <a:gd name="T6" fmla="*/ 0 w 19"/>
                    <a:gd name="T7" fmla="*/ 0 h 79"/>
                    <a:gd name="T8" fmla="*/ 0 w 19"/>
                    <a:gd name="T9" fmla="*/ 0 h 79"/>
                    <a:gd name="T10" fmla="*/ 0 w 19"/>
                    <a:gd name="T11" fmla="*/ 0 h 79"/>
                    <a:gd name="T12" fmla="*/ 0 w 19"/>
                    <a:gd name="T13" fmla="*/ 0 h 79"/>
                    <a:gd name="T14" fmla="*/ 0 60000 65536"/>
                    <a:gd name="T15" fmla="*/ 0 60000 65536"/>
                    <a:gd name="T16" fmla="*/ 0 60000 65536"/>
                    <a:gd name="T17" fmla="*/ 0 60000 65536"/>
                    <a:gd name="T18" fmla="*/ 0 60000 65536"/>
                    <a:gd name="T19" fmla="*/ 0 60000 65536"/>
                    <a:gd name="T20" fmla="*/ 0 60000 65536"/>
                    <a:gd name="T21" fmla="*/ 0 w 19"/>
                    <a:gd name="T22" fmla="*/ 0 h 79"/>
                    <a:gd name="T23" fmla="*/ 19 w 19"/>
                    <a:gd name="T24" fmla="*/ 79 h 79"/>
                  </a:gdLst>
                  <a:ahLst/>
                  <a:cxnLst>
                    <a:cxn ang="T14">
                      <a:pos x="T0" y="T1"/>
                    </a:cxn>
                    <a:cxn ang="T15">
                      <a:pos x="T2" y="T3"/>
                    </a:cxn>
                    <a:cxn ang="T16">
                      <a:pos x="T4" y="T5"/>
                    </a:cxn>
                    <a:cxn ang="T17">
                      <a:pos x="T6" y="T7"/>
                    </a:cxn>
                    <a:cxn ang="T18">
                      <a:pos x="T8" y="T9"/>
                    </a:cxn>
                    <a:cxn ang="T19">
                      <a:pos x="T10" y="T11"/>
                    </a:cxn>
                    <a:cxn ang="T20">
                      <a:pos x="T12" y="T13"/>
                    </a:cxn>
                  </a:cxnLst>
                  <a:rect l="T21" t="T22" r="T23" b="T24"/>
                  <a:pathLst>
                    <a:path w="19" h="79">
                      <a:moveTo>
                        <a:pt x="8" y="0"/>
                      </a:moveTo>
                      <a:cubicBezTo>
                        <a:pt x="7" y="8"/>
                        <a:pt x="8" y="13"/>
                        <a:pt x="4" y="19"/>
                      </a:cubicBezTo>
                      <a:cubicBezTo>
                        <a:pt x="0" y="43"/>
                        <a:pt x="6" y="58"/>
                        <a:pt x="10" y="79"/>
                      </a:cubicBezTo>
                      <a:cubicBezTo>
                        <a:pt x="13" y="78"/>
                        <a:pt x="17" y="79"/>
                        <a:pt x="18" y="77"/>
                      </a:cubicBezTo>
                      <a:cubicBezTo>
                        <a:pt x="19" y="75"/>
                        <a:pt x="9" y="51"/>
                        <a:pt x="8" y="48"/>
                      </a:cubicBezTo>
                      <a:cubicBezTo>
                        <a:pt x="7" y="29"/>
                        <a:pt x="14" y="16"/>
                        <a:pt x="14" y="0"/>
                      </a:cubicBezTo>
                      <a:lnTo>
                        <a:pt x="8" y="0"/>
                      </a:lnTo>
                      <a:close/>
                    </a:path>
                  </a:pathLst>
                </a:custGeom>
                <a:solidFill>
                  <a:srgbClr val="FF9900"/>
                </a:solidFill>
                <a:ln w="9525">
                  <a:solidFill>
                    <a:srgbClr val="000000"/>
                  </a:solidFill>
                  <a:round/>
                  <a:headEnd/>
                  <a:tailEnd/>
                </a:ln>
              </xdr:spPr>
            </xdr:sp>
            <xdr:sp macro="" textlink="">
              <xdr:nvSpPr>
                <xdr:cNvPr id="344" name="Freeform 246"/>
                <xdr:cNvSpPr/>
              </xdr:nvSpPr>
              <xdr:spPr>
                <a:xfrm>
                  <a:off x="969" y="342"/>
                  <a:ext cx="16" cy="36"/>
                </a:xfrm>
                <a:custGeom>
                  <a:avLst/>
                  <a:gdLst>
                    <a:gd name="T0" fmla="*/ 0 w 70"/>
                    <a:gd name="T1" fmla="*/ 1 h 72"/>
                    <a:gd name="T2" fmla="*/ 0 w 70"/>
                    <a:gd name="T3" fmla="*/ 0 h 72"/>
                    <a:gd name="T4" fmla="*/ 0 w 70"/>
                    <a:gd name="T5" fmla="*/ 1 h 72"/>
                    <a:gd name="T6" fmla="*/ 0 w 70"/>
                    <a:gd name="T7" fmla="*/ 1 h 72"/>
                    <a:gd name="T8" fmla="*/ 0 w 70"/>
                    <a:gd name="T9" fmla="*/ 1 h 72"/>
                    <a:gd name="T10" fmla="*/ 0 w 70"/>
                    <a:gd name="T11" fmla="*/ 1 h 72"/>
                    <a:gd name="T12" fmla="*/ 0 w 70"/>
                    <a:gd name="T13" fmla="*/ 1 h 72"/>
                    <a:gd name="T14" fmla="*/ 0 w 70"/>
                    <a:gd name="T15" fmla="*/ 1 h 72"/>
                    <a:gd name="T16" fmla="*/ 0 w 70"/>
                    <a:gd name="T17" fmla="*/ 1 h 72"/>
                    <a:gd name="T18" fmla="*/ 0 w 70"/>
                    <a:gd name="T19" fmla="*/ 1 h 72"/>
                    <a:gd name="T20" fmla="*/ 0 w 70"/>
                    <a:gd name="T21" fmla="*/ 1 h 72"/>
                    <a:gd name="T22" fmla="*/ 0 w 70"/>
                    <a:gd name="T23" fmla="*/ 1 h 72"/>
                    <a:gd name="T24" fmla="*/ 0 60000 65536"/>
                    <a:gd name="T25" fmla="*/ 0 60000 65536"/>
                    <a:gd name="T26" fmla="*/ 0 60000 65536"/>
                    <a:gd name="T27" fmla="*/ 0 60000 65536"/>
                    <a:gd name="T28" fmla="*/ 0 60000 65536"/>
                    <a:gd name="T29" fmla="*/ 0 60000 65536"/>
                    <a:gd name="T30" fmla="*/ 0 60000 65536"/>
                    <a:gd name="T31" fmla="*/ 0 60000 65536"/>
                    <a:gd name="T32" fmla="*/ 0 60000 65536"/>
                    <a:gd name="T33" fmla="*/ 0 60000 65536"/>
                    <a:gd name="T34" fmla="*/ 0 60000 65536"/>
                    <a:gd name="T35" fmla="*/ 0 60000 65536"/>
                    <a:gd name="T36" fmla="*/ 0 w 70"/>
                    <a:gd name="T37" fmla="*/ 0 h 72"/>
                    <a:gd name="T38" fmla="*/ 70 w 70"/>
                    <a:gd name="T39" fmla="*/ 72 h 72"/>
                  </a:gdLst>
                  <a:ahLst/>
                  <a:cxnLst>
                    <a:cxn ang="T24">
                      <a:pos x="T0" y="T1"/>
                    </a:cxn>
                    <a:cxn ang="T25">
                      <a:pos x="T2" y="T3"/>
                    </a:cxn>
                    <a:cxn ang="T26">
                      <a:pos x="T4" y="T5"/>
                    </a:cxn>
                    <a:cxn ang="T27">
                      <a:pos x="T6" y="T7"/>
                    </a:cxn>
                    <a:cxn ang="T28">
                      <a:pos x="T8" y="T9"/>
                    </a:cxn>
                    <a:cxn ang="T29">
                      <a:pos x="T10" y="T11"/>
                    </a:cxn>
                    <a:cxn ang="T30">
                      <a:pos x="T12" y="T13"/>
                    </a:cxn>
                    <a:cxn ang="T31">
                      <a:pos x="T14" y="T15"/>
                    </a:cxn>
                    <a:cxn ang="T32">
                      <a:pos x="T16" y="T17"/>
                    </a:cxn>
                    <a:cxn ang="T33">
                      <a:pos x="T18" y="T19"/>
                    </a:cxn>
                    <a:cxn ang="T34">
                      <a:pos x="T20" y="T21"/>
                    </a:cxn>
                    <a:cxn ang="T35">
                      <a:pos x="T22" y="T23"/>
                    </a:cxn>
                  </a:cxnLst>
                  <a:rect l="T36" t="T37" r="T38" b="T39"/>
                  <a:pathLst>
                    <a:path w="70" h="72">
                      <a:moveTo>
                        <a:pt x="19" y="8"/>
                      </a:moveTo>
                      <a:cubicBezTo>
                        <a:pt x="22" y="6"/>
                        <a:pt x="22" y="3"/>
                        <a:pt x="25" y="0"/>
                      </a:cubicBezTo>
                      <a:cubicBezTo>
                        <a:pt x="37" y="4"/>
                        <a:pt x="48" y="6"/>
                        <a:pt x="61" y="7"/>
                      </a:cubicBezTo>
                      <a:cubicBezTo>
                        <a:pt x="65" y="9"/>
                        <a:pt x="65" y="12"/>
                        <a:pt x="67" y="16"/>
                      </a:cubicBezTo>
                      <a:cubicBezTo>
                        <a:pt x="66" y="23"/>
                        <a:pt x="65" y="25"/>
                        <a:pt x="67" y="31"/>
                      </a:cubicBezTo>
                      <a:cubicBezTo>
                        <a:pt x="70" y="59"/>
                        <a:pt x="70" y="63"/>
                        <a:pt x="43" y="66"/>
                      </a:cubicBezTo>
                      <a:cubicBezTo>
                        <a:pt x="40" y="71"/>
                        <a:pt x="40" y="69"/>
                        <a:pt x="35" y="72"/>
                      </a:cubicBezTo>
                      <a:cubicBezTo>
                        <a:pt x="25" y="71"/>
                        <a:pt x="25" y="67"/>
                        <a:pt x="21" y="58"/>
                      </a:cubicBezTo>
                      <a:cubicBezTo>
                        <a:pt x="19" y="55"/>
                        <a:pt x="11" y="52"/>
                        <a:pt x="11" y="52"/>
                      </a:cubicBezTo>
                      <a:cubicBezTo>
                        <a:pt x="9" y="47"/>
                        <a:pt x="6" y="47"/>
                        <a:pt x="3" y="44"/>
                      </a:cubicBezTo>
                      <a:cubicBezTo>
                        <a:pt x="0" y="32"/>
                        <a:pt x="2" y="24"/>
                        <a:pt x="13" y="19"/>
                      </a:cubicBezTo>
                      <a:cubicBezTo>
                        <a:pt x="15" y="14"/>
                        <a:pt x="18" y="14"/>
                        <a:pt x="19" y="8"/>
                      </a:cubicBezTo>
                      <a:close/>
                    </a:path>
                  </a:pathLst>
                </a:custGeom>
                <a:gradFill rotWithShape="0">
                  <a:gsLst>
                    <a:gs pos="0">
                      <a:srgbClr val="DDEBCF"/>
                    </a:gs>
                    <a:gs pos="50000">
                      <a:srgbClr val="9CB86E"/>
                    </a:gs>
                    <a:gs pos="100000">
                      <a:srgbClr val="156B13"/>
                    </a:gs>
                  </a:gsLst>
                  <a:lin ang="5400000" scaled="1"/>
                  <a:tileRect/>
                </a:gradFill>
                <a:ln w="9525">
                  <a:solidFill>
                    <a:srgbClr val="000000"/>
                  </a:solidFill>
                  <a:round/>
                  <a:headEnd/>
                  <a:tailEnd/>
                </a:ln>
              </xdr:spPr>
            </xdr:sp>
          </xdr:grpSp>
          <xdr:grpSp>
            <xdr:nvGrpSpPr>
              <xdr:cNvPr id="261" name="Group 247"/>
              <xdr:cNvGrpSpPr/>
            </xdr:nvGrpSpPr>
            <xdr:grpSpPr>
              <a:xfrm>
                <a:off x="623" y="503"/>
                <a:ext cx="13" cy="32"/>
                <a:chOff x="665" y="412"/>
                <a:chExt cx="31" cy="66"/>
              </a:xfrm>
            </xdr:grpSpPr>
            <xdr:sp macro="" textlink="">
              <xdr:nvSpPr>
                <xdr:cNvPr id="341" name="Freeform 248"/>
                <xdr:cNvSpPr/>
              </xdr:nvSpPr>
              <xdr:spPr>
                <a:xfrm>
                  <a:off x="681" y="426"/>
                  <a:ext cx="10" cy="52"/>
                </a:xfrm>
                <a:custGeom>
                  <a:avLst/>
                  <a:gdLst>
                    <a:gd name="T0" fmla="*/ 1 w 19"/>
                    <a:gd name="T1" fmla="*/ 0 h 79"/>
                    <a:gd name="T2" fmla="*/ 1 w 19"/>
                    <a:gd name="T3" fmla="*/ 1 h 79"/>
                    <a:gd name="T4" fmla="*/ 1 w 19"/>
                    <a:gd name="T5" fmla="*/ 1 h 79"/>
                    <a:gd name="T6" fmla="*/ 1 w 19"/>
                    <a:gd name="T7" fmla="*/ 1 h 79"/>
                    <a:gd name="T8" fmla="*/ 1 w 19"/>
                    <a:gd name="T9" fmla="*/ 1 h 79"/>
                    <a:gd name="T10" fmla="*/ 1 w 19"/>
                    <a:gd name="T11" fmla="*/ 0 h 79"/>
                    <a:gd name="T12" fmla="*/ 1 w 19"/>
                    <a:gd name="T13" fmla="*/ 0 h 79"/>
                    <a:gd name="T14" fmla="*/ 0 60000 65536"/>
                    <a:gd name="T15" fmla="*/ 0 60000 65536"/>
                    <a:gd name="T16" fmla="*/ 0 60000 65536"/>
                    <a:gd name="T17" fmla="*/ 0 60000 65536"/>
                    <a:gd name="T18" fmla="*/ 0 60000 65536"/>
                    <a:gd name="T19" fmla="*/ 0 60000 65536"/>
                    <a:gd name="T20" fmla="*/ 0 60000 65536"/>
                    <a:gd name="T21" fmla="*/ 0 w 19"/>
                    <a:gd name="T22" fmla="*/ 0 h 79"/>
                    <a:gd name="T23" fmla="*/ 19 w 19"/>
                    <a:gd name="T24" fmla="*/ 79 h 79"/>
                  </a:gdLst>
                  <a:ahLst/>
                  <a:cxnLst>
                    <a:cxn ang="T14">
                      <a:pos x="T0" y="T1"/>
                    </a:cxn>
                    <a:cxn ang="T15">
                      <a:pos x="T2" y="T3"/>
                    </a:cxn>
                    <a:cxn ang="T16">
                      <a:pos x="T4" y="T5"/>
                    </a:cxn>
                    <a:cxn ang="T17">
                      <a:pos x="T6" y="T7"/>
                    </a:cxn>
                    <a:cxn ang="T18">
                      <a:pos x="T8" y="T9"/>
                    </a:cxn>
                    <a:cxn ang="T19">
                      <a:pos x="T10" y="T11"/>
                    </a:cxn>
                    <a:cxn ang="T20">
                      <a:pos x="T12" y="T13"/>
                    </a:cxn>
                  </a:cxnLst>
                  <a:rect l="T21" t="T22" r="T23" b="T24"/>
                  <a:pathLst>
                    <a:path w="19" h="79">
                      <a:moveTo>
                        <a:pt x="8" y="0"/>
                      </a:moveTo>
                      <a:cubicBezTo>
                        <a:pt x="7" y="8"/>
                        <a:pt x="8" y="13"/>
                        <a:pt x="4" y="19"/>
                      </a:cubicBezTo>
                      <a:cubicBezTo>
                        <a:pt x="0" y="43"/>
                        <a:pt x="6" y="58"/>
                        <a:pt x="10" y="79"/>
                      </a:cubicBezTo>
                      <a:cubicBezTo>
                        <a:pt x="13" y="78"/>
                        <a:pt x="17" y="79"/>
                        <a:pt x="18" y="77"/>
                      </a:cubicBezTo>
                      <a:cubicBezTo>
                        <a:pt x="19" y="75"/>
                        <a:pt x="9" y="51"/>
                        <a:pt x="8" y="48"/>
                      </a:cubicBezTo>
                      <a:cubicBezTo>
                        <a:pt x="7" y="29"/>
                        <a:pt x="14" y="16"/>
                        <a:pt x="14" y="0"/>
                      </a:cubicBezTo>
                      <a:lnTo>
                        <a:pt x="8" y="0"/>
                      </a:lnTo>
                      <a:close/>
                    </a:path>
                  </a:pathLst>
                </a:custGeom>
                <a:solidFill>
                  <a:srgbClr val="FF9900"/>
                </a:solidFill>
                <a:ln w="9525">
                  <a:solidFill>
                    <a:srgbClr val="000000"/>
                  </a:solidFill>
                  <a:round/>
                  <a:headEnd/>
                  <a:tailEnd/>
                </a:ln>
              </xdr:spPr>
            </xdr:sp>
            <xdr:sp macro="" textlink="">
              <xdr:nvSpPr>
                <xdr:cNvPr id="342" name="Freeform 249"/>
                <xdr:cNvSpPr/>
              </xdr:nvSpPr>
              <xdr:spPr>
                <a:xfrm>
                  <a:off x="665" y="412"/>
                  <a:ext cx="31" cy="32"/>
                </a:xfrm>
                <a:custGeom>
                  <a:avLst/>
                  <a:gdLst>
                    <a:gd name="T0" fmla="*/ 0 w 70"/>
                    <a:gd name="T1" fmla="*/ 0 h 72"/>
                    <a:gd name="T2" fmla="*/ 0 w 70"/>
                    <a:gd name="T3" fmla="*/ 0 h 72"/>
                    <a:gd name="T4" fmla="*/ 0 w 70"/>
                    <a:gd name="T5" fmla="*/ 0 h 72"/>
                    <a:gd name="T6" fmla="*/ 0 w 70"/>
                    <a:gd name="T7" fmla="*/ 0 h 72"/>
                    <a:gd name="T8" fmla="*/ 0 w 70"/>
                    <a:gd name="T9" fmla="*/ 0 h 72"/>
                    <a:gd name="T10" fmla="*/ 0 w 70"/>
                    <a:gd name="T11" fmla="*/ 0 h 72"/>
                    <a:gd name="T12" fmla="*/ 0 w 70"/>
                    <a:gd name="T13" fmla="*/ 0 h 72"/>
                    <a:gd name="T14" fmla="*/ 0 w 70"/>
                    <a:gd name="T15" fmla="*/ 0 h 72"/>
                    <a:gd name="T16" fmla="*/ 0 w 70"/>
                    <a:gd name="T17" fmla="*/ 0 h 72"/>
                    <a:gd name="T18" fmla="*/ 0 w 70"/>
                    <a:gd name="T19" fmla="*/ 0 h 72"/>
                    <a:gd name="T20" fmla="*/ 0 w 70"/>
                    <a:gd name="T21" fmla="*/ 0 h 72"/>
                    <a:gd name="T22" fmla="*/ 0 w 70"/>
                    <a:gd name="T23" fmla="*/ 0 h 72"/>
                    <a:gd name="T24" fmla="*/ 0 60000 65536"/>
                    <a:gd name="T25" fmla="*/ 0 60000 65536"/>
                    <a:gd name="T26" fmla="*/ 0 60000 65536"/>
                    <a:gd name="T27" fmla="*/ 0 60000 65536"/>
                    <a:gd name="T28" fmla="*/ 0 60000 65536"/>
                    <a:gd name="T29" fmla="*/ 0 60000 65536"/>
                    <a:gd name="T30" fmla="*/ 0 60000 65536"/>
                    <a:gd name="T31" fmla="*/ 0 60000 65536"/>
                    <a:gd name="T32" fmla="*/ 0 60000 65536"/>
                    <a:gd name="T33" fmla="*/ 0 60000 65536"/>
                    <a:gd name="T34" fmla="*/ 0 60000 65536"/>
                    <a:gd name="T35" fmla="*/ 0 60000 65536"/>
                    <a:gd name="T36" fmla="*/ 0 w 70"/>
                    <a:gd name="T37" fmla="*/ 0 h 72"/>
                    <a:gd name="T38" fmla="*/ 70 w 70"/>
                    <a:gd name="T39" fmla="*/ 72 h 72"/>
                  </a:gdLst>
                  <a:ahLst/>
                  <a:cxnLst>
                    <a:cxn ang="T24">
                      <a:pos x="T0" y="T1"/>
                    </a:cxn>
                    <a:cxn ang="T25">
                      <a:pos x="T2" y="T3"/>
                    </a:cxn>
                    <a:cxn ang="T26">
                      <a:pos x="T4" y="T5"/>
                    </a:cxn>
                    <a:cxn ang="T27">
                      <a:pos x="T6" y="T7"/>
                    </a:cxn>
                    <a:cxn ang="T28">
                      <a:pos x="T8" y="T9"/>
                    </a:cxn>
                    <a:cxn ang="T29">
                      <a:pos x="T10" y="T11"/>
                    </a:cxn>
                    <a:cxn ang="T30">
                      <a:pos x="T12" y="T13"/>
                    </a:cxn>
                    <a:cxn ang="T31">
                      <a:pos x="T14" y="T15"/>
                    </a:cxn>
                    <a:cxn ang="T32">
                      <a:pos x="T16" y="T17"/>
                    </a:cxn>
                    <a:cxn ang="T33">
                      <a:pos x="T18" y="T19"/>
                    </a:cxn>
                    <a:cxn ang="T34">
                      <a:pos x="T20" y="T21"/>
                    </a:cxn>
                    <a:cxn ang="T35">
                      <a:pos x="T22" y="T23"/>
                    </a:cxn>
                  </a:cxnLst>
                  <a:rect l="T36" t="T37" r="T38" b="T39"/>
                  <a:pathLst>
                    <a:path w="70" h="72">
                      <a:moveTo>
                        <a:pt x="19" y="8"/>
                      </a:moveTo>
                      <a:cubicBezTo>
                        <a:pt x="22" y="6"/>
                        <a:pt x="22" y="3"/>
                        <a:pt x="25" y="0"/>
                      </a:cubicBezTo>
                      <a:cubicBezTo>
                        <a:pt x="37" y="4"/>
                        <a:pt x="48" y="6"/>
                        <a:pt x="61" y="7"/>
                      </a:cubicBezTo>
                      <a:cubicBezTo>
                        <a:pt x="65" y="9"/>
                        <a:pt x="65" y="12"/>
                        <a:pt x="67" y="16"/>
                      </a:cubicBezTo>
                      <a:cubicBezTo>
                        <a:pt x="66" y="23"/>
                        <a:pt x="65" y="25"/>
                        <a:pt x="67" y="31"/>
                      </a:cubicBezTo>
                      <a:cubicBezTo>
                        <a:pt x="70" y="59"/>
                        <a:pt x="70" y="63"/>
                        <a:pt x="43" y="66"/>
                      </a:cubicBezTo>
                      <a:cubicBezTo>
                        <a:pt x="40" y="71"/>
                        <a:pt x="40" y="69"/>
                        <a:pt x="35" y="72"/>
                      </a:cubicBezTo>
                      <a:cubicBezTo>
                        <a:pt x="25" y="71"/>
                        <a:pt x="25" y="67"/>
                        <a:pt x="21" y="58"/>
                      </a:cubicBezTo>
                      <a:cubicBezTo>
                        <a:pt x="19" y="55"/>
                        <a:pt x="11" y="52"/>
                        <a:pt x="11" y="52"/>
                      </a:cubicBezTo>
                      <a:cubicBezTo>
                        <a:pt x="9" y="47"/>
                        <a:pt x="6" y="47"/>
                        <a:pt x="3" y="44"/>
                      </a:cubicBezTo>
                      <a:cubicBezTo>
                        <a:pt x="0" y="32"/>
                        <a:pt x="2" y="24"/>
                        <a:pt x="13" y="19"/>
                      </a:cubicBezTo>
                      <a:cubicBezTo>
                        <a:pt x="15" y="14"/>
                        <a:pt x="18" y="14"/>
                        <a:pt x="19" y="8"/>
                      </a:cubicBezTo>
                      <a:close/>
                    </a:path>
                  </a:pathLst>
                </a:custGeom>
                <a:gradFill rotWithShape="0">
                  <a:gsLst>
                    <a:gs pos="0">
                      <a:srgbClr val="DDEBCF"/>
                    </a:gs>
                    <a:gs pos="50000">
                      <a:srgbClr val="9CB86E"/>
                    </a:gs>
                    <a:gs pos="100000">
                      <a:srgbClr val="156B13"/>
                    </a:gs>
                  </a:gsLst>
                  <a:lin ang="5400000" scaled="1"/>
                  <a:tileRect/>
                </a:gradFill>
                <a:ln w="9525">
                  <a:solidFill>
                    <a:srgbClr val="000000"/>
                  </a:solidFill>
                  <a:round/>
                  <a:headEnd/>
                  <a:tailEnd/>
                </a:ln>
              </xdr:spPr>
            </xdr:sp>
          </xdr:grpSp>
          <xdr:grpSp>
            <xdr:nvGrpSpPr>
              <xdr:cNvPr id="262" name="Group 250"/>
              <xdr:cNvGrpSpPr/>
            </xdr:nvGrpSpPr>
            <xdr:grpSpPr>
              <a:xfrm>
                <a:off x="659" y="480"/>
                <a:ext cx="13" cy="32"/>
                <a:chOff x="665" y="412"/>
                <a:chExt cx="31" cy="66"/>
              </a:xfrm>
            </xdr:grpSpPr>
            <xdr:sp macro="" textlink="">
              <xdr:nvSpPr>
                <xdr:cNvPr id="339" name="Freeform 251"/>
                <xdr:cNvSpPr/>
              </xdr:nvSpPr>
              <xdr:spPr>
                <a:xfrm>
                  <a:off x="681" y="426"/>
                  <a:ext cx="10" cy="52"/>
                </a:xfrm>
                <a:custGeom>
                  <a:avLst/>
                  <a:gdLst>
                    <a:gd name="T0" fmla="*/ 1 w 19"/>
                    <a:gd name="T1" fmla="*/ 0 h 79"/>
                    <a:gd name="T2" fmla="*/ 1 w 19"/>
                    <a:gd name="T3" fmla="*/ 1 h 79"/>
                    <a:gd name="T4" fmla="*/ 1 w 19"/>
                    <a:gd name="T5" fmla="*/ 1 h 79"/>
                    <a:gd name="T6" fmla="*/ 1 w 19"/>
                    <a:gd name="T7" fmla="*/ 1 h 79"/>
                    <a:gd name="T8" fmla="*/ 1 w 19"/>
                    <a:gd name="T9" fmla="*/ 1 h 79"/>
                    <a:gd name="T10" fmla="*/ 1 w 19"/>
                    <a:gd name="T11" fmla="*/ 0 h 79"/>
                    <a:gd name="T12" fmla="*/ 1 w 19"/>
                    <a:gd name="T13" fmla="*/ 0 h 79"/>
                    <a:gd name="T14" fmla="*/ 0 60000 65536"/>
                    <a:gd name="T15" fmla="*/ 0 60000 65536"/>
                    <a:gd name="T16" fmla="*/ 0 60000 65536"/>
                    <a:gd name="T17" fmla="*/ 0 60000 65536"/>
                    <a:gd name="T18" fmla="*/ 0 60000 65536"/>
                    <a:gd name="T19" fmla="*/ 0 60000 65536"/>
                    <a:gd name="T20" fmla="*/ 0 60000 65536"/>
                    <a:gd name="T21" fmla="*/ 0 w 19"/>
                    <a:gd name="T22" fmla="*/ 0 h 79"/>
                    <a:gd name="T23" fmla="*/ 19 w 19"/>
                    <a:gd name="T24" fmla="*/ 79 h 79"/>
                  </a:gdLst>
                  <a:ahLst/>
                  <a:cxnLst>
                    <a:cxn ang="T14">
                      <a:pos x="T0" y="T1"/>
                    </a:cxn>
                    <a:cxn ang="T15">
                      <a:pos x="T2" y="T3"/>
                    </a:cxn>
                    <a:cxn ang="T16">
                      <a:pos x="T4" y="T5"/>
                    </a:cxn>
                    <a:cxn ang="T17">
                      <a:pos x="T6" y="T7"/>
                    </a:cxn>
                    <a:cxn ang="T18">
                      <a:pos x="T8" y="T9"/>
                    </a:cxn>
                    <a:cxn ang="T19">
                      <a:pos x="T10" y="T11"/>
                    </a:cxn>
                    <a:cxn ang="T20">
                      <a:pos x="T12" y="T13"/>
                    </a:cxn>
                  </a:cxnLst>
                  <a:rect l="T21" t="T22" r="T23" b="T24"/>
                  <a:pathLst>
                    <a:path w="19" h="79">
                      <a:moveTo>
                        <a:pt x="8" y="0"/>
                      </a:moveTo>
                      <a:cubicBezTo>
                        <a:pt x="7" y="8"/>
                        <a:pt x="8" y="13"/>
                        <a:pt x="4" y="19"/>
                      </a:cubicBezTo>
                      <a:cubicBezTo>
                        <a:pt x="0" y="43"/>
                        <a:pt x="6" y="58"/>
                        <a:pt x="10" y="79"/>
                      </a:cubicBezTo>
                      <a:cubicBezTo>
                        <a:pt x="13" y="78"/>
                        <a:pt x="17" y="79"/>
                        <a:pt x="18" y="77"/>
                      </a:cubicBezTo>
                      <a:cubicBezTo>
                        <a:pt x="19" y="75"/>
                        <a:pt x="9" y="51"/>
                        <a:pt x="8" y="48"/>
                      </a:cubicBezTo>
                      <a:cubicBezTo>
                        <a:pt x="7" y="29"/>
                        <a:pt x="14" y="16"/>
                        <a:pt x="14" y="0"/>
                      </a:cubicBezTo>
                      <a:lnTo>
                        <a:pt x="8" y="0"/>
                      </a:lnTo>
                      <a:close/>
                    </a:path>
                  </a:pathLst>
                </a:custGeom>
                <a:solidFill>
                  <a:srgbClr val="FF9900"/>
                </a:solidFill>
                <a:ln w="9525">
                  <a:solidFill>
                    <a:srgbClr val="000000"/>
                  </a:solidFill>
                  <a:round/>
                  <a:headEnd/>
                  <a:tailEnd/>
                </a:ln>
              </xdr:spPr>
            </xdr:sp>
            <xdr:sp macro="" textlink="">
              <xdr:nvSpPr>
                <xdr:cNvPr id="340" name="Freeform 252"/>
                <xdr:cNvSpPr/>
              </xdr:nvSpPr>
              <xdr:spPr>
                <a:xfrm>
                  <a:off x="665" y="412"/>
                  <a:ext cx="31" cy="32"/>
                </a:xfrm>
                <a:custGeom>
                  <a:avLst/>
                  <a:gdLst>
                    <a:gd name="T0" fmla="*/ 0 w 70"/>
                    <a:gd name="T1" fmla="*/ 0 h 72"/>
                    <a:gd name="T2" fmla="*/ 0 w 70"/>
                    <a:gd name="T3" fmla="*/ 0 h 72"/>
                    <a:gd name="T4" fmla="*/ 0 w 70"/>
                    <a:gd name="T5" fmla="*/ 0 h 72"/>
                    <a:gd name="T6" fmla="*/ 0 w 70"/>
                    <a:gd name="T7" fmla="*/ 0 h 72"/>
                    <a:gd name="T8" fmla="*/ 0 w 70"/>
                    <a:gd name="T9" fmla="*/ 0 h 72"/>
                    <a:gd name="T10" fmla="*/ 0 w 70"/>
                    <a:gd name="T11" fmla="*/ 0 h 72"/>
                    <a:gd name="T12" fmla="*/ 0 w 70"/>
                    <a:gd name="T13" fmla="*/ 0 h 72"/>
                    <a:gd name="T14" fmla="*/ 0 w 70"/>
                    <a:gd name="T15" fmla="*/ 0 h 72"/>
                    <a:gd name="T16" fmla="*/ 0 w 70"/>
                    <a:gd name="T17" fmla="*/ 0 h 72"/>
                    <a:gd name="T18" fmla="*/ 0 w 70"/>
                    <a:gd name="T19" fmla="*/ 0 h 72"/>
                    <a:gd name="T20" fmla="*/ 0 w 70"/>
                    <a:gd name="T21" fmla="*/ 0 h 72"/>
                    <a:gd name="T22" fmla="*/ 0 w 70"/>
                    <a:gd name="T23" fmla="*/ 0 h 72"/>
                    <a:gd name="T24" fmla="*/ 0 60000 65536"/>
                    <a:gd name="T25" fmla="*/ 0 60000 65536"/>
                    <a:gd name="T26" fmla="*/ 0 60000 65536"/>
                    <a:gd name="T27" fmla="*/ 0 60000 65536"/>
                    <a:gd name="T28" fmla="*/ 0 60000 65536"/>
                    <a:gd name="T29" fmla="*/ 0 60000 65536"/>
                    <a:gd name="T30" fmla="*/ 0 60000 65536"/>
                    <a:gd name="T31" fmla="*/ 0 60000 65536"/>
                    <a:gd name="T32" fmla="*/ 0 60000 65536"/>
                    <a:gd name="T33" fmla="*/ 0 60000 65536"/>
                    <a:gd name="T34" fmla="*/ 0 60000 65536"/>
                    <a:gd name="T35" fmla="*/ 0 60000 65536"/>
                    <a:gd name="T36" fmla="*/ 0 w 70"/>
                    <a:gd name="T37" fmla="*/ 0 h 72"/>
                    <a:gd name="T38" fmla="*/ 70 w 70"/>
                    <a:gd name="T39" fmla="*/ 72 h 72"/>
                  </a:gdLst>
                  <a:ahLst/>
                  <a:cxnLst>
                    <a:cxn ang="T24">
                      <a:pos x="T0" y="T1"/>
                    </a:cxn>
                    <a:cxn ang="T25">
                      <a:pos x="T2" y="T3"/>
                    </a:cxn>
                    <a:cxn ang="T26">
                      <a:pos x="T4" y="T5"/>
                    </a:cxn>
                    <a:cxn ang="T27">
                      <a:pos x="T6" y="T7"/>
                    </a:cxn>
                    <a:cxn ang="T28">
                      <a:pos x="T8" y="T9"/>
                    </a:cxn>
                    <a:cxn ang="T29">
                      <a:pos x="T10" y="T11"/>
                    </a:cxn>
                    <a:cxn ang="T30">
                      <a:pos x="T12" y="T13"/>
                    </a:cxn>
                    <a:cxn ang="T31">
                      <a:pos x="T14" y="T15"/>
                    </a:cxn>
                    <a:cxn ang="T32">
                      <a:pos x="T16" y="T17"/>
                    </a:cxn>
                    <a:cxn ang="T33">
                      <a:pos x="T18" y="T19"/>
                    </a:cxn>
                    <a:cxn ang="T34">
                      <a:pos x="T20" y="T21"/>
                    </a:cxn>
                    <a:cxn ang="T35">
                      <a:pos x="T22" y="T23"/>
                    </a:cxn>
                  </a:cxnLst>
                  <a:rect l="T36" t="T37" r="T38" b="T39"/>
                  <a:pathLst>
                    <a:path w="70" h="72">
                      <a:moveTo>
                        <a:pt x="19" y="8"/>
                      </a:moveTo>
                      <a:cubicBezTo>
                        <a:pt x="22" y="6"/>
                        <a:pt x="22" y="3"/>
                        <a:pt x="25" y="0"/>
                      </a:cubicBezTo>
                      <a:cubicBezTo>
                        <a:pt x="37" y="4"/>
                        <a:pt x="48" y="6"/>
                        <a:pt x="61" y="7"/>
                      </a:cubicBezTo>
                      <a:cubicBezTo>
                        <a:pt x="65" y="9"/>
                        <a:pt x="65" y="12"/>
                        <a:pt x="67" y="16"/>
                      </a:cubicBezTo>
                      <a:cubicBezTo>
                        <a:pt x="66" y="23"/>
                        <a:pt x="65" y="25"/>
                        <a:pt x="67" y="31"/>
                      </a:cubicBezTo>
                      <a:cubicBezTo>
                        <a:pt x="70" y="59"/>
                        <a:pt x="70" y="63"/>
                        <a:pt x="43" y="66"/>
                      </a:cubicBezTo>
                      <a:cubicBezTo>
                        <a:pt x="40" y="71"/>
                        <a:pt x="40" y="69"/>
                        <a:pt x="35" y="72"/>
                      </a:cubicBezTo>
                      <a:cubicBezTo>
                        <a:pt x="25" y="71"/>
                        <a:pt x="25" y="67"/>
                        <a:pt x="21" y="58"/>
                      </a:cubicBezTo>
                      <a:cubicBezTo>
                        <a:pt x="19" y="55"/>
                        <a:pt x="11" y="52"/>
                        <a:pt x="11" y="52"/>
                      </a:cubicBezTo>
                      <a:cubicBezTo>
                        <a:pt x="9" y="47"/>
                        <a:pt x="6" y="47"/>
                        <a:pt x="3" y="44"/>
                      </a:cubicBezTo>
                      <a:cubicBezTo>
                        <a:pt x="0" y="32"/>
                        <a:pt x="2" y="24"/>
                        <a:pt x="13" y="19"/>
                      </a:cubicBezTo>
                      <a:cubicBezTo>
                        <a:pt x="15" y="14"/>
                        <a:pt x="18" y="14"/>
                        <a:pt x="19" y="8"/>
                      </a:cubicBezTo>
                      <a:close/>
                    </a:path>
                  </a:pathLst>
                </a:custGeom>
                <a:gradFill rotWithShape="0">
                  <a:gsLst>
                    <a:gs pos="0">
                      <a:srgbClr val="DDEBCF"/>
                    </a:gs>
                    <a:gs pos="50000">
                      <a:srgbClr val="9CB86E"/>
                    </a:gs>
                    <a:gs pos="100000">
                      <a:srgbClr val="156B13"/>
                    </a:gs>
                  </a:gsLst>
                  <a:lin ang="5400000" scaled="1"/>
                  <a:tileRect/>
                </a:gradFill>
                <a:ln w="9525">
                  <a:solidFill>
                    <a:srgbClr val="000000"/>
                  </a:solidFill>
                  <a:round/>
                  <a:headEnd/>
                  <a:tailEnd/>
                </a:ln>
              </xdr:spPr>
            </xdr:sp>
          </xdr:grpSp>
          <xdr:grpSp>
            <xdr:nvGrpSpPr>
              <xdr:cNvPr id="263" name="Group 253"/>
              <xdr:cNvGrpSpPr/>
            </xdr:nvGrpSpPr>
            <xdr:grpSpPr>
              <a:xfrm>
                <a:off x="696" y="462"/>
                <a:ext cx="22" cy="44"/>
                <a:chOff x="665" y="412"/>
                <a:chExt cx="31" cy="66"/>
              </a:xfrm>
            </xdr:grpSpPr>
            <xdr:sp macro="" textlink="">
              <xdr:nvSpPr>
                <xdr:cNvPr id="337" name="Freeform 254"/>
                <xdr:cNvSpPr/>
              </xdr:nvSpPr>
              <xdr:spPr>
                <a:xfrm>
                  <a:off x="681" y="426"/>
                  <a:ext cx="10" cy="52"/>
                </a:xfrm>
                <a:custGeom>
                  <a:avLst/>
                  <a:gdLst>
                    <a:gd name="T0" fmla="*/ 1 w 19"/>
                    <a:gd name="T1" fmla="*/ 0 h 79"/>
                    <a:gd name="T2" fmla="*/ 1 w 19"/>
                    <a:gd name="T3" fmla="*/ 1 h 79"/>
                    <a:gd name="T4" fmla="*/ 1 w 19"/>
                    <a:gd name="T5" fmla="*/ 1 h 79"/>
                    <a:gd name="T6" fmla="*/ 1 w 19"/>
                    <a:gd name="T7" fmla="*/ 1 h 79"/>
                    <a:gd name="T8" fmla="*/ 1 w 19"/>
                    <a:gd name="T9" fmla="*/ 1 h 79"/>
                    <a:gd name="T10" fmla="*/ 1 w 19"/>
                    <a:gd name="T11" fmla="*/ 0 h 79"/>
                    <a:gd name="T12" fmla="*/ 1 w 19"/>
                    <a:gd name="T13" fmla="*/ 0 h 79"/>
                    <a:gd name="T14" fmla="*/ 0 60000 65536"/>
                    <a:gd name="T15" fmla="*/ 0 60000 65536"/>
                    <a:gd name="T16" fmla="*/ 0 60000 65536"/>
                    <a:gd name="T17" fmla="*/ 0 60000 65536"/>
                    <a:gd name="T18" fmla="*/ 0 60000 65536"/>
                    <a:gd name="T19" fmla="*/ 0 60000 65536"/>
                    <a:gd name="T20" fmla="*/ 0 60000 65536"/>
                    <a:gd name="T21" fmla="*/ 0 w 19"/>
                    <a:gd name="T22" fmla="*/ 0 h 79"/>
                    <a:gd name="T23" fmla="*/ 19 w 19"/>
                    <a:gd name="T24" fmla="*/ 79 h 79"/>
                  </a:gdLst>
                  <a:ahLst/>
                  <a:cxnLst>
                    <a:cxn ang="T14">
                      <a:pos x="T0" y="T1"/>
                    </a:cxn>
                    <a:cxn ang="T15">
                      <a:pos x="T2" y="T3"/>
                    </a:cxn>
                    <a:cxn ang="T16">
                      <a:pos x="T4" y="T5"/>
                    </a:cxn>
                    <a:cxn ang="T17">
                      <a:pos x="T6" y="T7"/>
                    </a:cxn>
                    <a:cxn ang="T18">
                      <a:pos x="T8" y="T9"/>
                    </a:cxn>
                    <a:cxn ang="T19">
                      <a:pos x="T10" y="T11"/>
                    </a:cxn>
                    <a:cxn ang="T20">
                      <a:pos x="T12" y="T13"/>
                    </a:cxn>
                  </a:cxnLst>
                  <a:rect l="T21" t="T22" r="T23" b="T24"/>
                  <a:pathLst>
                    <a:path w="19" h="79">
                      <a:moveTo>
                        <a:pt x="8" y="0"/>
                      </a:moveTo>
                      <a:cubicBezTo>
                        <a:pt x="7" y="8"/>
                        <a:pt x="8" y="13"/>
                        <a:pt x="4" y="19"/>
                      </a:cubicBezTo>
                      <a:cubicBezTo>
                        <a:pt x="0" y="43"/>
                        <a:pt x="6" y="58"/>
                        <a:pt x="10" y="79"/>
                      </a:cubicBezTo>
                      <a:cubicBezTo>
                        <a:pt x="13" y="78"/>
                        <a:pt x="17" y="79"/>
                        <a:pt x="18" y="77"/>
                      </a:cubicBezTo>
                      <a:cubicBezTo>
                        <a:pt x="19" y="75"/>
                        <a:pt x="9" y="51"/>
                        <a:pt x="8" y="48"/>
                      </a:cubicBezTo>
                      <a:cubicBezTo>
                        <a:pt x="7" y="29"/>
                        <a:pt x="14" y="16"/>
                        <a:pt x="14" y="0"/>
                      </a:cubicBezTo>
                      <a:lnTo>
                        <a:pt x="8" y="0"/>
                      </a:lnTo>
                      <a:close/>
                    </a:path>
                  </a:pathLst>
                </a:custGeom>
                <a:solidFill>
                  <a:srgbClr val="FF9900"/>
                </a:solidFill>
                <a:ln w="9525">
                  <a:solidFill>
                    <a:srgbClr val="000000"/>
                  </a:solidFill>
                  <a:round/>
                  <a:headEnd/>
                  <a:tailEnd/>
                </a:ln>
              </xdr:spPr>
            </xdr:sp>
            <xdr:sp macro="" textlink="">
              <xdr:nvSpPr>
                <xdr:cNvPr id="338" name="Freeform 255"/>
                <xdr:cNvSpPr/>
              </xdr:nvSpPr>
              <xdr:spPr>
                <a:xfrm>
                  <a:off x="665" y="412"/>
                  <a:ext cx="31" cy="32"/>
                </a:xfrm>
                <a:custGeom>
                  <a:avLst/>
                  <a:gdLst>
                    <a:gd name="T0" fmla="*/ 0 w 70"/>
                    <a:gd name="T1" fmla="*/ 0 h 72"/>
                    <a:gd name="T2" fmla="*/ 0 w 70"/>
                    <a:gd name="T3" fmla="*/ 0 h 72"/>
                    <a:gd name="T4" fmla="*/ 0 w 70"/>
                    <a:gd name="T5" fmla="*/ 0 h 72"/>
                    <a:gd name="T6" fmla="*/ 0 w 70"/>
                    <a:gd name="T7" fmla="*/ 0 h 72"/>
                    <a:gd name="T8" fmla="*/ 0 w 70"/>
                    <a:gd name="T9" fmla="*/ 0 h 72"/>
                    <a:gd name="T10" fmla="*/ 0 w 70"/>
                    <a:gd name="T11" fmla="*/ 0 h 72"/>
                    <a:gd name="T12" fmla="*/ 0 w 70"/>
                    <a:gd name="T13" fmla="*/ 0 h 72"/>
                    <a:gd name="T14" fmla="*/ 0 w 70"/>
                    <a:gd name="T15" fmla="*/ 0 h 72"/>
                    <a:gd name="T16" fmla="*/ 0 w 70"/>
                    <a:gd name="T17" fmla="*/ 0 h 72"/>
                    <a:gd name="T18" fmla="*/ 0 w 70"/>
                    <a:gd name="T19" fmla="*/ 0 h 72"/>
                    <a:gd name="T20" fmla="*/ 0 w 70"/>
                    <a:gd name="T21" fmla="*/ 0 h 72"/>
                    <a:gd name="T22" fmla="*/ 0 w 70"/>
                    <a:gd name="T23" fmla="*/ 0 h 72"/>
                    <a:gd name="T24" fmla="*/ 0 60000 65536"/>
                    <a:gd name="T25" fmla="*/ 0 60000 65536"/>
                    <a:gd name="T26" fmla="*/ 0 60000 65536"/>
                    <a:gd name="T27" fmla="*/ 0 60000 65536"/>
                    <a:gd name="T28" fmla="*/ 0 60000 65536"/>
                    <a:gd name="T29" fmla="*/ 0 60000 65536"/>
                    <a:gd name="T30" fmla="*/ 0 60000 65536"/>
                    <a:gd name="T31" fmla="*/ 0 60000 65536"/>
                    <a:gd name="T32" fmla="*/ 0 60000 65536"/>
                    <a:gd name="T33" fmla="*/ 0 60000 65536"/>
                    <a:gd name="T34" fmla="*/ 0 60000 65536"/>
                    <a:gd name="T35" fmla="*/ 0 60000 65536"/>
                    <a:gd name="T36" fmla="*/ 0 w 70"/>
                    <a:gd name="T37" fmla="*/ 0 h 72"/>
                    <a:gd name="T38" fmla="*/ 70 w 70"/>
                    <a:gd name="T39" fmla="*/ 72 h 72"/>
                  </a:gdLst>
                  <a:ahLst/>
                  <a:cxnLst>
                    <a:cxn ang="T24">
                      <a:pos x="T0" y="T1"/>
                    </a:cxn>
                    <a:cxn ang="T25">
                      <a:pos x="T2" y="T3"/>
                    </a:cxn>
                    <a:cxn ang="T26">
                      <a:pos x="T4" y="T5"/>
                    </a:cxn>
                    <a:cxn ang="T27">
                      <a:pos x="T6" y="T7"/>
                    </a:cxn>
                    <a:cxn ang="T28">
                      <a:pos x="T8" y="T9"/>
                    </a:cxn>
                    <a:cxn ang="T29">
                      <a:pos x="T10" y="T11"/>
                    </a:cxn>
                    <a:cxn ang="T30">
                      <a:pos x="T12" y="T13"/>
                    </a:cxn>
                    <a:cxn ang="T31">
                      <a:pos x="T14" y="T15"/>
                    </a:cxn>
                    <a:cxn ang="T32">
                      <a:pos x="T16" y="T17"/>
                    </a:cxn>
                    <a:cxn ang="T33">
                      <a:pos x="T18" y="T19"/>
                    </a:cxn>
                    <a:cxn ang="T34">
                      <a:pos x="T20" y="T21"/>
                    </a:cxn>
                    <a:cxn ang="T35">
                      <a:pos x="T22" y="T23"/>
                    </a:cxn>
                  </a:cxnLst>
                  <a:rect l="T36" t="T37" r="T38" b="T39"/>
                  <a:pathLst>
                    <a:path w="70" h="72">
                      <a:moveTo>
                        <a:pt x="19" y="8"/>
                      </a:moveTo>
                      <a:cubicBezTo>
                        <a:pt x="22" y="6"/>
                        <a:pt x="22" y="3"/>
                        <a:pt x="25" y="0"/>
                      </a:cubicBezTo>
                      <a:cubicBezTo>
                        <a:pt x="37" y="4"/>
                        <a:pt x="48" y="6"/>
                        <a:pt x="61" y="7"/>
                      </a:cubicBezTo>
                      <a:cubicBezTo>
                        <a:pt x="65" y="9"/>
                        <a:pt x="65" y="12"/>
                        <a:pt x="67" y="16"/>
                      </a:cubicBezTo>
                      <a:cubicBezTo>
                        <a:pt x="66" y="23"/>
                        <a:pt x="65" y="25"/>
                        <a:pt x="67" y="31"/>
                      </a:cubicBezTo>
                      <a:cubicBezTo>
                        <a:pt x="70" y="59"/>
                        <a:pt x="70" y="63"/>
                        <a:pt x="43" y="66"/>
                      </a:cubicBezTo>
                      <a:cubicBezTo>
                        <a:pt x="40" y="71"/>
                        <a:pt x="40" y="69"/>
                        <a:pt x="35" y="72"/>
                      </a:cubicBezTo>
                      <a:cubicBezTo>
                        <a:pt x="25" y="71"/>
                        <a:pt x="25" y="67"/>
                        <a:pt x="21" y="58"/>
                      </a:cubicBezTo>
                      <a:cubicBezTo>
                        <a:pt x="19" y="55"/>
                        <a:pt x="11" y="52"/>
                        <a:pt x="11" y="52"/>
                      </a:cubicBezTo>
                      <a:cubicBezTo>
                        <a:pt x="9" y="47"/>
                        <a:pt x="6" y="47"/>
                        <a:pt x="3" y="44"/>
                      </a:cubicBezTo>
                      <a:cubicBezTo>
                        <a:pt x="0" y="32"/>
                        <a:pt x="2" y="24"/>
                        <a:pt x="13" y="19"/>
                      </a:cubicBezTo>
                      <a:cubicBezTo>
                        <a:pt x="15" y="14"/>
                        <a:pt x="18" y="14"/>
                        <a:pt x="19" y="8"/>
                      </a:cubicBezTo>
                      <a:close/>
                    </a:path>
                  </a:pathLst>
                </a:custGeom>
                <a:gradFill rotWithShape="0">
                  <a:gsLst>
                    <a:gs pos="0">
                      <a:srgbClr val="DDEBCF"/>
                    </a:gs>
                    <a:gs pos="50000">
                      <a:srgbClr val="9CB86E"/>
                    </a:gs>
                    <a:gs pos="100000">
                      <a:srgbClr val="156B13"/>
                    </a:gs>
                  </a:gsLst>
                  <a:lin ang="5400000" scaled="1"/>
                  <a:tileRect/>
                </a:gradFill>
                <a:ln w="9525">
                  <a:solidFill>
                    <a:srgbClr val="000000"/>
                  </a:solidFill>
                  <a:round/>
                  <a:headEnd/>
                  <a:tailEnd/>
                </a:ln>
              </xdr:spPr>
            </xdr:sp>
          </xdr:grpSp>
          <xdr:grpSp>
            <xdr:nvGrpSpPr>
              <xdr:cNvPr id="264" name="Group 256"/>
              <xdr:cNvGrpSpPr/>
            </xdr:nvGrpSpPr>
            <xdr:grpSpPr>
              <a:xfrm>
                <a:off x="736" y="392"/>
                <a:ext cx="43" cy="66"/>
                <a:chOff x="665" y="412"/>
                <a:chExt cx="31" cy="66"/>
              </a:xfrm>
            </xdr:grpSpPr>
            <xdr:sp macro="" textlink="">
              <xdr:nvSpPr>
                <xdr:cNvPr id="335" name="Freeform 257"/>
                <xdr:cNvSpPr/>
              </xdr:nvSpPr>
              <xdr:spPr>
                <a:xfrm>
                  <a:off x="681" y="426"/>
                  <a:ext cx="10" cy="52"/>
                </a:xfrm>
                <a:custGeom>
                  <a:avLst/>
                  <a:gdLst>
                    <a:gd name="T0" fmla="*/ 1 w 19"/>
                    <a:gd name="T1" fmla="*/ 0 h 79"/>
                    <a:gd name="T2" fmla="*/ 1 w 19"/>
                    <a:gd name="T3" fmla="*/ 1 h 79"/>
                    <a:gd name="T4" fmla="*/ 1 w 19"/>
                    <a:gd name="T5" fmla="*/ 1 h 79"/>
                    <a:gd name="T6" fmla="*/ 1 w 19"/>
                    <a:gd name="T7" fmla="*/ 1 h 79"/>
                    <a:gd name="T8" fmla="*/ 1 w 19"/>
                    <a:gd name="T9" fmla="*/ 1 h 79"/>
                    <a:gd name="T10" fmla="*/ 1 w 19"/>
                    <a:gd name="T11" fmla="*/ 0 h 79"/>
                    <a:gd name="T12" fmla="*/ 1 w 19"/>
                    <a:gd name="T13" fmla="*/ 0 h 79"/>
                    <a:gd name="T14" fmla="*/ 0 60000 65536"/>
                    <a:gd name="T15" fmla="*/ 0 60000 65536"/>
                    <a:gd name="T16" fmla="*/ 0 60000 65536"/>
                    <a:gd name="T17" fmla="*/ 0 60000 65536"/>
                    <a:gd name="T18" fmla="*/ 0 60000 65536"/>
                    <a:gd name="T19" fmla="*/ 0 60000 65536"/>
                    <a:gd name="T20" fmla="*/ 0 60000 65536"/>
                    <a:gd name="T21" fmla="*/ 0 w 19"/>
                    <a:gd name="T22" fmla="*/ 0 h 79"/>
                    <a:gd name="T23" fmla="*/ 19 w 19"/>
                    <a:gd name="T24" fmla="*/ 79 h 79"/>
                  </a:gdLst>
                  <a:ahLst/>
                  <a:cxnLst>
                    <a:cxn ang="T14">
                      <a:pos x="T0" y="T1"/>
                    </a:cxn>
                    <a:cxn ang="T15">
                      <a:pos x="T2" y="T3"/>
                    </a:cxn>
                    <a:cxn ang="T16">
                      <a:pos x="T4" y="T5"/>
                    </a:cxn>
                    <a:cxn ang="T17">
                      <a:pos x="T6" y="T7"/>
                    </a:cxn>
                    <a:cxn ang="T18">
                      <a:pos x="T8" y="T9"/>
                    </a:cxn>
                    <a:cxn ang="T19">
                      <a:pos x="T10" y="T11"/>
                    </a:cxn>
                    <a:cxn ang="T20">
                      <a:pos x="T12" y="T13"/>
                    </a:cxn>
                  </a:cxnLst>
                  <a:rect l="T21" t="T22" r="T23" b="T24"/>
                  <a:pathLst>
                    <a:path w="19" h="79">
                      <a:moveTo>
                        <a:pt x="8" y="0"/>
                      </a:moveTo>
                      <a:cubicBezTo>
                        <a:pt x="7" y="8"/>
                        <a:pt x="8" y="13"/>
                        <a:pt x="4" y="19"/>
                      </a:cubicBezTo>
                      <a:cubicBezTo>
                        <a:pt x="0" y="43"/>
                        <a:pt x="6" y="58"/>
                        <a:pt x="10" y="79"/>
                      </a:cubicBezTo>
                      <a:cubicBezTo>
                        <a:pt x="13" y="78"/>
                        <a:pt x="17" y="79"/>
                        <a:pt x="18" y="77"/>
                      </a:cubicBezTo>
                      <a:cubicBezTo>
                        <a:pt x="19" y="75"/>
                        <a:pt x="9" y="51"/>
                        <a:pt x="8" y="48"/>
                      </a:cubicBezTo>
                      <a:cubicBezTo>
                        <a:pt x="7" y="29"/>
                        <a:pt x="14" y="16"/>
                        <a:pt x="14" y="0"/>
                      </a:cubicBezTo>
                      <a:lnTo>
                        <a:pt x="8" y="0"/>
                      </a:lnTo>
                      <a:close/>
                    </a:path>
                  </a:pathLst>
                </a:custGeom>
                <a:solidFill>
                  <a:srgbClr val="FF9900"/>
                </a:solidFill>
                <a:ln w="9525">
                  <a:solidFill>
                    <a:srgbClr val="000000"/>
                  </a:solidFill>
                  <a:round/>
                  <a:headEnd/>
                  <a:tailEnd/>
                </a:ln>
              </xdr:spPr>
            </xdr:sp>
            <xdr:sp macro="" textlink="">
              <xdr:nvSpPr>
                <xdr:cNvPr id="336" name="Freeform 258"/>
                <xdr:cNvSpPr/>
              </xdr:nvSpPr>
              <xdr:spPr>
                <a:xfrm>
                  <a:off x="665" y="412"/>
                  <a:ext cx="31" cy="32"/>
                </a:xfrm>
                <a:custGeom>
                  <a:avLst/>
                  <a:gdLst>
                    <a:gd name="T0" fmla="*/ 0 w 70"/>
                    <a:gd name="T1" fmla="*/ 0 h 72"/>
                    <a:gd name="T2" fmla="*/ 0 w 70"/>
                    <a:gd name="T3" fmla="*/ 0 h 72"/>
                    <a:gd name="T4" fmla="*/ 0 w 70"/>
                    <a:gd name="T5" fmla="*/ 0 h 72"/>
                    <a:gd name="T6" fmla="*/ 0 w 70"/>
                    <a:gd name="T7" fmla="*/ 0 h 72"/>
                    <a:gd name="T8" fmla="*/ 0 w 70"/>
                    <a:gd name="T9" fmla="*/ 0 h 72"/>
                    <a:gd name="T10" fmla="*/ 0 w 70"/>
                    <a:gd name="T11" fmla="*/ 0 h 72"/>
                    <a:gd name="T12" fmla="*/ 0 w 70"/>
                    <a:gd name="T13" fmla="*/ 0 h 72"/>
                    <a:gd name="T14" fmla="*/ 0 w 70"/>
                    <a:gd name="T15" fmla="*/ 0 h 72"/>
                    <a:gd name="T16" fmla="*/ 0 w 70"/>
                    <a:gd name="T17" fmla="*/ 0 h 72"/>
                    <a:gd name="T18" fmla="*/ 0 w 70"/>
                    <a:gd name="T19" fmla="*/ 0 h 72"/>
                    <a:gd name="T20" fmla="*/ 0 w 70"/>
                    <a:gd name="T21" fmla="*/ 0 h 72"/>
                    <a:gd name="T22" fmla="*/ 0 w 70"/>
                    <a:gd name="T23" fmla="*/ 0 h 72"/>
                    <a:gd name="T24" fmla="*/ 0 60000 65536"/>
                    <a:gd name="T25" fmla="*/ 0 60000 65536"/>
                    <a:gd name="T26" fmla="*/ 0 60000 65536"/>
                    <a:gd name="T27" fmla="*/ 0 60000 65536"/>
                    <a:gd name="T28" fmla="*/ 0 60000 65536"/>
                    <a:gd name="T29" fmla="*/ 0 60000 65536"/>
                    <a:gd name="T30" fmla="*/ 0 60000 65536"/>
                    <a:gd name="T31" fmla="*/ 0 60000 65536"/>
                    <a:gd name="T32" fmla="*/ 0 60000 65536"/>
                    <a:gd name="T33" fmla="*/ 0 60000 65536"/>
                    <a:gd name="T34" fmla="*/ 0 60000 65536"/>
                    <a:gd name="T35" fmla="*/ 0 60000 65536"/>
                    <a:gd name="T36" fmla="*/ 0 w 70"/>
                    <a:gd name="T37" fmla="*/ 0 h 72"/>
                    <a:gd name="T38" fmla="*/ 70 w 70"/>
                    <a:gd name="T39" fmla="*/ 72 h 72"/>
                  </a:gdLst>
                  <a:ahLst/>
                  <a:cxnLst>
                    <a:cxn ang="T24">
                      <a:pos x="T0" y="T1"/>
                    </a:cxn>
                    <a:cxn ang="T25">
                      <a:pos x="T2" y="T3"/>
                    </a:cxn>
                    <a:cxn ang="T26">
                      <a:pos x="T4" y="T5"/>
                    </a:cxn>
                    <a:cxn ang="T27">
                      <a:pos x="T6" y="T7"/>
                    </a:cxn>
                    <a:cxn ang="T28">
                      <a:pos x="T8" y="T9"/>
                    </a:cxn>
                    <a:cxn ang="T29">
                      <a:pos x="T10" y="T11"/>
                    </a:cxn>
                    <a:cxn ang="T30">
                      <a:pos x="T12" y="T13"/>
                    </a:cxn>
                    <a:cxn ang="T31">
                      <a:pos x="T14" y="T15"/>
                    </a:cxn>
                    <a:cxn ang="T32">
                      <a:pos x="T16" y="T17"/>
                    </a:cxn>
                    <a:cxn ang="T33">
                      <a:pos x="T18" y="T19"/>
                    </a:cxn>
                    <a:cxn ang="T34">
                      <a:pos x="T20" y="T21"/>
                    </a:cxn>
                    <a:cxn ang="T35">
                      <a:pos x="T22" y="T23"/>
                    </a:cxn>
                  </a:cxnLst>
                  <a:rect l="T36" t="T37" r="T38" b="T39"/>
                  <a:pathLst>
                    <a:path w="70" h="72">
                      <a:moveTo>
                        <a:pt x="19" y="8"/>
                      </a:moveTo>
                      <a:cubicBezTo>
                        <a:pt x="22" y="6"/>
                        <a:pt x="22" y="3"/>
                        <a:pt x="25" y="0"/>
                      </a:cubicBezTo>
                      <a:cubicBezTo>
                        <a:pt x="37" y="4"/>
                        <a:pt x="48" y="6"/>
                        <a:pt x="61" y="7"/>
                      </a:cubicBezTo>
                      <a:cubicBezTo>
                        <a:pt x="65" y="9"/>
                        <a:pt x="65" y="12"/>
                        <a:pt x="67" y="16"/>
                      </a:cubicBezTo>
                      <a:cubicBezTo>
                        <a:pt x="66" y="23"/>
                        <a:pt x="65" y="25"/>
                        <a:pt x="67" y="31"/>
                      </a:cubicBezTo>
                      <a:cubicBezTo>
                        <a:pt x="70" y="59"/>
                        <a:pt x="70" y="63"/>
                        <a:pt x="43" y="66"/>
                      </a:cubicBezTo>
                      <a:cubicBezTo>
                        <a:pt x="40" y="71"/>
                        <a:pt x="40" y="69"/>
                        <a:pt x="35" y="72"/>
                      </a:cubicBezTo>
                      <a:cubicBezTo>
                        <a:pt x="25" y="71"/>
                        <a:pt x="25" y="67"/>
                        <a:pt x="21" y="58"/>
                      </a:cubicBezTo>
                      <a:cubicBezTo>
                        <a:pt x="19" y="55"/>
                        <a:pt x="11" y="52"/>
                        <a:pt x="11" y="52"/>
                      </a:cubicBezTo>
                      <a:cubicBezTo>
                        <a:pt x="9" y="47"/>
                        <a:pt x="6" y="47"/>
                        <a:pt x="3" y="44"/>
                      </a:cubicBezTo>
                      <a:cubicBezTo>
                        <a:pt x="0" y="32"/>
                        <a:pt x="2" y="24"/>
                        <a:pt x="13" y="19"/>
                      </a:cubicBezTo>
                      <a:cubicBezTo>
                        <a:pt x="15" y="14"/>
                        <a:pt x="18" y="14"/>
                        <a:pt x="19" y="8"/>
                      </a:cubicBezTo>
                      <a:close/>
                    </a:path>
                  </a:pathLst>
                </a:custGeom>
                <a:gradFill rotWithShape="0">
                  <a:gsLst>
                    <a:gs pos="0">
                      <a:srgbClr val="DDEBCF"/>
                    </a:gs>
                    <a:gs pos="50000">
                      <a:srgbClr val="9CB86E"/>
                    </a:gs>
                    <a:gs pos="100000">
                      <a:srgbClr val="156B13"/>
                    </a:gs>
                  </a:gsLst>
                  <a:lin ang="5400000" scaled="1"/>
                  <a:tileRect/>
                </a:gradFill>
                <a:ln w="9525">
                  <a:solidFill>
                    <a:srgbClr val="000000"/>
                  </a:solidFill>
                  <a:round/>
                  <a:headEnd/>
                  <a:tailEnd/>
                </a:ln>
              </xdr:spPr>
            </xdr:sp>
          </xdr:grpSp>
          <xdr:grpSp>
            <xdr:nvGrpSpPr>
              <xdr:cNvPr id="265" name="Group 259"/>
              <xdr:cNvGrpSpPr/>
            </xdr:nvGrpSpPr>
            <xdr:grpSpPr>
              <a:xfrm>
                <a:off x="832" y="371"/>
                <a:ext cx="19" cy="39"/>
                <a:chOff x="665" y="412"/>
                <a:chExt cx="31" cy="66"/>
              </a:xfrm>
            </xdr:grpSpPr>
            <xdr:sp macro="" textlink="">
              <xdr:nvSpPr>
                <xdr:cNvPr id="333" name="Freeform 260"/>
                <xdr:cNvSpPr/>
              </xdr:nvSpPr>
              <xdr:spPr>
                <a:xfrm>
                  <a:off x="681" y="426"/>
                  <a:ext cx="10" cy="52"/>
                </a:xfrm>
                <a:custGeom>
                  <a:avLst/>
                  <a:gdLst>
                    <a:gd name="T0" fmla="*/ 1 w 19"/>
                    <a:gd name="T1" fmla="*/ 0 h 79"/>
                    <a:gd name="T2" fmla="*/ 1 w 19"/>
                    <a:gd name="T3" fmla="*/ 1 h 79"/>
                    <a:gd name="T4" fmla="*/ 1 w 19"/>
                    <a:gd name="T5" fmla="*/ 1 h 79"/>
                    <a:gd name="T6" fmla="*/ 1 w 19"/>
                    <a:gd name="T7" fmla="*/ 1 h 79"/>
                    <a:gd name="T8" fmla="*/ 1 w 19"/>
                    <a:gd name="T9" fmla="*/ 1 h 79"/>
                    <a:gd name="T10" fmla="*/ 1 w 19"/>
                    <a:gd name="T11" fmla="*/ 0 h 79"/>
                    <a:gd name="T12" fmla="*/ 1 w 19"/>
                    <a:gd name="T13" fmla="*/ 0 h 79"/>
                    <a:gd name="T14" fmla="*/ 0 60000 65536"/>
                    <a:gd name="T15" fmla="*/ 0 60000 65536"/>
                    <a:gd name="T16" fmla="*/ 0 60000 65536"/>
                    <a:gd name="T17" fmla="*/ 0 60000 65536"/>
                    <a:gd name="T18" fmla="*/ 0 60000 65536"/>
                    <a:gd name="T19" fmla="*/ 0 60000 65536"/>
                    <a:gd name="T20" fmla="*/ 0 60000 65536"/>
                    <a:gd name="T21" fmla="*/ 0 w 19"/>
                    <a:gd name="T22" fmla="*/ 0 h 79"/>
                    <a:gd name="T23" fmla="*/ 19 w 19"/>
                    <a:gd name="T24" fmla="*/ 79 h 79"/>
                  </a:gdLst>
                  <a:ahLst/>
                  <a:cxnLst>
                    <a:cxn ang="T14">
                      <a:pos x="T0" y="T1"/>
                    </a:cxn>
                    <a:cxn ang="T15">
                      <a:pos x="T2" y="T3"/>
                    </a:cxn>
                    <a:cxn ang="T16">
                      <a:pos x="T4" y="T5"/>
                    </a:cxn>
                    <a:cxn ang="T17">
                      <a:pos x="T6" y="T7"/>
                    </a:cxn>
                    <a:cxn ang="T18">
                      <a:pos x="T8" y="T9"/>
                    </a:cxn>
                    <a:cxn ang="T19">
                      <a:pos x="T10" y="T11"/>
                    </a:cxn>
                    <a:cxn ang="T20">
                      <a:pos x="T12" y="T13"/>
                    </a:cxn>
                  </a:cxnLst>
                  <a:rect l="T21" t="T22" r="T23" b="T24"/>
                  <a:pathLst>
                    <a:path w="19" h="79">
                      <a:moveTo>
                        <a:pt x="8" y="0"/>
                      </a:moveTo>
                      <a:cubicBezTo>
                        <a:pt x="7" y="8"/>
                        <a:pt x="8" y="13"/>
                        <a:pt x="4" y="19"/>
                      </a:cubicBezTo>
                      <a:cubicBezTo>
                        <a:pt x="0" y="43"/>
                        <a:pt x="6" y="58"/>
                        <a:pt x="10" y="79"/>
                      </a:cubicBezTo>
                      <a:cubicBezTo>
                        <a:pt x="13" y="78"/>
                        <a:pt x="17" y="79"/>
                        <a:pt x="18" y="77"/>
                      </a:cubicBezTo>
                      <a:cubicBezTo>
                        <a:pt x="19" y="75"/>
                        <a:pt x="9" y="51"/>
                        <a:pt x="8" y="48"/>
                      </a:cubicBezTo>
                      <a:cubicBezTo>
                        <a:pt x="7" y="29"/>
                        <a:pt x="14" y="16"/>
                        <a:pt x="14" y="0"/>
                      </a:cubicBezTo>
                      <a:lnTo>
                        <a:pt x="8" y="0"/>
                      </a:lnTo>
                      <a:close/>
                    </a:path>
                  </a:pathLst>
                </a:custGeom>
                <a:solidFill>
                  <a:srgbClr val="FF9900"/>
                </a:solidFill>
                <a:ln w="9525">
                  <a:solidFill>
                    <a:srgbClr val="000000"/>
                  </a:solidFill>
                  <a:round/>
                  <a:headEnd/>
                  <a:tailEnd/>
                </a:ln>
              </xdr:spPr>
            </xdr:sp>
            <xdr:sp macro="" textlink="">
              <xdr:nvSpPr>
                <xdr:cNvPr id="334" name="Freeform 261"/>
                <xdr:cNvSpPr/>
              </xdr:nvSpPr>
              <xdr:spPr>
                <a:xfrm>
                  <a:off x="665" y="412"/>
                  <a:ext cx="31" cy="32"/>
                </a:xfrm>
                <a:custGeom>
                  <a:avLst/>
                  <a:gdLst>
                    <a:gd name="T0" fmla="*/ 0 w 70"/>
                    <a:gd name="T1" fmla="*/ 0 h 72"/>
                    <a:gd name="T2" fmla="*/ 0 w 70"/>
                    <a:gd name="T3" fmla="*/ 0 h 72"/>
                    <a:gd name="T4" fmla="*/ 0 w 70"/>
                    <a:gd name="T5" fmla="*/ 0 h 72"/>
                    <a:gd name="T6" fmla="*/ 0 w 70"/>
                    <a:gd name="T7" fmla="*/ 0 h 72"/>
                    <a:gd name="T8" fmla="*/ 0 w 70"/>
                    <a:gd name="T9" fmla="*/ 0 h 72"/>
                    <a:gd name="T10" fmla="*/ 0 w 70"/>
                    <a:gd name="T11" fmla="*/ 0 h 72"/>
                    <a:gd name="T12" fmla="*/ 0 w 70"/>
                    <a:gd name="T13" fmla="*/ 0 h 72"/>
                    <a:gd name="T14" fmla="*/ 0 w 70"/>
                    <a:gd name="T15" fmla="*/ 0 h 72"/>
                    <a:gd name="T16" fmla="*/ 0 w 70"/>
                    <a:gd name="T17" fmla="*/ 0 h 72"/>
                    <a:gd name="T18" fmla="*/ 0 w 70"/>
                    <a:gd name="T19" fmla="*/ 0 h 72"/>
                    <a:gd name="T20" fmla="*/ 0 w 70"/>
                    <a:gd name="T21" fmla="*/ 0 h 72"/>
                    <a:gd name="T22" fmla="*/ 0 w 70"/>
                    <a:gd name="T23" fmla="*/ 0 h 72"/>
                    <a:gd name="T24" fmla="*/ 0 60000 65536"/>
                    <a:gd name="T25" fmla="*/ 0 60000 65536"/>
                    <a:gd name="T26" fmla="*/ 0 60000 65536"/>
                    <a:gd name="T27" fmla="*/ 0 60000 65536"/>
                    <a:gd name="T28" fmla="*/ 0 60000 65536"/>
                    <a:gd name="T29" fmla="*/ 0 60000 65536"/>
                    <a:gd name="T30" fmla="*/ 0 60000 65536"/>
                    <a:gd name="T31" fmla="*/ 0 60000 65536"/>
                    <a:gd name="T32" fmla="*/ 0 60000 65536"/>
                    <a:gd name="T33" fmla="*/ 0 60000 65536"/>
                    <a:gd name="T34" fmla="*/ 0 60000 65536"/>
                    <a:gd name="T35" fmla="*/ 0 60000 65536"/>
                    <a:gd name="T36" fmla="*/ 0 w 70"/>
                    <a:gd name="T37" fmla="*/ 0 h 72"/>
                    <a:gd name="T38" fmla="*/ 70 w 70"/>
                    <a:gd name="T39" fmla="*/ 72 h 72"/>
                  </a:gdLst>
                  <a:ahLst/>
                  <a:cxnLst>
                    <a:cxn ang="T24">
                      <a:pos x="T0" y="T1"/>
                    </a:cxn>
                    <a:cxn ang="T25">
                      <a:pos x="T2" y="T3"/>
                    </a:cxn>
                    <a:cxn ang="T26">
                      <a:pos x="T4" y="T5"/>
                    </a:cxn>
                    <a:cxn ang="T27">
                      <a:pos x="T6" y="T7"/>
                    </a:cxn>
                    <a:cxn ang="T28">
                      <a:pos x="T8" y="T9"/>
                    </a:cxn>
                    <a:cxn ang="T29">
                      <a:pos x="T10" y="T11"/>
                    </a:cxn>
                    <a:cxn ang="T30">
                      <a:pos x="T12" y="T13"/>
                    </a:cxn>
                    <a:cxn ang="T31">
                      <a:pos x="T14" y="T15"/>
                    </a:cxn>
                    <a:cxn ang="T32">
                      <a:pos x="T16" y="T17"/>
                    </a:cxn>
                    <a:cxn ang="T33">
                      <a:pos x="T18" y="T19"/>
                    </a:cxn>
                    <a:cxn ang="T34">
                      <a:pos x="T20" y="T21"/>
                    </a:cxn>
                    <a:cxn ang="T35">
                      <a:pos x="T22" y="T23"/>
                    </a:cxn>
                  </a:cxnLst>
                  <a:rect l="T36" t="T37" r="T38" b="T39"/>
                  <a:pathLst>
                    <a:path w="70" h="72">
                      <a:moveTo>
                        <a:pt x="19" y="8"/>
                      </a:moveTo>
                      <a:cubicBezTo>
                        <a:pt x="22" y="6"/>
                        <a:pt x="22" y="3"/>
                        <a:pt x="25" y="0"/>
                      </a:cubicBezTo>
                      <a:cubicBezTo>
                        <a:pt x="37" y="4"/>
                        <a:pt x="48" y="6"/>
                        <a:pt x="61" y="7"/>
                      </a:cubicBezTo>
                      <a:cubicBezTo>
                        <a:pt x="65" y="9"/>
                        <a:pt x="65" y="12"/>
                        <a:pt x="67" y="16"/>
                      </a:cubicBezTo>
                      <a:cubicBezTo>
                        <a:pt x="66" y="23"/>
                        <a:pt x="65" y="25"/>
                        <a:pt x="67" y="31"/>
                      </a:cubicBezTo>
                      <a:cubicBezTo>
                        <a:pt x="70" y="59"/>
                        <a:pt x="70" y="63"/>
                        <a:pt x="43" y="66"/>
                      </a:cubicBezTo>
                      <a:cubicBezTo>
                        <a:pt x="40" y="71"/>
                        <a:pt x="40" y="69"/>
                        <a:pt x="35" y="72"/>
                      </a:cubicBezTo>
                      <a:cubicBezTo>
                        <a:pt x="25" y="71"/>
                        <a:pt x="25" y="67"/>
                        <a:pt x="21" y="58"/>
                      </a:cubicBezTo>
                      <a:cubicBezTo>
                        <a:pt x="19" y="55"/>
                        <a:pt x="11" y="52"/>
                        <a:pt x="11" y="52"/>
                      </a:cubicBezTo>
                      <a:cubicBezTo>
                        <a:pt x="9" y="47"/>
                        <a:pt x="6" y="47"/>
                        <a:pt x="3" y="44"/>
                      </a:cubicBezTo>
                      <a:cubicBezTo>
                        <a:pt x="0" y="32"/>
                        <a:pt x="2" y="24"/>
                        <a:pt x="13" y="19"/>
                      </a:cubicBezTo>
                      <a:cubicBezTo>
                        <a:pt x="15" y="14"/>
                        <a:pt x="18" y="14"/>
                        <a:pt x="19" y="8"/>
                      </a:cubicBezTo>
                      <a:close/>
                    </a:path>
                  </a:pathLst>
                </a:custGeom>
                <a:gradFill rotWithShape="0">
                  <a:gsLst>
                    <a:gs pos="0">
                      <a:srgbClr val="DDEBCF"/>
                    </a:gs>
                    <a:gs pos="50000">
                      <a:srgbClr val="9CB86E"/>
                    </a:gs>
                    <a:gs pos="100000">
                      <a:srgbClr val="156B13"/>
                    </a:gs>
                  </a:gsLst>
                  <a:lin ang="5400000" scaled="1"/>
                  <a:tileRect/>
                </a:gradFill>
                <a:ln w="9525">
                  <a:solidFill>
                    <a:srgbClr val="000000"/>
                  </a:solidFill>
                  <a:round/>
                  <a:headEnd/>
                  <a:tailEnd/>
                </a:ln>
              </xdr:spPr>
            </xdr:sp>
          </xdr:grpSp>
          <xdr:grpSp>
            <xdr:nvGrpSpPr>
              <xdr:cNvPr id="266" name="Group 262"/>
              <xdr:cNvGrpSpPr/>
            </xdr:nvGrpSpPr>
            <xdr:grpSpPr>
              <a:xfrm>
                <a:off x="54" y="350"/>
                <a:ext cx="885" cy="547"/>
                <a:chOff x="54" y="462"/>
                <a:chExt cx="885" cy="547"/>
              </a:xfrm>
            </xdr:grpSpPr>
            <xdr:grpSp>
              <xdr:nvGrpSpPr>
                <xdr:cNvPr id="288" name="Group 263"/>
                <xdr:cNvGrpSpPr/>
              </xdr:nvGrpSpPr>
              <xdr:grpSpPr>
                <a:xfrm>
                  <a:off x="54" y="474"/>
                  <a:ext cx="884" cy="531"/>
                  <a:chOff x="54" y="474"/>
                  <a:chExt cx="884" cy="531"/>
                </a:xfrm>
              </xdr:grpSpPr>
              <xdr:sp macro="" textlink="">
                <xdr:nvSpPr>
                  <xdr:cNvPr id="291" name="Freeform 264" descr="紙ふぶき (小)"/>
                  <xdr:cNvSpPr/>
                </xdr:nvSpPr>
                <xdr:spPr>
                  <a:xfrm>
                    <a:off x="159" y="884"/>
                    <a:ext cx="74" cy="67"/>
                  </a:xfrm>
                  <a:custGeom>
                    <a:avLst/>
                    <a:gdLst>
                      <a:gd name="T0" fmla="*/ 0 w 74"/>
                      <a:gd name="T1" fmla="*/ 55 h 67"/>
                      <a:gd name="T2" fmla="*/ 74 w 74"/>
                      <a:gd name="T3" fmla="*/ 0 h 67"/>
                      <a:gd name="T4" fmla="*/ 65 w 74"/>
                      <a:gd name="T5" fmla="*/ 67 h 67"/>
                      <a:gd name="T6" fmla="*/ 0 w 74"/>
                      <a:gd name="T7" fmla="*/ 55 h 67"/>
                      <a:gd name="T8" fmla="*/ 0 60000 65536"/>
                      <a:gd name="T9" fmla="*/ 0 60000 65536"/>
                      <a:gd name="T10" fmla="*/ 0 60000 65536"/>
                      <a:gd name="T11" fmla="*/ 0 60000 65536"/>
                      <a:gd name="T12" fmla="*/ 0 w 74"/>
                      <a:gd name="T13" fmla="*/ 0 h 67"/>
                      <a:gd name="T14" fmla="*/ 74 w 74"/>
                      <a:gd name="T15" fmla="*/ 67 h 67"/>
                    </a:gdLst>
                    <a:ahLst/>
                    <a:cxnLst>
                      <a:cxn ang="T8">
                        <a:pos x="T0" y="T1"/>
                      </a:cxn>
                      <a:cxn ang="T9">
                        <a:pos x="T2" y="T3"/>
                      </a:cxn>
                      <a:cxn ang="T10">
                        <a:pos x="T4" y="T5"/>
                      </a:cxn>
                      <a:cxn ang="T11">
                        <a:pos x="T6" y="T7"/>
                      </a:cxn>
                    </a:cxnLst>
                    <a:rect l="T12" t="T13" r="T14" b="T15"/>
                    <a:pathLst>
                      <a:path w="74" h="67">
                        <a:moveTo>
                          <a:pt x="0" y="55"/>
                        </a:moveTo>
                        <a:lnTo>
                          <a:pt x="74" y="0"/>
                        </a:lnTo>
                        <a:lnTo>
                          <a:pt x="65" y="67"/>
                        </a:lnTo>
                        <a:lnTo>
                          <a:pt x="0" y="55"/>
                        </a:lnTo>
                        <a:close/>
                      </a:path>
                    </a:pathLst>
                  </a:custGeom>
                  <a:pattFill prst="smConfetti">
                    <a:fgClr>
                      <a:srgbClr val="000000"/>
                    </a:fgClr>
                    <a:bgClr>
                      <a:srgbClr val="FFCC99"/>
                    </a:bgClr>
                  </a:pattFill>
                  <a:ln w="9525">
                    <a:solidFill>
                      <a:srgbClr val="000000"/>
                    </a:solidFill>
                    <a:round/>
                    <a:headEnd/>
                    <a:tailEnd/>
                  </a:ln>
                </xdr:spPr>
              </xdr:sp>
              <xdr:grpSp>
                <xdr:nvGrpSpPr>
                  <xdr:cNvPr id="292" name="Group 265"/>
                  <xdr:cNvGrpSpPr/>
                </xdr:nvGrpSpPr>
                <xdr:grpSpPr>
                  <a:xfrm>
                    <a:off x="54" y="474"/>
                    <a:ext cx="884" cy="531"/>
                    <a:chOff x="54" y="474"/>
                    <a:chExt cx="884" cy="531"/>
                  </a:xfrm>
                </xdr:grpSpPr>
                <xdr:grpSp>
                  <xdr:nvGrpSpPr>
                    <xdr:cNvPr id="293" name="Group 266"/>
                    <xdr:cNvGrpSpPr/>
                  </xdr:nvGrpSpPr>
                  <xdr:grpSpPr>
                    <a:xfrm>
                      <a:off x="54" y="474"/>
                      <a:ext cx="884" cy="531"/>
                      <a:chOff x="51" y="476"/>
                      <a:chExt cx="884" cy="531"/>
                    </a:xfrm>
                  </xdr:grpSpPr>
                  <xdr:sp macro="" textlink="">
                    <xdr:nvSpPr>
                      <xdr:cNvPr id="296" name="Freeform 267"/>
                      <xdr:cNvSpPr/>
                    </xdr:nvSpPr>
                    <xdr:spPr>
                      <a:xfrm>
                        <a:off x="51" y="476"/>
                        <a:ext cx="884" cy="531"/>
                      </a:xfrm>
                      <a:custGeom>
                        <a:avLst/>
                        <a:gdLst>
                          <a:gd name="T0" fmla="*/ 528 w 884"/>
                          <a:gd name="T1" fmla="*/ 211 h 531"/>
                          <a:gd name="T2" fmla="*/ 884 w 884"/>
                          <a:gd name="T3" fmla="*/ 0 h 531"/>
                          <a:gd name="T4" fmla="*/ 884 w 884"/>
                          <a:gd name="T5" fmla="*/ 531 h 531"/>
                          <a:gd name="T6" fmla="*/ 0 w 884"/>
                          <a:gd name="T7" fmla="*/ 531 h 531"/>
                          <a:gd name="T8" fmla="*/ 112 w 884"/>
                          <a:gd name="T9" fmla="*/ 464 h 531"/>
                          <a:gd name="T10" fmla="*/ 160 w 884"/>
                          <a:gd name="T11" fmla="*/ 467 h 531"/>
                          <a:gd name="T12" fmla="*/ 256 w 884"/>
                          <a:gd name="T13" fmla="*/ 291 h 531"/>
                          <a:gd name="T14" fmla="*/ 489 w 884"/>
                          <a:gd name="T15" fmla="*/ 291 h 531"/>
                          <a:gd name="T16" fmla="*/ 528 w 884"/>
                          <a:gd name="T17" fmla="*/ 211 h 531"/>
                          <a:gd name="T18" fmla="*/ 0 60000 65536"/>
                          <a:gd name="T19" fmla="*/ 0 60000 65536"/>
                          <a:gd name="T20" fmla="*/ 0 60000 65536"/>
                          <a:gd name="T21" fmla="*/ 0 60000 65536"/>
                          <a:gd name="T22" fmla="*/ 0 60000 65536"/>
                          <a:gd name="T23" fmla="*/ 0 60000 65536"/>
                          <a:gd name="T24" fmla="*/ 0 60000 65536"/>
                          <a:gd name="T25" fmla="*/ 0 60000 65536"/>
                          <a:gd name="T26" fmla="*/ 0 60000 65536"/>
                          <a:gd name="T27" fmla="*/ 0 w 884"/>
                          <a:gd name="T28" fmla="*/ 0 h 531"/>
                          <a:gd name="T29" fmla="*/ 884 w 884"/>
                          <a:gd name="T30" fmla="*/ 531 h 531"/>
                        </a:gdLst>
                        <a:ahLst/>
                        <a:cxnLst>
                          <a:cxn ang="T18">
                            <a:pos x="T0" y="T1"/>
                          </a:cxn>
                          <a:cxn ang="T19">
                            <a:pos x="T2" y="T3"/>
                          </a:cxn>
                          <a:cxn ang="T20">
                            <a:pos x="T4" y="T5"/>
                          </a:cxn>
                          <a:cxn ang="T21">
                            <a:pos x="T6" y="T7"/>
                          </a:cxn>
                          <a:cxn ang="T22">
                            <a:pos x="T8" y="T9"/>
                          </a:cxn>
                          <a:cxn ang="T23">
                            <a:pos x="T10" y="T11"/>
                          </a:cxn>
                          <a:cxn ang="T24">
                            <a:pos x="T12" y="T13"/>
                          </a:cxn>
                          <a:cxn ang="T25">
                            <a:pos x="T14" y="T15"/>
                          </a:cxn>
                          <a:cxn ang="T26">
                            <a:pos x="T16" y="T17"/>
                          </a:cxn>
                        </a:cxnLst>
                        <a:rect l="T27" t="T28" r="T29" b="T30"/>
                        <a:pathLst>
                          <a:path w="884" h="531">
                            <a:moveTo>
                              <a:pt x="528" y="211"/>
                            </a:moveTo>
                            <a:lnTo>
                              <a:pt x="884" y="0"/>
                            </a:lnTo>
                            <a:lnTo>
                              <a:pt x="884" y="531"/>
                            </a:lnTo>
                            <a:lnTo>
                              <a:pt x="0" y="531"/>
                            </a:lnTo>
                            <a:lnTo>
                              <a:pt x="112" y="464"/>
                            </a:lnTo>
                            <a:lnTo>
                              <a:pt x="160" y="467"/>
                            </a:lnTo>
                            <a:lnTo>
                              <a:pt x="256" y="291"/>
                            </a:lnTo>
                            <a:lnTo>
                              <a:pt x="489" y="291"/>
                            </a:lnTo>
                            <a:lnTo>
                              <a:pt x="528" y="211"/>
                            </a:lnTo>
                            <a:close/>
                          </a:path>
                        </a:pathLst>
                      </a:custGeom>
                      <a:solidFill>
                        <a:srgbClr val="FFCC99"/>
                      </a:solidFill>
                      <a:ln w="9525">
                        <a:noFill/>
                        <a:round/>
                        <a:headEnd/>
                        <a:tailEnd/>
                      </a:ln>
                    </xdr:spPr>
                  </xdr:sp>
                  <xdr:grpSp>
                    <xdr:nvGrpSpPr>
                      <xdr:cNvPr id="297" name="Group 268"/>
                      <xdr:cNvGrpSpPr/>
                    </xdr:nvGrpSpPr>
                    <xdr:grpSpPr>
                      <a:xfrm>
                        <a:off x="204" y="767"/>
                        <a:ext cx="315" cy="175"/>
                        <a:chOff x="205" y="624"/>
                        <a:chExt cx="315" cy="175"/>
                      </a:xfrm>
                    </xdr:grpSpPr>
                    <xdr:sp macro="" textlink="">
                      <xdr:nvSpPr>
                        <xdr:cNvPr id="298" name="Rectangle 269"/>
                        <xdr:cNvSpPr>
                          <a:spLocks noChangeArrowheads="1"/>
                        </xdr:cNvSpPr>
                      </xdr:nvSpPr>
                      <xdr:spPr>
                        <a:xfrm>
                          <a:off x="280" y="640"/>
                          <a:ext cx="240" cy="16"/>
                        </a:xfrm>
                        <a:prstGeom prst="rect">
                          <a:avLst/>
                        </a:prstGeom>
                        <a:solidFill>
                          <a:srgbClr val="993300"/>
                        </a:solidFill>
                        <a:ln w="9525">
                          <a:solidFill>
                            <a:srgbClr val="000000"/>
                          </a:solidFill>
                          <a:miter lim="800000"/>
                          <a:headEnd/>
                          <a:tailEnd/>
                        </a:ln>
                      </xdr:spPr>
                    </xdr:sp>
                    <xdr:sp macro="" textlink="">
                      <xdr:nvSpPr>
                        <xdr:cNvPr id="299" name="Rectangle 270"/>
                        <xdr:cNvSpPr>
                          <a:spLocks noChangeArrowheads="1"/>
                        </xdr:cNvSpPr>
                      </xdr:nvSpPr>
                      <xdr:spPr>
                        <a:xfrm>
                          <a:off x="261" y="672"/>
                          <a:ext cx="120" cy="16"/>
                        </a:xfrm>
                        <a:prstGeom prst="rect">
                          <a:avLst/>
                        </a:prstGeom>
                        <a:solidFill>
                          <a:srgbClr val="993300"/>
                        </a:solidFill>
                        <a:ln w="9525">
                          <a:solidFill>
                            <a:srgbClr val="000000"/>
                          </a:solidFill>
                          <a:miter lim="800000"/>
                          <a:headEnd/>
                          <a:tailEnd/>
                        </a:ln>
                      </xdr:spPr>
                    </xdr:sp>
                    <xdr:sp macro="" textlink="">
                      <xdr:nvSpPr>
                        <xdr:cNvPr id="300" name="Rectangle 271"/>
                        <xdr:cNvSpPr>
                          <a:spLocks noChangeArrowheads="1"/>
                        </xdr:cNvSpPr>
                      </xdr:nvSpPr>
                      <xdr:spPr>
                        <a:xfrm>
                          <a:off x="243" y="704"/>
                          <a:ext cx="120" cy="16"/>
                        </a:xfrm>
                        <a:prstGeom prst="rect">
                          <a:avLst/>
                        </a:prstGeom>
                        <a:solidFill>
                          <a:srgbClr val="993300"/>
                        </a:solidFill>
                        <a:ln w="9525">
                          <a:solidFill>
                            <a:srgbClr val="000000"/>
                          </a:solidFill>
                          <a:miter lim="800000"/>
                          <a:headEnd/>
                          <a:tailEnd/>
                        </a:ln>
                      </xdr:spPr>
                    </xdr:sp>
                    <xdr:sp macro="" textlink="">
                      <xdr:nvSpPr>
                        <xdr:cNvPr id="301" name="Rectangle 272"/>
                        <xdr:cNvSpPr>
                          <a:spLocks noChangeArrowheads="1"/>
                        </xdr:cNvSpPr>
                      </xdr:nvSpPr>
                      <xdr:spPr>
                        <a:xfrm>
                          <a:off x="225" y="736"/>
                          <a:ext cx="120" cy="16"/>
                        </a:xfrm>
                        <a:prstGeom prst="rect">
                          <a:avLst/>
                        </a:prstGeom>
                        <a:solidFill>
                          <a:srgbClr val="993300"/>
                        </a:solidFill>
                        <a:ln w="9525">
                          <a:solidFill>
                            <a:srgbClr val="000000"/>
                          </a:solidFill>
                          <a:miter lim="800000"/>
                          <a:headEnd/>
                          <a:tailEnd/>
                        </a:ln>
                      </xdr:spPr>
                    </xdr:sp>
                    <xdr:sp macro="" textlink="">
                      <xdr:nvSpPr>
                        <xdr:cNvPr id="302" name="Rectangle 273"/>
                        <xdr:cNvSpPr>
                          <a:spLocks noChangeArrowheads="1"/>
                        </xdr:cNvSpPr>
                      </xdr:nvSpPr>
                      <xdr:spPr>
                        <a:xfrm>
                          <a:off x="206" y="768"/>
                          <a:ext cx="120" cy="16"/>
                        </a:xfrm>
                        <a:prstGeom prst="rect">
                          <a:avLst/>
                        </a:prstGeom>
                        <a:solidFill>
                          <a:srgbClr val="993300"/>
                        </a:solidFill>
                        <a:ln w="9525">
                          <a:solidFill>
                            <a:srgbClr val="000000"/>
                          </a:solidFill>
                          <a:miter lim="800000"/>
                          <a:headEnd/>
                          <a:tailEnd/>
                        </a:ln>
                      </xdr:spPr>
                    </xdr:sp>
                    <xdr:grpSp>
                      <xdr:nvGrpSpPr>
                        <xdr:cNvPr id="303" name="Group 274"/>
                        <xdr:cNvGrpSpPr/>
                      </xdr:nvGrpSpPr>
                      <xdr:grpSpPr>
                        <a:xfrm>
                          <a:off x="205" y="784"/>
                          <a:ext cx="15" cy="15"/>
                          <a:chOff x="324" y="415"/>
                          <a:chExt cx="15" cy="15"/>
                        </a:xfrm>
                      </xdr:grpSpPr>
                      <xdr:sp macro="" textlink="">
                        <xdr:nvSpPr>
                          <xdr:cNvPr id="329" name="Oval 275"/>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330" name="Oval 276"/>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331" name="Oval 277"/>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332" name="Oval 278"/>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nvGrpSpPr>
                        <xdr:cNvPr id="304" name="Group 279"/>
                        <xdr:cNvGrpSpPr/>
                      </xdr:nvGrpSpPr>
                      <xdr:grpSpPr>
                        <a:xfrm>
                          <a:off x="224" y="753"/>
                          <a:ext cx="15" cy="15"/>
                          <a:chOff x="324" y="415"/>
                          <a:chExt cx="15" cy="15"/>
                        </a:xfrm>
                      </xdr:grpSpPr>
                      <xdr:sp macro="" textlink="">
                        <xdr:nvSpPr>
                          <xdr:cNvPr id="325" name="Oval 280"/>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326" name="Oval 281"/>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327" name="Oval 282"/>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328" name="Oval 283"/>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nvGrpSpPr>
                        <xdr:cNvPr id="305" name="Group 284"/>
                        <xdr:cNvGrpSpPr/>
                      </xdr:nvGrpSpPr>
                      <xdr:grpSpPr>
                        <a:xfrm>
                          <a:off x="244" y="720"/>
                          <a:ext cx="15" cy="15"/>
                          <a:chOff x="324" y="415"/>
                          <a:chExt cx="15" cy="15"/>
                        </a:xfrm>
                      </xdr:grpSpPr>
                      <xdr:sp macro="" textlink="">
                        <xdr:nvSpPr>
                          <xdr:cNvPr id="321" name="Oval 285"/>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322" name="Oval 286"/>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323" name="Oval 287"/>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324" name="Oval 288"/>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nvGrpSpPr>
                        <xdr:cNvPr id="306" name="Group 289"/>
                        <xdr:cNvGrpSpPr/>
                      </xdr:nvGrpSpPr>
                      <xdr:grpSpPr>
                        <a:xfrm>
                          <a:off x="261" y="688"/>
                          <a:ext cx="15" cy="15"/>
                          <a:chOff x="324" y="415"/>
                          <a:chExt cx="15" cy="15"/>
                        </a:xfrm>
                      </xdr:grpSpPr>
                      <xdr:sp macro="" textlink="">
                        <xdr:nvSpPr>
                          <xdr:cNvPr id="317" name="Oval 290"/>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318" name="Oval 291"/>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319" name="Oval 292"/>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320" name="Oval 293"/>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nvGrpSpPr>
                        <xdr:cNvPr id="307" name="Group 294"/>
                        <xdr:cNvGrpSpPr/>
                      </xdr:nvGrpSpPr>
                      <xdr:grpSpPr>
                        <a:xfrm>
                          <a:off x="280" y="657"/>
                          <a:ext cx="15" cy="15"/>
                          <a:chOff x="324" y="415"/>
                          <a:chExt cx="15" cy="15"/>
                        </a:xfrm>
                      </xdr:grpSpPr>
                      <xdr:sp macro="" textlink="">
                        <xdr:nvSpPr>
                          <xdr:cNvPr id="313" name="Oval 295"/>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314" name="Oval 296"/>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315" name="Oval 297"/>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316" name="Oval 298"/>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nvGrpSpPr>
                        <xdr:cNvPr id="308" name="Group 299"/>
                        <xdr:cNvGrpSpPr/>
                      </xdr:nvGrpSpPr>
                      <xdr:grpSpPr>
                        <a:xfrm>
                          <a:off x="297" y="624"/>
                          <a:ext cx="15" cy="15"/>
                          <a:chOff x="324" y="415"/>
                          <a:chExt cx="15" cy="15"/>
                        </a:xfrm>
                      </xdr:grpSpPr>
                      <xdr:sp macro="" textlink="">
                        <xdr:nvSpPr>
                          <xdr:cNvPr id="309" name="Oval 300"/>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310" name="Oval 301"/>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311" name="Oval 302"/>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312" name="Oval 303"/>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grpSp>
                <xdr:sp macro="" textlink="">
                  <xdr:nvSpPr>
                    <xdr:cNvPr id="294" name="Line 304"/>
                    <xdr:cNvSpPr>
                      <a:spLocks noChangeShapeType="1"/>
                    </xdr:cNvSpPr>
                  </xdr:nvSpPr>
                  <xdr:spPr>
                    <a:xfrm>
                      <a:off x="308" y="765"/>
                      <a:ext cx="235" cy="0"/>
                    </a:xfrm>
                    <a:prstGeom prst="line">
                      <a:avLst/>
                    </a:prstGeom>
                    <a:noFill/>
                    <a:ln w="12700">
                      <a:solidFill>
                        <a:srgbClr val="000000"/>
                      </a:solidFill>
                      <a:round/>
                      <a:headEnd/>
                      <a:tailEnd/>
                    </a:ln>
                  </xdr:spPr>
                </xdr:sp>
                <xdr:sp macro="" textlink="">
                  <xdr:nvSpPr>
                    <xdr:cNvPr id="295" name="Line 305"/>
                    <xdr:cNvSpPr>
                      <a:spLocks noChangeShapeType="1"/>
                    </xdr:cNvSpPr>
                  </xdr:nvSpPr>
                  <xdr:spPr>
                    <a:xfrm flipV="1">
                      <a:off x="543" y="681"/>
                      <a:ext cx="41" cy="84"/>
                    </a:xfrm>
                    <a:prstGeom prst="line">
                      <a:avLst/>
                    </a:prstGeom>
                    <a:noFill/>
                    <a:ln w="9525">
                      <a:solidFill>
                        <a:srgbClr val="000000"/>
                      </a:solidFill>
                      <a:round/>
                      <a:headEnd/>
                      <a:tailEnd/>
                    </a:ln>
                  </xdr:spPr>
                </xdr:sp>
              </xdr:grpSp>
            </xdr:grpSp>
            <xdr:sp macro="" textlink="">
              <xdr:nvSpPr>
                <xdr:cNvPr id="289" name="Freeform 306"/>
                <xdr:cNvSpPr/>
              </xdr:nvSpPr>
              <xdr:spPr>
                <a:xfrm>
                  <a:off x="583" y="462"/>
                  <a:ext cx="356" cy="225"/>
                </a:xfrm>
                <a:custGeom>
                  <a:avLst/>
                  <a:gdLst>
                    <a:gd name="T0" fmla="*/ 8 w 362"/>
                    <a:gd name="T1" fmla="*/ 304 h 223"/>
                    <a:gd name="T2" fmla="*/ 16 w 362"/>
                    <a:gd name="T3" fmla="*/ 301 h 223"/>
                    <a:gd name="T4" fmla="*/ 25 w 362"/>
                    <a:gd name="T5" fmla="*/ 286 h 223"/>
                    <a:gd name="T6" fmla="*/ 30 w 362"/>
                    <a:gd name="T7" fmla="*/ 286 h 223"/>
                    <a:gd name="T8" fmla="*/ 30 w 362"/>
                    <a:gd name="T9" fmla="*/ 275 h 223"/>
                    <a:gd name="T10" fmla="*/ 30 w 362"/>
                    <a:gd name="T11" fmla="*/ 271 h 223"/>
                    <a:gd name="T12" fmla="*/ 30 w 362"/>
                    <a:gd name="T13" fmla="*/ 264 h 223"/>
                    <a:gd name="T14" fmla="*/ 42 w 362"/>
                    <a:gd name="T15" fmla="*/ 266 h 223"/>
                    <a:gd name="T16" fmla="*/ 60 w 362"/>
                    <a:gd name="T17" fmla="*/ 247 h 223"/>
                    <a:gd name="T18" fmla="*/ 74 w 362"/>
                    <a:gd name="T19" fmla="*/ 234 h 223"/>
                    <a:gd name="T20" fmla="*/ 78 w 362"/>
                    <a:gd name="T21" fmla="*/ 220 h 223"/>
                    <a:gd name="T22" fmla="*/ 80 w 362"/>
                    <a:gd name="T23" fmla="*/ 216 h 223"/>
                    <a:gd name="T24" fmla="*/ 83 w 362"/>
                    <a:gd name="T25" fmla="*/ 196 h 223"/>
                    <a:gd name="T26" fmla="*/ 85 w 362"/>
                    <a:gd name="T27" fmla="*/ 192 h 223"/>
                    <a:gd name="T28" fmla="*/ 88 w 362"/>
                    <a:gd name="T29" fmla="*/ 176 h 223"/>
                    <a:gd name="T30" fmla="*/ 90 w 362"/>
                    <a:gd name="T31" fmla="*/ 168 h 223"/>
                    <a:gd name="T32" fmla="*/ 96 w 362"/>
                    <a:gd name="T33" fmla="*/ 161 h 223"/>
                    <a:gd name="T34" fmla="*/ 120 w 362"/>
                    <a:gd name="T35" fmla="*/ 148 h 223"/>
                    <a:gd name="T36" fmla="*/ 136 w 362"/>
                    <a:gd name="T37" fmla="*/ 129 h 223"/>
                    <a:gd name="T38" fmla="*/ 140 w 362"/>
                    <a:gd name="T39" fmla="*/ 125 h 223"/>
                    <a:gd name="T40" fmla="*/ 144 w 362"/>
                    <a:gd name="T41" fmla="*/ 113 h 223"/>
                    <a:gd name="T42" fmla="*/ 160 w 362"/>
                    <a:gd name="T43" fmla="*/ 98 h 223"/>
                    <a:gd name="T44" fmla="*/ 168 w 362"/>
                    <a:gd name="T45" fmla="*/ 54 h 223"/>
                    <a:gd name="T46" fmla="*/ 178 w 362"/>
                    <a:gd name="T47" fmla="*/ 42 h 223"/>
                    <a:gd name="T48" fmla="*/ 181 w 362"/>
                    <a:gd name="T49" fmla="*/ 35 h 223"/>
                    <a:gd name="T50" fmla="*/ 185 w 362"/>
                    <a:gd name="T51" fmla="*/ 30 h 223"/>
                    <a:gd name="T52" fmla="*/ 190 w 362"/>
                    <a:gd name="T53" fmla="*/ 22 h 223"/>
                    <a:gd name="T54" fmla="*/ 193 w 362"/>
                    <a:gd name="T55" fmla="*/ 11 h 223"/>
                    <a:gd name="T56" fmla="*/ 187 w 362"/>
                    <a:gd name="T57" fmla="*/ 6 h 223"/>
                    <a:gd name="T58" fmla="*/ 185 w 362"/>
                    <a:gd name="T59" fmla="*/ 0 h 223"/>
                    <a:gd name="T60" fmla="*/ 184 w 362"/>
                    <a:gd name="T61" fmla="*/ 11 h 223"/>
                    <a:gd name="T62" fmla="*/ 178 w 362"/>
                    <a:gd name="T63" fmla="*/ 11 h 223"/>
                    <a:gd name="T64" fmla="*/ 170 w 362"/>
                    <a:gd name="T65" fmla="*/ 12 h 223"/>
                    <a:gd name="T66" fmla="*/ 164 w 362"/>
                    <a:gd name="T67" fmla="*/ 23 h 223"/>
                    <a:gd name="T68" fmla="*/ 156 w 362"/>
                    <a:gd name="T69" fmla="*/ 40 h 223"/>
                    <a:gd name="T70" fmla="*/ 151 w 362"/>
                    <a:gd name="T71" fmla="*/ 47 h 223"/>
                    <a:gd name="T72" fmla="*/ 141 w 362"/>
                    <a:gd name="T73" fmla="*/ 55 h 223"/>
                    <a:gd name="T74" fmla="*/ 135 w 362"/>
                    <a:gd name="T75" fmla="*/ 98 h 223"/>
                    <a:gd name="T76" fmla="*/ 129 w 362"/>
                    <a:gd name="T77" fmla="*/ 109 h 223"/>
                    <a:gd name="T78" fmla="*/ 119 w 362"/>
                    <a:gd name="T79" fmla="*/ 114 h 223"/>
                    <a:gd name="T80" fmla="*/ 112 w 362"/>
                    <a:gd name="T81" fmla="*/ 118 h 223"/>
                    <a:gd name="T82" fmla="*/ 100 w 362"/>
                    <a:gd name="T83" fmla="*/ 130 h 223"/>
                    <a:gd name="T84" fmla="*/ 94 w 362"/>
                    <a:gd name="T85" fmla="*/ 137 h 223"/>
                    <a:gd name="T86" fmla="*/ 89 w 362"/>
                    <a:gd name="T87" fmla="*/ 145 h 223"/>
                    <a:gd name="T88" fmla="*/ 85 w 362"/>
                    <a:gd name="T89" fmla="*/ 150 h 223"/>
                    <a:gd name="T90" fmla="*/ 81 w 362"/>
                    <a:gd name="T91" fmla="*/ 161 h 223"/>
                    <a:gd name="T92" fmla="*/ 75 w 362"/>
                    <a:gd name="T93" fmla="*/ 170 h 223"/>
                    <a:gd name="T94" fmla="*/ 51 w 362"/>
                    <a:gd name="T95" fmla="*/ 212 h 223"/>
                    <a:gd name="T96" fmla="*/ 41 w 362"/>
                    <a:gd name="T97" fmla="*/ 232 h 223"/>
                    <a:gd name="T98" fmla="*/ 35 w 362"/>
                    <a:gd name="T99" fmla="*/ 236 h 223"/>
                    <a:gd name="T100" fmla="*/ 30 w 362"/>
                    <a:gd name="T101" fmla="*/ 247 h 223"/>
                    <a:gd name="T102" fmla="*/ 30 w 362"/>
                    <a:gd name="T103" fmla="*/ 252 h 223"/>
                    <a:gd name="T104" fmla="*/ 30 w 362"/>
                    <a:gd name="T105" fmla="*/ 256 h 223"/>
                    <a:gd name="T106" fmla="*/ 30 w 362"/>
                    <a:gd name="T107" fmla="*/ 264 h 223"/>
                    <a:gd name="T108" fmla="*/ 25 w 362"/>
                    <a:gd name="T109" fmla="*/ 271 h 223"/>
                    <a:gd name="T110" fmla="*/ 15 w 362"/>
                    <a:gd name="T111" fmla="*/ 280 h 223"/>
                    <a:gd name="T112" fmla="*/ 5 w 362"/>
                    <a:gd name="T113" fmla="*/ 286 h 223"/>
                    <a:gd name="T114" fmla="*/ 0 w 362"/>
                    <a:gd name="T115" fmla="*/ 295 h 223"/>
                    <a:gd name="T116" fmla="*/ 8 w 362"/>
                    <a:gd name="T117" fmla="*/ 304 h 223"/>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 name="T135" fmla="*/ 0 60000 65536"/>
                    <a:gd name="T136" fmla="*/ 0 60000 65536"/>
                    <a:gd name="T137" fmla="*/ 0 60000 65536"/>
                    <a:gd name="T138" fmla="*/ 0 60000 65536"/>
                    <a:gd name="T139" fmla="*/ 0 60000 65536"/>
                    <a:gd name="T140" fmla="*/ 0 60000 65536"/>
                    <a:gd name="T141" fmla="*/ 0 60000 65536"/>
                    <a:gd name="T142" fmla="*/ 0 60000 65536"/>
                    <a:gd name="T143" fmla="*/ 0 60000 65536"/>
                    <a:gd name="T144" fmla="*/ 0 60000 65536"/>
                    <a:gd name="T145" fmla="*/ 0 60000 65536"/>
                    <a:gd name="T146" fmla="*/ 0 60000 65536"/>
                    <a:gd name="T147" fmla="*/ 0 60000 65536"/>
                    <a:gd name="T148" fmla="*/ 0 60000 65536"/>
                    <a:gd name="T149" fmla="*/ 0 60000 65536"/>
                    <a:gd name="T150" fmla="*/ 0 60000 65536"/>
                    <a:gd name="T151" fmla="*/ 0 60000 65536"/>
                    <a:gd name="T152" fmla="*/ 0 60000 65536"/>
                    <a:gd name="T153" fmla="*/ 0 60000 65536"/>
                    <a:gd name="T154" fmla="*/ 0 60000 65536"/>
                    <a:gd name="T155" fmla="*/ 0 60000 65536"/>
                    <a:gd name="T156" fmla="*/ 0 60000 65536"/>
                    <a:gd name="T157" fmla="*/ 0 60000 65536"/>
                    <a:gd name="T158" fmla="*/ 0 60000 65536"/>
                    <a:gd name="T159" fmla="*/ 0 60000 65536"/>
                    <a:gd name="T160" fmla="*/ 0 60000 65536"/>
                    <a:gd name="T161" fmla="*/ 0 60000 65536"/>
                    <a:gd name="T162" fmla="*/ 0 60000 65536"/>
                    <a:gd name="T163" fmla="*/ 0 60000 65536"/>
                    <a:gd name="T164" fmla="*/ 0 60000 65536"/>
                    <a:gd name="T165" fmla="*/ 0 60000 65536"/>
                    <a:gd name="T166" fmla="*/ 0 60000 65536"/>
                    <a:gd name="T167" fmla="*/ 0 60000 65536"/>
                    <a:gd name="T168" fmla="*/ 0 60000 65536"/>
                    <a:gd name="T169" fmla="*/ 0 60000 65536"/>
                    <a:gd name="T170" fmla="*/ 0 60000 65536"/>
                    <a:gd name="T171" fmla="*/ 0 60000 65536"/>
                    <a:gd name="T172" fmla="*/ 0 60000 65536"/>
                    <a:gd name="T173" fmla="*/ 0 60000 65536"/>
                    <a:gd name="T174" fmla="*/ 0 60000 65536"/>
                    <a:gd name="T175" fmla="*/ 0 60000 65536"/>
                    <a:gd name="T176" fmla="*/ 0 60000 65536"/>
                    <a:gd name="T177" fmla="*/ 0 w 362"/>
                    <a:gd name="T178" fmla="*/ 0 h 223"/>
                    <a:gd name="T179" fmla="*/ 362 w 362"/>
                    <a:gd name="T180" fmla="*/ 223 h 223"/>
                  </a:gdLst>
                  <a:ahLst/>
                  <a:cxnLst>
                    <a:cxn ang="T118">
                      <a:pos x="T0" y="T1"/>
                    </a:cxn>
                    <a:cxn ang="T119">
                      <a:pos x="T2" y="T3"/>
                    </a:cxn>
                    <a:cxn ang="T120">
                      <a:pos x="T4" y="T5"/>
                    </a:cxn>
                    <a:cxn ang="T121">
                      <a:pos x="T6" y="T7"/>
                    </a:cxn>
                    <a:cxn ang="T122">
                      <a:pos x="T8" y="T9"/>
                    </a:cxn>
                    <a:cxn ang="T123">
                      <a:pos x="T10" y="T11"/>
                    </a:cxn>
                    <a:cxn ang="T124">
                      <a:pos x="T12" y="T13"/>
                    </a:cxn>
                    <a:cxn ang="T125">
                      <a:pos x="T14" y="T15"/>
                    </a:cxn>
                    <a:cxn ang="T126">
                      <a:pos x="T16" y="T17"/>
                    </a:cxn>
                    <a:cxn ang="T127">
                      <a:pos x="T18" y="T19"/>
                    </a:cxn>
                    <a:cxn ang="T128">
                      <a:pos x="T20" y="T21"/>
                    </a:cxn>
                    <a:cxn ang="T129">
                      <a:pos x="T22" y="T23"/>
                    </a:cxn>
                    <a:cxn ang="T130">
                      <a:pos x="T24" y="T25"/>
                    </a:cxn>
                    <a:cxn ang="T131">
                      <a:pos x="T26" y="T27"/>
                    </a:cxn>
                    <a:cxn ang="T132">
                      <a:pos x="T28" y="T29"/>
                    </a:cxn>
                    <a:cxn ang="T133">
                      <a:pos x="T30" y="T31"/>
                    </a:cxn>
                    <a:cxn ang="T134">
                      <a:pos x="T32" y="T33"/>
                    </a:cxn>
                    <a:cxn ang="T135">
                      <a:pos x="T34" y="T35"/>
                    </a:cxn>
                    <a:cxn ang="T136">
                      <a:pos x="T36" y="T37"/>
                    </a:cxn>
                    <a:cxn ang="T137">
                      <a:pos x="T38" y="T39"/>
                    </a:cxn>
                    <a:cxn ang="T138">
                      <a:pos x="T40" y="T41"/>
                    </a:cxn>
                    <a:cxn ang="T139">
                      <a:pos x="T42" y="T43"/>
                    </a:cxn>
                    <a:cxn ang="T140">
                      <a:pos x="T44" y="T45"/>
                    </a:cxn>
                    <a:cxn ang="T141">
                      <a:pos x="T46" y="T47"/>
                    </a:cxn>
                    <a:cxn ang="T142">
                      <a:pos x="T48" y="T49"/>
                    </a:cxn>
                    <a:cxn ang="T143">
                      <a:pos x="T50" y="T51"/>
                    </a:cxn>
                    <a:cxn ang="T144">
                      <a:pos x="T52" y="T53"/>
                    </a:cxn>
                    <a:cxn ang="T145">
                      <a:pos x="T54" y="T55"/>
                    </a:cxn>
                    <a:cxn ang="T146">
                      <a:pos x="T56" y="T57"/>
                    </a:cxn>
                    <a:cxn ang="T147">
                      <a:pos x="T58" y="T59"/>
                    </a:cxn>
                    <a:cxn ang="T148">
                      <a:pos x="T60" y="T61"/>
                    </a:cxn>
                    <a:cxn ang="T149">
                      <a:pos x="T62" y="T63"/>
                    </a:cxn>
                    <a:cxn ang="T150">
                      <a:pos x="T64" y="T65"/>
                    </a:cxn>
                    <a:cxn ang="T151">
                      <a:pos x="T66" y="T67"/>
                    </a:cxn>
                    <a:cxn ang="T152">
                      <a:pos x="T68" y="T69"/>
                    </a:cxn>
                    <a:cxn ang="T153">
                      <a:pos x="T70" y="T71"/>
                    </a:cxn>
                    <a:cxn ang="T154">
                      <a:pos x="T72" y="T73"/>
                    </a:cxn>
                    <a:cxn ang="T155">
                      <a:pos x="T74" y="T75"/>
                    </a:cxn>
                    <a:cxn ang="T156">
                      <a:pos x="T76" y="T77"/>
                    </a:cxn>
                    <a:cxn ang="T157">
                      <a:pos x="T78" y="T79"/>
                    </a:cxn>
                    <a:cxn ang="T158">
                      <a:pos x="T80" y="T81"/>
                    </a:cxn>
                    <a:cxn ang="T159">
                      <a:pos x="T82" y="T83"/>
                    </a:cxn>
                    <a:cxn ang="T160">
                      <a:pos x="T84" y="T85"/>
                    </a:cxn>
                    <a:cxn ang="T161">
                      <a:pos x="T86" y="T87"/>
                    </a:cxn>
                    <a:cxn ang="T162">
                      <a:pos x="T88" y="T89"/>
                    </a:cxn>
                    <a:cxn ang="T163">
                      <a:pos x="T90" y="T91"/>
                    </a:cxn>
                    <a:cxn ang="T164">
                      <a:pos x="T92" y="T93"/>
                    </a:cxn>
                    <a:cxn ang="T165">
                      <a:pos x="T94" y="T95"/>
                    </a:cxn>
                    <a:cxn ang="T166">
                      <a:pos x="T96" y="T97"/>
                    </a:cxn>
                    <a:cxn ang="T167">
                      <a:pos x="T98" y="T99"/>
                    </a:cxn>
                    <a:cxn ang="T168">
                      <a:pos x="T100" y="T101"/>
                    </a:cxn>
                    <a:cxn ang="T169">
                      <a:pos x="T102" y="T103"/>
                    </a:cxn>
                    <a:cxn ang="T170">
                      <a:pos x="T104" y="T105"/>
                    </a:cxn>
                    <a:cxn ang="T171">
                      <a:pos x="T106" y="T107"/>
                    </a:cxn>
                    <a:cxn ang="T172">
                      <a:pos x="T108" y="T109"/>
                    </a:cxn>
                    <a:cxn ang="T173">
                      <a:pos x="T110" y="T111"/>
                    </a:cxn>
                    <a:cxn ang="T174">
                      <a:pos x="T112" y="T113"/>
                    </a:cxn>
                    <a:cxn ang="T175">
                      <a:pos x="T114" y="T115"/>
                    </a:cxn>
                    <a:cxn ang="T176">
                      <a:pos x="T116" y="T117"/>
                    </a:cxn>
                  </a:cxnLst>
                  <a:rect l="T177" t="T178" r="T179" b="T180"/>
                  <a:pathLst>
                    <a:path w="362" h="223">
                      <a:moveTo>
                        <a:pt x="8" y="220"/>
                      </a:moveTo>
                      <a:cubicBezTo>
                        <a:pt x="10" y="215"/>
                        <a:pt x="11" y="216"/>
                        <a:pt x="16" y="218"/>
                      </a:cubicBezTo>
                      <a:cubicBezTo>
                        <a:pt x="22" y="215"/>
                        <a:pt x="23" y="215"/>
                        <a:pt x="25" y="208"/>
                      </a:cubicBezTo>
                      <a:cubicBezTo>
                        <a:pt x="30" y="209"/>
                        <a:pt x="39" y="212"/>
                        <a:pt x="44" y="208"/>
                      </a:cubicBezTo>
                      <a:cubicBezTo>
                        <a:pt x="47" y="206"/>
                        <a:pt x="45" y="201"/>
                        <a:pt x="47" y="199"/>
                      </a:cubicBezTo>
                      <a:cubicBezTo>
                        <a:pt x="49" y="197"/>
                        <a:pt x="55" y="195"/>
                        <a:pt x="55" y="195"/>
                      </a:cubicBezTo>
                      <a:cubicBezTo>
                        <a:pt x="57" y="190"/>
                        <a:pt x="59" y="193"/>
                        <a:pt x="61" y="188"/>
                      </a:cubicBezTo>
                      <a:cubicBezTo>
                        <a:pt x="71" y="193"/>
                        <a:pt x="65" y="191"/>
                        <a:pt x="80" y="190"/>
                      </a:cubicBezTo>
                      <a:cubicBezTo>
                        <a:pt x="87" y="176"/>
                        <a:pt x="89" y="172"/>
                        <a:pt x="107" y="171"/>
                      </a:cubicBezTo>
                      <a:cubicBezTo>
                        <a:pt x="120" y="164"/>
                        <a:pt x="114" y="164"/>
                        <a:pt x="135" y="163"/>
                      </a:cubicBezTo>
                      <a:cubicBezTo>
                        <a:pt x="138" y="161"/>
                        <a:pt x="140" y="158"/>
                        <a:pt x="143" y="156"/>
                      </a:cubicBezTo>
                      <a:cubicBezTo>
                        <a:pt x="144" y="155"/>
                        <a:pt x="147" y="154"/>
                        <a:pt x="147" y="154"/>
                      </a:cubicBezTo>
                      <a:cubicBezTo>
                        <a:pt x="148" y="151"/>
                        <a:pt x="152" y="146"/>
                        <a:pt x="155" y="144"/>
                      </a:cubicBezTo>
                      <a:cubicBezTo>
                        <a:pt x="156" y="143"/>
                        <a:pt x="159" y="142"/>
                        <a:pt x="159" y="142"/>
                      </a:cubicBezTo>
                      <a:cubicBezTo>
                        <a:pt x="161" y="138"/>
                        <a:pt x="165" y="136"/>
                        <a:pt x="169" y="134"/>
                      </a:cubicBezTo>
                      <a:cubicBezTo>
                        <a:pt x="171" y="133"/>
                        <a:pt x="175" y="130"/>
                        <a:pt x="175" y="130"/>
                      </a:cubicBezTo>
                      <a:cubicBezTo>
                        <a:pt x="176" y="127"/>
                        <a:pt x="180" y="124"/>
                        <a:pt x="183" y="123"/>
                      </a:cubicBezTo>
                      <a:cubicBezTo>
                        <a:pt x="187" y="110"/>
                        <a:pt x="213" y="113"/>
                        <a:pt x="223" y="110"/>
                      </a:cubicBezTo>
                      <a:cubicBezTo>
                        <a:pt x="230" y="97"/>
                        <a:pt x="242" y="93"/>
                        <a:pt x="256" y="91"/>
                      </a:cubicBezTo>
                      <a:cubicBezTo>
                        <a:pt x="260" y="90"/>
                        <a:pt x="259" y="88"/>
                        <a:pt x="263" y="87"/>
                      </a:cubicBezTo>
                      <a:cubicBezTo>
                        <a:pt x="264" y="83"/>
                        <a:pt x="267" y="77"/>
                        <a:pt x="271" y="75"/>
                      </a:cubicBezTo>
                      <a:cubicBezTo>
                        <a:pt x="274" y="66"/>
                        <a:pt x="293" y="63"/>
                        <a:pt x="301" y="60"/>
                      </a:cubicBezTo>
                      <a:cubicBezTo>
                        <a:pt x="306" y="58"/>
                        <a:pt x="315" y="54"/>
                        <a:pt x="315" y="54"/>
                      </a:cubicBezTo>
                      <a:cubicBezTo>
                        <a:pt x="318" y="49"/>
                        <a:pt x="327" y="44"/>
                        <a:pt x="332" y="42"/>
                      </a:cubicBezTo>
                      <a:cubicBezTo>
                        <a:pt x="333" y="38"/>
                        <a:pt x="335" y="36"/>
                        <a:pt x="339" y="35"/>
                      </a:cubicBezTo>
                      <a:cubicBezTo>
                        <a:pt x="340" y="31"/>
                        <a:pt x="343" y="31"/>
                        <a:pt x="347" y="30"/>
                      </a:cubicBezTo>
                      <a:cubicBezTo>
                        <a:pt x="349" y="27"/>
                        <a:pt x="355" y="22"/>
                        <a:pt x="355" y="22"/>
                      </a:cubicBezTo>
                      <a:cubicBezTo>
                        <a:pt x="358" y="17"/>
                        <a:pt x="360" y="18"/>
                        <a:pt x="361" y="11"/>
                      </a:cubicBezTo>
                      <a:cubicBezTo>
                        <a:pt x="359" y="3"/>
                        <a:pt x="362" y="9"/>
                        <a:pt x="351" y="6"/>
                      </a:cubicBezTo>
                      <a:cubicBezTo>
                        <a:pt x="349" y="5"/>
                        <a:pt x="347" y="0"/>
                        <a:pt x="347" y="0"/>
                      </a:cubicBezTo>
                      <a:cubicBezTo>
                        <a:pt x="344" y="3"/>
                        <a:pt x="344" y="7"/>
                        <a:pt x="343" y="11"/>
                      </a:cubicBezTo>
                      <a:cubicBezTo>
                        <a:pt x="336" y="9"/>
                        <a:pt x="338" y="8"/>
                        <a:pt x="333" y="11"/>
                      </a:cubicBezTo>
                      <a:cubicBezTo>
                        <a:pt x="331" y="19"/>
                        <a:pt x="325" y="14"/>
                        <a:pt x="319" y="12"/>
                      </a:cubicBezTo>
                      <a:cubicBezTo>
                        <a:pt x="310" y="15"/>
                        <a:pt x="313" y="16"/>
                        <a:pt x="309" y="23"/>
                      </a:cubicBezTo>
                      <a:cubicBezTo>
                        <a:pt x="306" y="34"/>
                        <a:pt x="305" y="35"/>
                        <a:pt x="295" y="40"/>
                      </a:cubicBezTo>
                      <a:cubicBezTo>
                        <a:pt x="293" y="43"/>
                        <a:pt x="290" y="45"/>
                        <a:pt x="287" y="47"/>
                      </a:cubicBezTo>
                      <a:cubicBezTo>
                        <a:pt x="278" y="45"/>
                        <a:pt x="273" y="51"/>
                        <a:pt x="265" y="55"/>
                      </a:cubicBezTo>
                      <a:cubicBezTo>
                        <a:pt x="261" y="57"/>
                        <a:pt x="253" y="60"/>
                        <a:pt x="253" y="60"/>
                      </a:cubicBezTo>
                      <a:cubicBezTo>
                        <a:pt x="249" y="64"/>
                        <a:pt x="245" y="66"/>
                        <a:pt x="241" y="71"/>
                      </a:cubicBezTo>
                      <a:cubicBezTo>
                        <a:pt x="238" y="79"/>
                        <a:pt x="228" y="76"/>
                        <a:pt x="221" y="76"/>
                      </a:cubicBezTo>
                      <a:cubicBezTo>
                        <a:pt x="216" y="77"/>
                        <a:pt x="212" y="78"/>
                        <a:pt x="207" y="80"/>
                      </a:cubicBezTo>
                      <a:cubicBezTo>
                        <a:pt x="201" y="88"/>
                        <a:pt x="199" y="91"/>
                        <a:pt x="189" y="92"/>
                      </a:cubicBezTo>
                      <a:cubicBezTo>
                        <a:pt x="188" y="95"/>
                        <a:pt x="184" y="98"/>
                        <a:pt x="181" y="99"/>
                      </a:cubicBezTo>
                      <a:cubicBezTo>
                        <a:pt x="179" y="102"/>
                        <a:pt x="176" y="105"/>
                        <a:pt x="173" y="107"/>
                      </a:cubicBezTo>
                      <a:cubicBezTo>
                        <a:pt x="171" y="113"/>
                        <a:pt x="164" y="111"/>
                        <a:pt x="159" y="112"/>
                      </a:cubicBezTo>
                      <a:cubicBezTo>
                        <a:pt x="155" y="116"/>
                        <a:pt x="153" y="121"/>
                        <a:pt x="148" y="123"/>
                      </a:cubicBezTo>
                      <a:cubicBezTo>
                        <a:pt x="146" y="128"/>
                        <a:pt x="142" y="130"/>
                        <a:pt x="137" y="131"/>
                      </a:cubicBezTo>
                      <a:cubicBezTo>
                        <a:pt x="126" y="148"/>
                        <a:pt x="109" y="151"/>
                        <a:pt x="89" y="152"/>
                      </a:cubicBezTo>
                      <a:cubicBezTo>
                        <a:pt x="87" y="156"/>
                        <a:pt x="83" y="160"/>
                        <a:pt x="79" y="162"/>
                      </a:cubicBezTo>
                      <a:cubicBezTo>
                        <a:pt x="77" y="163"/>
                        <a:pt x="73" y="164"/>
                        <a:pt x="73" y="164"/>
                      </a:cubicBezTo>
                      <a:cubicBezTo>
                        <a:pt x="71" y="167"/>
                        <a:pt x="67" y="170"/>
                        <a:pt x="64" y="171"/>
                      </a:cubicBezTo>
                      <a:cubicBezTo>
                        <a:pt x="63" y="175"/>
                        <a:pt x="61" y="175"/>
                        <a:pt x="57" y="176"/>
                      </a:cubicBezTo>
                      <a:cubicBezTo>
                        <a:pt x="55" y="178"/>
                        <a:pt x="49" y="180"/>
                        <a:pt x="49" y="180"/>
                      </a:cubicBezTo>
                      <a:cubicBezTo>
                        <a:pt x="46" y="183"/>
                        <a:pt x="40" y="187"/>
                        <a:pt x="36" y="188"/>
                      </a:cubicBezTo>
                      <a:cubicBezTo>
                        <a:pt x="34" y="191"/>
                        <a:pt x="28" y="194"/>
                        <a:pt x="25" y="195"/>
                      </a:cubicBezTo>
                      <a:cubicBezTo>
                        <a:pt x="23" y="201"/>
                        <a:pt x="20" y="202"/>
                        <a:pt x="15" y="204"/>
                      </a:cubicBezTo>
                      <a:cubicBezTo>
                        <a:pt x="12" y="205"/>
                        <a:pt x="5" y="208"/>
                        <a:pt x="5" y="208"/>
                      </a:cubicBezTo>
                      <a:cubicBezTo>
                        <a:pt x="3" y="211"/>
                        <a:pt x="1" y="210"/>
                        <a:pt x="0" y="214"/>
                      </a:cubicBezTo>
                      <a:cubicBezTo>
                        <a:pt x="1" y="219"/>
                        <a:pt x="3" y="223"/>
                        <a:pt x="8" y="220"/>
                      </a:cubicBezTo>
                      <a:close/>
                    </a:path>
                  </a:pathLst>
                </a:custGeom>
                <a:solidFill>
                  <a:srgbClr val="00FF00"/>
                </a:solidFill>
                <a:ln w="9525">
                  <a:solidFill>
                    <a:srgbClr val="000000"/>
                  </a:solidFill>
                  <a:round/>
                  <a:headEnd/>
                  <a:tailEnd/>
                </a:ln>
              </xdr:spPr>
            </xdr:sp>
            <xdr:sp macro="" textlink="">
              <xdr:nvSpPr>
                <xdr:cNvPr id="290" name="Freeform 307"/>
                <xdr:cNvSpPr/>
              </xdr:nvSpPr>
              <xdr:spPr>
                <a:xfrm>
                  <a:off x="55" y="938"/>
                  <a:ext cx="104" cy="71"/>
                </a:xfrm>
                <a:custGeom>
                  <a:avLst/>
                  <a:gdLst>
                    <a:gd name="T0" fmla="*/ 0 w 362"/>
                    <a:gd name="T1" fmla="*/ 0 h 223"/>
                    <a:gd name="T2" fmla="*/ 0 w 362"/>
                    <a:gd name="T3" fmla="*/ 0 h 223"/>
                    <a:gd name="T4" fmla="*/ 0 w 362"/>
                    <a:gd name="T5" fmla="*/ 0 h 223"/>
                    <a:gd name="T6" fmla="*/ 0 w 362"/>
                    <a:gd name="T7" fmla="*/ 0 h 223"/>
                    <a:gd name="T8" fmla="*/ 0 w 362"/>
                    <a:gd name="T9" fmla="*/ 0 h 223"/>
                    <a:gd name="T10" fmla="*/ 0 w 362"/>
                    <a:gd name="T11" fmla="*/ 0 h 223"/>
                    <a:gd name="T12" fmla="*/ 0 w 362"/>
                    <a:gd name="T13" fmla="*/ 0 h 223"/>
                    <a:gd name="T14" fmla="*/ 0 w 362"/>
                    <a:gd name="T15" fmla="*/ 0 h 223"/>
                    <a:gd name="T16" fmla="*/ 0 w 362"/>
                    <a:gd name="T17" fmla="*/ 0 h 223"/>
                    <a:gd name="T18" fmla="*/ 0 w 362"/>
                    <a:gd name="T19" fmla="*/ 0 h 223"/>
                    <a:gd name="T20" fmla="*/ 0 w 362"/>
                    <a:gd name="T21" fmla="*/ 0 h 223"/>
                    <a:gd name="T22" fmla="*/ 0 w 362"/>
                    <a:gd name="T23" fmla="*/ 0 h 223"/>
                    <a:gd name="T24" fmla="*/ 0 w 362"/>
                    <a:gd name="T25" fmla="*/ 0 h 223"/>
                    <a:gd name="T26" fmla="*/ 0 w 362"/>
                    <a:gd name="T27" fmla="*/ 0 h 223"/>
                    <a:gd name="T28" fmla="*/ 0 w 362"/>
                    <a:gd name="T29" fmla="*/ 0 h 223"/>
                    <a:gd name="T30" fmla="*/ 0 w 362"/>
                    <a:gd name="T31" fmla="*/ 0 h 223"/>
                    <a:gd name="T32" fmla="*/ 0 w 362"/>
                    <a:gd name="T33" fmla="*/ 0 h 223"/>
                    <a:gd name="T34" fmla="*/ 0 w 362"/>
                    <a:gd name="T35" fmla="*/ 0 h 223"/>
                    <a:gd name="T36" fmla="*/ 0 w 362"/>
                    <a:gd name="T37" fmla="*/ 0 h 223"/>
                    <a:gd name="T38" fmla="*/ 0 w 362"/>
                    <a:gd name="T39" fmla="*/ 0 h 223"/>
                    <a:gd name="T40" fmla="*/ 0 w 362"/>
                    <a:gd name="T41" fmla="*/ 0 h 223"/>
                    <a:gd name="T42" fmla="*/ 0 w 362"/>
                    <a:gd name="T43" fmla="*/ 0 h 223"/>
                    <a:gd name="T44" fmla="*/ 0 w 362"/>
                    <a:gd name="T45" fmla="*/ 0 h 223"/>
                    <a:gd name="T46" fmla="*/ 0 w 362"/>
                    <a:gd name="T47" fmla="*/ 0 h 223"/>
                    <a:gd name="T48" fmla="*/ 0 w 362"/>
                    <a:gd name="T49" fmla="*/ 0 h 223"/>
                    <a:gd name="T50" fmla="*/ 0 w 362"/>
                    <a:gd name="T51" fmla="*/ 0 h 223"/>
                    <a:gd name="T52" fmla="*/ 0 w 362"/>
                    <a:gd name="T53" fmla="*/ 0 h 223"/>
                    <a:gd name="T54" fmla="*/ 0 w 362"/>
                    <a:gd name="T55" fmla="*/ 0 h 223"/>
                    <a:gd name="T56" fmla="*/ 0 w 362"/>
                    <a:gd name="T57" fmla="*/ 0 h 223"/>
                    <a:gd name="T58" fmla="*/ 0 w 362"/>
                    <a:gd name="T59" fmla="*/ 0 h 223"/>
                    <a:gd name="T60" fmla="*/ 0 w 362"/>
                    <a:gd name="T61" fmla="*/ 0 h 223"/>
                    <a:gd name="T62" fmla="*/ 0 w 362"/>
                    <a:gd name="T63" fmla="*/ 0 h 223"/>
                    <a:gd name="T64" fmla="*/ 0 w 362"/>
                    <a:gd name="T65" fmla="*/ 0 h 223"/>
                    <a:gd name="T66" fmla="*/ 0 w 362"/>
                    <a:gd name="T67" fmla="*/ 0 h 223"/>
                    <a:gd name="T68" fmla="*/ 0 w 362"/>
                    <a:gd name="T69" fmla="*/ 0 h 223"/>
                    <a:gd name="T70" fmla="*/ 0 w 362"/>
                    <a:gd name="T71" fmla="*/ 0 h 223"/>
                    <a:gd name="T72" fmla="*/ 0 w 362"/>
                    <a:gd name="T73" fmla="*/ 0 h 223"/>
                    <a:gd name="T74" fmla="*/ 0 w 362"/>
                    <a:gd name="T75" fmla="*/ 0 h 223"/>
                    <a:gd name="T76" fmla="*/ 0 w 362"/>
                    <a:gd name="T77" fmla="*/ 0 h 223"/>
                    <a:gd name="T78" fmla="*/ 0 w 362"/>
                    <a:gd name="T79" fmla="*/ 0 h 223"/>
                    <a:gd name="T80" fmla="*/ 0 w 362"/>
                    <a:gd name="T81" fmla="*/ 0 h 223"/>
                    <a:gd name="T82" fmla="*/ 0 w 362"/>
                    <a:gd name="T83" fmla="*/ 0 h 223"/>
                    <a:gd name="T84" fmla="*/ 0 w 362"/>
                    <a:gd name="T85" fmla="*/ 0 h 223"/>
                    <a:gd name="T86" fmla="*/ 0 w 362"/>
                    <a:gd name="T87" fmla="*/ 0 h 223"/>
                    <a:gd name="T88" fmla="*/ 0 w 362"/>
                    <a:gd name="T89" fmla="*/ 0 h 223"/>
                    <a:gd name="T90" fmla="*/ 0 w 362"/>
                    <a:gd name="T91" fmla="*/ 0 h 223"/>
                    <a:gd name="T92" fmla="*/ 0 w 362"/>
                    <a:gd name="T93" fmla="*/ 0 h 223"/>
                    <a:gd name="T94" fmla="*/ 0 w 362"/>
                    <a:gd name="T95" fmla="*/ 0 h 223"/>
                    <a:gd name="T96" fmla="*/ 0 w 362"/>
                    <a:gd name="T97" fmla="*/ 0 h 223"/>
                    <a:gd name="T98" fmla="*/ 0 w 362"/>
                    <a:gd name="T99" fmla="*/ 0 h 223"/>
                    <a:gd name="T100" fmla="*/ 0 w 362"/>
                    <a:gd name="T101" fmla="*/ 0 h 223"/>
                    <a:gd name="T102" fmla="*/ 0 w 362"/>
                    <a:gd name="T103" fmla="*/ 0 h 223"/>
                    <a:gd name="T104" fmla="*/ 0 w 362"/>
                    <a:gd name="T105" fmla="*/ 0 h 223"/>
                    <a:gd name="T106" fmla="*/ 0 w 362"/>
                    <a:gd name="T107" fmla="*/ 0 h 223"/>
                    <a:gd name="T108" fmla="*/ 0 w 362"/>
                    <a:gd name="T109" fmla="*/ 0 h 223"/>
                    <a:gd name="T110" fmla="*/ 0 w 362"/>
                    <a:gd name="T111" fmla="*/ 0 h 223"/>
                    <a:gd name="T112" fmla="*/ 0 w 362"/>
                    <a:gd name="T113" fmla="*/ 0 h 223"/>
                    <a:gd name="T114" fmla="*/ 0 w 362"/>
                    <a:gd name="T115" fmla="*/ 0 h 223"/>
                    <a:gd name="T116" fmla="*/ 0 w 362"/>
                    <a:gd name="T117" fmla="*/ 0 h 223"/>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 name="T135" fmla="*/ 0 60000 65536"/>
                    <a:gd name="T136" fmla="*/ 0 60000 65536"/>
                    <a:gd name="T137" fmla="*/ 0 60000 65536"/>
                    <a:gd name="T138" fmla="*/ 0 60000 65536"/>
                    <a:gd name="T139" fmla="*/ 0 60000 65536"/>
                    <a:gd name="T140" fmla="*/ 0 60000 65536"/>
                    <a:gd name="T141" fmla="*/ 0 60000 65536"/>
                    <a:gd name="T142" fmla="*/ 0 60000 65536"/>
                    <a:gd name="T143" fmla="*/ 0 60000 65536"/>
                    <a:gd name="T144" fmla="*/ 0 60000 65536"/>
                    <a:gd name="T145" fmla="*/ 0 60000 65536"/>
                    <a:gd name="T146" fmla="*/ 0 60000 65536"/>
                    <a:gd name="T147" fmla="*/ 0 60000 65536"/>
                    <a:gd name="T148" fmla="*/ 0 60000 65536"/>
                    <a:gd name="T149" fmla="*/ 0 60000 65536"/>
                    <a:gd name="T150" fmla="*/ 0 60000 65536"/>
                    <a:gd name="T151" fmla="*/ 0 60000 65536"/>
                    <a:gd name="T152" fmla="*/ 0 60000 65536"/>
                    <a:gd name="T153" fmla="*/ 0 60000 65536"/>
                    <a:gd name="T154" fmla="*/ 0 60000 65536"/>
                    <a:gd name="T155" fmla="*/ 0 60000 65536"/>
                    <a:gd name="T156" fmla="*/ 0 60000 65536"/>
                    <a:gd name="T157" fmla="*/ 0 60000 65536"/>
                    <a:gd name="T158" fmla="*/ 0 60000 65536"/>
                    <a:gd name="T159" fmla="*/ 0 60000 65536"/>
                    <a:gd name="T160" fmla="*/ 0 60000 65536"/>
                    <a:gd name="T161" fmla="*/ 0 60000 65536"/>
                    <a:gd name="T162" fmla="*/ 0 60000 65536"/>
                    <a:gd name="T163" fmla="*/ 0 60000 65536"/>
                    <a:gd name="T164" fmla="*/ 0 60000 65536"/>
                    <a:gd name="T165" fmla="*/ 0 60000 65536"/>
                    <a:gd name="T166" fmla="*/ 0 60000 65536"/>
                    <a:gd name="T167" fmla="*/ 0 60000 65536"/>
                    <a:gd name="T168" fmla="*/ 0 60000 65536"/>
                    <a:gd name="T169" fmla="*/ 0 60000 65536"/>
                    <a:gd name="T170" fmla="*/ 0 60000 65536"/>
                    <a:gd name="T171" fmla="*/ 0 60000 65536"/>
                    <a:gd name="T172" fmla="*/ 0 60000 65536"/>
                    <a:gd name="T173" fmla="*/ 0 60000 65536"/>
                    <a:gd name="T174" fmla="*/ 0 60000 65536"/>
                    <a:gd name="T175" fmla="*/ 0 60000 65536"/>
                    <a:gd name="T176" fmla="*/ 0 60000 65536"/>
                    <a:gd name="T177" fmla="*/ 0 w 362"/>
                    <a:gd name="T178" fmla="*/ 0 h 223"/>
                    <a:gd name="T179" fmla="*/ 362 w 362"/>
                    <a:gd name="T180" fmla="*/ 223 h 223"/>
                  </a:gdLst>
                  <a:ahLst/>
                  <a:cxnLst>
                    <a:cxn ang="T118">
                      <a:pos x="T0" y="T1"/>
                    </a:cxn>
                    <a:cxn ang="T119">
                      <a:pos x="T2" y="T3"/>
                    </a:cxn>
                    <a:cxn ang="T120">
                      <a:pos x="T4" y="T5"/>
                    </a:cxn>
                    <a:cxn ang="T121">
                      <a:pos x="T6" y="T7"/>
                    </a:cxn>
                    <a:cxn ang="T122">
                      <a:pos x="T8" y="T9"/>
                    </a:cxn>
                    <a:cxn ang="T123">
                      <a:pos x="T10" y="T11"/>
                    </a:cxn>
                    <a:cxn ang="T124">
                      <a:pos x="T12" y="T13"/>
                    </a:cxn>
                    <a:cxn ang="T125">
                      <a:pos x="T14" y="T15"/>
                    </a:cxn>
                    <a:cxn ang="T126">
                      <a:pos x="T16" y="T17"/>
                    </a:cxn>
                    <a:cxn ang="T127">
                      <a:pos x="T18" y="T19"/>
                    </a:cxn>
                    <a:cxn ang="T128">
                      <a:pos x="T20" y="T21"/>
                    </a:cxn>
                    <a:cxn ang="T129">
                      <a:pos x="T22" y="T23"/>
                    </a:cxn>
                    <a:cxn ang="T130">
                      <a:pos x="T24" y="T25"/>
                    </a:cxn>
                    <a:cxn ang="T131">
                      <a:pos x="T26" y="T27"/>
                    </a:cxn>
                    <a:cxn ang="T132">
                      <a:pos x="T28" y="T29"/>
                    </a:cxn>
                    <a:cxn ang="T133">
                      <a:pos x="T30" y="T31"/>
                    </a:cxn>
                    <a:cxn ang="T134">
                      <a:pos x="T32" y="T33"/>
                    </a:cxn>
                    <a:cxn ang="T135">
                      <a:pos x="T34" y="T35"/>
                    </a:cxn>
                    <a:cxn ang="T136">
                      <a:pos x="T36" y="T37"/>
                    </a:cxn>
                    <a:cxn ang="T137">
                      <a:pos x="T38" y="T39"/>
                    </a:cxn>
                    <a:cxn ang="T138">
                      <a:pos x="T40" y="T41"/>
                    </a:cxn>
                    <a:cxn ang="T139">
                      <a:pos x="T42" y="T43"/>
                    </a:cxn>
                    <a:cxn ang="T140">
                      <a:pos x="T44" y="T45"/>
                    </a:cxn>
                    <a:cxn ang="T141">
                      <a:pos x="T46" y="T47"/>
                    </a:cxn>
                    <a:cxn ang="T142">
                      <a:pos x="T48" y="T49"/>
                    </a:cxn>
                    <a:cxn ang="T143">
                      <a:pos x="T50" y="T51"/>
                    </a:cxn>
                    <a:cxn ang="T144">
                      <a:pos x="T52" y="T53"/>
                    </a:cxn>
                    <a:cxn ang="T145">
                      <a:pos x="T54" y="T55"/>
                    </a:cxn>
                    <a:cxn ang="T146">
                      <a:pos x="T56" y="T57"/>
                    </a:cxn>
                    <a:cxn ang="T147">
                      <a:pos x="T58" y="T59"/>
                    </a:cxn>
                    <a:cxn ang="T148">
                      <a:pos x="T60" y="T61"/>
                    </a:cxn>
                    <a:cxn ang="T149">
                      <a:pos x="T62" y="T63"/>
                    </a:cxn>
                    <a:cxn ang="T150">
                      <a:pos x="T64" y="T65"/>
                    </a:cxn>
                    <a:cxn ang="T151">
                      <a:pos x="T66" y="T67"/>
                    </a:cxn>
                    <a:cxn ang="T152">
                      <a:pos x="T68" y="T69"/>
                    </a:cxn>
                    <a:cxn ang="T153">
                      <a:pos x="T70" y="T71"/>
                    </a:cxn>
                    <a:cxn ang="T154">
                      <a:pos x="T72" y="T73"/>
                    </a:cxn>
                    <a:cxn ang="T155">
                      <a:pos x="T74" y="T75"/>
                    </a:cxn>
                    <a:cxn ang="T156">
                      <a:pos x="T76" y="T77"/>
                    </a:cxn>
                    <a:cxn ang="T157">
                      <a:pos x="T78" y="T79"/>
                    </a:cxn>
                    <a:cxn ang="T158">
                      <a:pos x="T80" y="T81"/>
                    </a:cxn>
                    <a:cxn ang="T159">
                      <a:pos x="T82" y="T83"/>
                    </a:cxn>
                    <a:cxn ang="T160">
                      <a:pos x="T84" y="T85"/>
                    </a:cxn>
                    <a:cxn ang="T161">
                      <a:pos x="T86" y="T87"/>
                    </a:cxn>
                    <a:cxn ang="T162">
                      <a:pos x="T88" y="T89"/>
                    </a:cxn>
                    <a:cxn ang="T163">
                      <a:pos x="T90" y="T91"/>
                    </a:cxn>
                    <a:cxn ang="T164">
                      <a:pos x="T92" y="T93"/>
                    </a:cxn>
                    <a:cxn ang="T165">
                      <a:pos x="T94" y="T95"/>
                    </a:cxn>
                    <a:cxn ang="T166">
                      <a:pos x="T96" y="T97"/>
                    </a:cxn>
                    <a:cxn ang="T167">
                      <a:pos x="T98" y="T99"/>
                    </a:cxn>
                    <a:cxn ang="T168">
                      <a:pos x="T100" y="T101"/>
                    </a:cxn>
                    <a:cxn ang="T169">
                      <a:pos x="T102" y="T103"/>
                    </a:cxn>
                    <a:cxn ang="T170">
                      <a:pos x="T104" y="T105"/>
                    </a:cxn>
                    <a:cxn ang="T171">
                      <a:pos x="T106" y="T107"/>
                    </a:cxn>
                    <a:cxn ang="T172">
                      <a:pos x="T108" y="T109"/>
                    </a:cxn>
                    <a:cxn ang="T173">
                      <a:pos x="T110" y="T111"/>
                    </a:cxn>
                    <a:cxn ang="T174">
                      <a:pos x="T112" y="T113"/>
                    </a:cxn>
                    <a:cxn ang="T175">
                      <a:pos x="T114" y="T115"/>
                    </a:cxn>
                    <a:cxn ang="T176">
                      <a:pos x="T116" y="T117"/>
                    </a:cxn>
                  </a:cxnLst>
                  <a:rect l="T177" t="T178" r="T179" b="T180"/>
                  <a:pathLst>
                    <a:path w="362" h="223">
                      <a:moveTo>
                        <a:pt x="8" y="220"/>
                      </a:moveTo>
                      <a:cubicBezTo>
                        <a:pt x="10" y="215"/>
                        <a:pt x="11" y="216"/>
                        <a:pt x="16" y="218"/>
                      </a:cubicBezTo>
                      <a:cubicBezTo>
                        <a:pt x="22" y="215"/>
                        <a:pt x="23" y="215"/>
                        <a:pt x="25" y="208"/>
                      </a:cubicBezTo>
                      <a:cubicBezTo>
                        <a:pt x="30" y="209"/>
                        <a:pt x="39" y="212"/>
                        <a:pt x="44" y="208"/>
                      </a:cubicBezTo>
                      <a:cubicBezTo>
                        <a:pt x="47" y="206"/>
                        <a:pt x="45" y="201"/>
                        <a:pt x="47" y="199"/>
                      </a:cubicBezTo>
                      <a:cubicBezTo>
                        <a:pt x="49" y="197"/>
                        <a:pt x="55" y="195"/>
                        <a:pt x="55" y="195"/>
                      </a:cubicBezTo>
                      <a:cubicBezTo>
                        <a:pt x="57" y="190"/>
                        <a:pt x="59" y="193"/>
                        <a:pt x="61" y="188"/>
                      </a:cubicBezTo>
                      <a:cubicBezTo>
                        <a:pt x="71" y="193"/>
                        <a:pt x="65" y="191"/>
                        <a:pt x="80" y="190"/>
                      </a:cubicBezTo>
                      <a:cubicBezTo>
                        <a:pt x="87" y="176"/>
                        <a:pt x="89" y="172"/>
                        <a:pt x="107" y="171"/>
                      </a:cubicBezTo>
                      <a:cubicBezTo>
                        <a:pt x="120" y="164"/>
                        <a:pt x="114" y="164"/>
                        <a:pt x="135" y="163"/>
                      </a:cubicBezTo>
                      <a:cubicBezTo>
                        <a:pt x="138" y="161"/>
                        <a:pt x="140" y="158"/>
                        <a:pt x="143" y="156"/>
                      </a:cubicBezTo>
                      <a:cubicBezTo>
                        <a:pt x="144" y="155"/>
                        <a:pt x="147" y="154"/>
                        <a:pt x="147" y="154"/>
                      </a:cubicBezTo>
                      <a:cubicBezTo>
                        <a:pt x="148" y="151"/>
                        <a:pt x="152" y="146"/>
                        <a:pt x="155" y="144"/>
                      </a:cubicBezTo>
                      <a:cubicBezTo>
                        <a:pt x="156" y="143"/>
                        <a:pt x="159" y="142"/>
                        <a:pt x="159" y="142"/>
                      </a:cubicBezTo>
                      <a:cubicBezTo>
                        <a:pt x="161" y="138"/>
                        <a:pt x="165" y="136"/>
                        <a:pt x="169" y="134"/>
                      </a:cubicBezTo>
                      <a:cubicBezTo>
                        <a:pt x="171" y="133"/>
                        <a:pt x="175" y="130"/>
                        <a:pt x="175" y="130"/>
                      </a:cubicBezTo>
                      <a:cubicBezTo>
                        <a:pt x="176" y="127"/>
                        <a:pt x="180" y="124"/>
                        <a:pt x="183" y="123"/>
                      </a:cubicBezTo>
                      <a:cubicBezTo>
                        <a:pt x="187" y="110"/>
                        <a:pt x="213" y="113"/>
                        <a:pt x="223" y="110"/>
                      </a:cubicBezTo>
                      <a:cubicBezTo>
                        <a:pt x="230" y="97"/>
                        <a:pt x="242" y="93"/>
                        <a:pt x="256" y="91"/>
                      </a:cubicBezTo>
                      <a:cubicBezTo>
                        <a:pt x="260" y="90"/>
                        <a:pt x="259" y="88"/>
                        <a:pt x="263" y="87"/>
                      </a:cubicBezTo>
                      <a:cubicBezTo>
                        <a:pt x="264" y="83"/>
                        <a:pt x="267" y="77"/>
                        <a:pt x="271" y="75"/>
                      </a:cubicBezTo>
                      <a:cubicBezTo>
                        <a:pt x="274" y="66"/>
                        <a:pt x="293" y="63"/>
                        <a:pt x="301" y="60"/>
                      </a:cubicBezTo>
                      <a:cubicBezTo>
                        <a:pt x="306" y="58"/>
                        <a:pt x="315" y="54"/>
                        <a:pt x="315" y="54"/>
                      </a:cubicBezTo>
                      <a:cubicBezTo>
                        <a:pt x="318" y="49"/>
                        <a:pt x="327" y="44"/>
                        <a:pt x="332" y="42"/>
                      </a:cubicBezTo>
                      <a:cubicBezTo>
                        <a:pt x="333" y="38"/>
                        <a:pt x="335" y="36"/>
                        <a:pt x="339" y="35"/>
                      </a:cubicBezTo>
                      <a:cubicBezTo>
                        <a:pt x="340" y="31"/>
                        <a:pt x="343" y="31"/>
                        <a:pt x="347" y="30"/>
                      </a:cubicBezTo>
                      <a:cubicBezTo>
                        <a:pt x="349" y="27"/>
                        <a:pt x="355" y="22"/>
                        <a:pt x="355" y="22"/>
                      </a:cubicBezTo>
                      <a:cubicBezTo>
                        <a:pt x="358" y="17"/>
                        <a:pt x="360" y="18"/>
                        <a:pt x="361" y="11"/>
                      </a:cubicBezTo>
                      <a:cubicBezTo>
                        <a:pt x="359" y="3"/>
                        <a:pt x="362" y="9"/>
                        <a:pt x="351" y="6"/>
                      </a:cubicBezTo>
                      <a:cubicBezTo>
                        <a:pt x="349" y="5"/>
                        <a:pt x="347" y="0"/>
                        <a:pt x="347" y="0"/>
                      </a:cubicBezTo>
                      <a:cubicBezTo>
                        <a:pt x="344" y="3"/>
                        <a:pt x="344" y="7"/>
                        <a:pt x="343" y="11"/>
                      </a:cubicBezTo>
                      <a:cubicBezTo>
                        <a:pt x="336" y="9"/>
                        <a:pt x="338" y="8"/>
                        <a:pt x="333" y="11"/>
                      </a:cubicBezTo>
                      <a:cubicBezTo>
                        <a:pt x="331" y="19"/>
                        <a:pt x="325" y="14"/>
                        <a:pt x="319" y="12"/>
                      </a:cubicBezTo>
                      <a:cubicBezTo>
                        <a:pt x="310" y="15"/>
                        <a:pt x="313" y="16"/>
                        <a:pt x="309" y="23"/>
                      </a:cubicBezTo>
                      <a:cubicBezTo>
                        <a:pt x="306" y="34"/>
                        <a:pt x="305" y="35"/>
                        <a:pt x="295" y="40"/>
                      </a:cubicBezTo>
                      <a:cubicBezTo>
                        <a:pt x="293" y="43"/>
                        <a:pt x="290" y="45"/>
                        <a:pt x="287" y="47"/>
                      </a:cubicBezTo>
                      <a:cubicBezTo>
                        <a:pt x="278" y="45"/>
                        <a:pt x="273" y="51"/>
                        <a:pt x="265" y="55"/>
                      </a:cubicBezTo>
                      <a:cubicBezTo>
                        <a:pt x="261" y="57"/>
                        <a:pt x="253" y="60"/>
                        <a:pt x="253" y="60"/>
                      </a:cubicBezTo>
                      <a:cubicBezTo>
                        <a:pt x="249" y="64"/>
                        <a:pt x="245" y="66"/>
                        <a:pt x="241" y="71"/>
                      </a:cubicBezTo>
                      <a:cubicBezTo>
                        <a:pt x="238" y="79"/>
                        <a:pt x="228" y="76"/>
                        <a:pt x="221" y="76"/>
                      </a:cubicBezTo>
                      <a:cubicBezTo>
                        <a:pt x="216" y="77"/>
                        <a:pt x="212" y="78"/>
                        <a:pt x="207" y="80"/>
                      </a:cubicBezTo>
                      <a:cubicBezTo>
                        <a:pt x="201" y="88"/>
                        <a:pt x="199" y="91"/>
                        <a:pt x="189" y="92"/>
                      </a:cubicBezTo>
                      <a:cubicBezTo>
                        <a:pt x="188" y="95"/>
                        <a:pt x="184" y="98"/>
                        <a:pt x="181" y="99"/>
                      </a:cubicBezTo>
                      <a:cubicBezTo>
                        <a:pt x="179" y="102"/>
                        <a:pt x="176" y="105"/>
                        <a:pt x="173" y="107"/>
                      </a:cubicBezTo>
                      <a:cubicBezTo>
                        <a:pt x="171" y="113"/>
                        <a:pt x="164" y="111"/>
                        <a:pt x="159" y="112"/>
                      </a:cubicBezTo>
                      <a:cubicBezTo>
                        <a:pt x="155" y="116"/>
                        <a:pt x="153" y="121"/>
                        <a:pt x="148" y="123"/>
                      </a:cubicBezTo>
                      <a:cubicBezTo>
                        <a:pt x="146" y="128"/>
                        <a:pt x="142" y="130"/>
                        <a:pt x="137" y="131"/>
                      </a:cubicBezTo>
                      <a:cubicBezTo>
                        <a:pt x="126" y="148"/>
                        <a:pt x="109" y="151"/>
                        <a:pt x="89" y="152"/>
                      </a:cubicBezTo>
                      <a:cubicBezTo>
                        <a:pt x="87" y="156"/>
                        <a:pt x="83" y="160"/>
                        <a:pt x="79" y="162"/>
                      </a:cubicBezTo>
                      <a:cubicBezTo>
                        <a:pt x="77" y="163"/>
                        <a:pt x="73" y="164"/>
                        <a:pt x="73" y="164"/>
                      </a:cubicBezTo>
                      <a:cubicBezTo>
                        <a:pt x="71" y="167"/>
                        <a:pt x="67" y="170"/>
                        <a:pt x="64" y="171"/>
                      </a:cubicBezTo>
                      <a:cubicBezTo>
                        <a:pt x="63" y="175"/>
                        <a:pt x="61" y="175"/>
                        <a:pt x="57" y="176"/>
                      </a:cubicBezTo>
                      <a:cubicBezTo>
                        <a:pt x="55" y="178"/>
                        <a:pt x="49" y="180"/>
                        <a:pt x="49" y="180"/>
                      </a:cubicBezTo>
                      <a:cubicBezTo>
                        <a:pt x="46" y="183"/>
                        <a:pt x="40" y="187"/>
                        <a:pt x="36" y="188"/>
                      </a:cubicBezTo>
                      <a:cubicBezTo>
                        <a:pt x="34" y="191"/>
                        <a:pt x="28" y="194"/>
                        <a:pt x="25" y="195"/>
                      </a:cubicBezTo>
                      <a:cubicBezTo>
                        <a:pt x="23" y="201"/>
                        <a:pt x="20" y="202"/>
                        <a:pt x="15" y="204"/>
                      </a:cubicBezTo>
                      <a:cubicBezTo>
                        <a:pt x="12" y="205"/>
                        <a:pt x="5" y="208"/>
                        <a:pt x="5" y="208"/>
                      </a:cubicBezTo>
                      <a:cubicBezTo>
                        <a:pt x="3" y="211"/>
                        <a:pt x="1" y="210"/>
                        <a:pt x="0" y="214"/>
                      </a:cubicBezTo>
                      <a:cubicBezTo>
                        <a:pt x="1" y="219"/>
                        <a:pt x="3" y="223"/>
                        <a:pt x="8" y="220"/>
                      </a:cubicBezTo>
                      <a:close/>
                    </a:path>
                  </a:pathLst>
                </a:custGeom>
                <a:solidFill>
                  <a:srgbClr val="00FF00"/>
                </a:solidFill>
                <a:ln w="9525">
                  <a:solidFill>
                    <a:srgbClr val="000000"/>
                  </a:solidFill>
                  <a:round/>
                  <a:headEnd/>
                  <a:tailEnd/>
                </a:ln>
              </xdr:spPr>
            </xdr:sp>
          </xdr:grpSp>
          <xdr:grpSp>
            <xdr:nvGrpSpPr>
              <xdr:cNvPr id="267" name="Group 308"/>
              <xdr:cNvGrpSpPr/>
            </xdr:nvGrpSpPr>
            <xdr:grpSpPr>
              <a:xfrm>
                <a:off x="665" y="444"/>
                <a:ext cx="31" cy="66"/>
                <a:chOff x="665" y="412"/>
                <a:chExt cx="31" cy="66"/>
              </a:xfrm>
            </xdr:grpSpPr>
            <xdr:sp macro="" textlink="">
              <xdr:nvSpPr>
                <xdr:cNvPr id="286" name="Freeform 309"/>
                <xdr:cNvSpPr/>
              </xdr:nvSpPr>
              <xdr:spPr>
                <a:xfrm>
                  <a:off x="681" y="426"/>
                  <a:ext cx="10" cy="52"/>
                </a:xfrm>
                <a:custGeom>
                  <a:avLst/>
                  <a:gdLst>
                    <a:gd name="T0" fmla="*/ 1 w 19"/>
                    <a:gd name="T1" fmla="*/ 0 h 79"/>
                    <a:gd name="T2" fmla="*/ 1 w 19"/>
                    <a:gd name="T3" fmla="*/ 1 h 79"/>
                    <a:gd name="T4" fmla="*/ 1 w 19"/>
                    <a:gd name="T5" fmla="*/ 1 h 79"/>
                    <a:gd name="T6" fmla="*/ 1 w 19"/>
                    <a:gd name="T7" fmla="*/ 1 h 79"/>
                    <a:gd name="T8" fmla="*/ 1 w 19"/>
                    <a:gd name="T9" fmla="*/ 1 h 79"/>
                    <a:gd name="T10" fmla="*/ 1 w 19"/>
                    <a:gd name="T11" fmla="*/ 0 h 79"/>
                    <a:gd name="T12" fmla="*/ 1 w 19"/>
                    <a:gd name="T13" fmla="*/ 0 h 79"/>
                    <a:gd name="T14" fmla="*/ 0 60000 65536"/>
                    <a:gd name="T15" fmla="*/ 0 60000 65536"/>
                    <a:gd name="T16" fmla="*/ 0 60000 65536"/>
                    <a:gd name="T17" fmla="*/ 0 60000 65536"/>
                    <a:gd name="T18" fmla="*/ 0 60000 65536"/>
                    <a:gd name="T19" fmla="*/ 0 60000 65536"/>
                    <a:gd name="T20" fmla="*/ 0 60000 65536"/>
                    <a:gd name="T21" fmla="*/ 0 w 19"/>
                    <a:gd name="T22" fmla="*/ 0 h 79"/>
                    <a:gd name="T23" fmla="*/ 19 w 19"/>
                    <a:gd name="T24" fmla="*/ 79 h 79"/>
                  </a:gdLst>
                  <a:ahLst/>
                  <a:cxnLst>
                    <a:cxn ang="T14">
                      <a:pos x="T0" y="T1"/>
                    </a:cxn>
                    <a:cxn ang="T15">
                      <a:pos x="T2" y="T3"/>
                    </a:cxn>
                    <a:cxn ang="T16">
                      <a:pos x="T4" y="T5"/>
                    </a:cxn>
                    <a:cxn ang="T17">
                      <a:pos x="T6" y="T7"/>
                    </a:cxn>
                    <a:cxn ang="T18">
                      <a:pos x="T8" y="T9"/>
                    </a:cxn>
                    <a:cxn ang="T19">
                      <a:pos x="T10" y="T11"/>
                    </a:cxn>
                    <a:cxn ang="T20">
                      <a:pos x="T12" y="T13"/>
                    </a:cxn>
                  </a:cxnLst>
                  <a:rect l="T21" t="T22" r="T23" b="T24"/>
                  <a:pathLst>
                    <a:path w="19" h="79">
                      <a:moveTo>
                        <a:pt x="8" y="0"/>
                      </a:moveTo>
                      <a:cubicBezTo>
                        <a:pt x="7" y="8"/>
                        <a:pt x="8" y="13"/>
                        <a:pt x="4" y="19"/>
                      </a:cubicBezTo>
                      <a:cubicBezTo>
                        <a:pt x="0" y="43"/>
                        <a:pt x="6" y="58"/>
                        <a:pt x="10" y="79"/>
                      </a:cubicBezTo>
                      <a:cubicBezTo>
                        <a:pt x="13" y="78"/>
                        <a:pt x="17" y="79"/>
                        <a:pt x="18" y="77"/>
                      </a:cubicBezTo>
                      <a:cubicBezTo>
                        <a:pt x="19" y="75"/>
                        <a:pt x="9" y="51"/>
                        <a:pt x="8" y="48"/>
                      </a:cubicBezTo>
                      <a:cubicBezTo>
                        <a:pt x="7" y="29"/>
                        <a:pt x="14" y="16"/>
                        <a:pt x="14" y="0"/>
                      </a:cubicBezTo>
                      <a:lnTo>
                        <a:pt x="8" y="0"/>
                      </a:lnTo>
                      <a:close/>
                    </a:path>
                  </a:pathLst>
                </a:custGeom>
                <a:solidFill>
                  <a:srgbClr val="FF9900"/>
                </a:solidFill>
                <a:ln w="9525">
                  <a:solidFill>
                    <a:srgbClr val="000000"/>
                  </a:solidFill>
                  <a:round/>
                  <a:headEnd/>
                  <a:tailEnd/>
                </a:ln>
              </xdr:spPr>
            </xdr:sp>
            <xdr:sp macro="" textlink="">
              <xdr:nvSpPr>
                <xdr:cNvPr id="287" name="Freeform 310"/>
                <xdr:cNvSpPr/>
              </xdr:nvSpPr>
              <xdr:spPr>
                <a:xfrm>
                  <a:off x="665" y="412"/>
                  <a:ext cx="31" cy="32"/>
                </a:xfrm>
                <a:custGeom>
                  <a:avLst/>
                  <a:gdLst>
                    <a:gd name="T0" fmla="*/ 0 w 70"/>
                    <a:gd name="T1" fmla="*/ 0 h 72"/>
                    <a:gd name="T2" fmla="*/ 0 w 70"/>
                    <a:gd name="T3" fmla="*/ 0 h 72"/>
                    <a:gd name="T4" fmla="*/ 0 w 70"/>
                    <a:gd name="T5" fmla="*/ 0 h 72"/>
                    <a:gd name="T6" fmla="*/ 0 w 70"/>
                    <a:gd name="T7" fmla="*/ 0 h 72"/>
                    <a:gd name="T8" fmla="*/ 0 w 70"/>
                    <a:gd name="T9" fmla="*/ 0 h 72"/>
                    <a:gd name="T10" fmla="*/ 0 w 70"/>
                    <a:gd name="T11" fmla="*/ 0 h 72"/>
                    <a:gd name="T12" fmla="*/ 0 w 70"/>
                    <a:gd name="T13" fmla="*/ 0 h 72"/>
                    <a:gd name="T14" fmla="*/ 0 w 70"/>
                    <a:gd name="T15" fmla="*/ 0 h 72"/>
                    <a:gd name="T16" fmla="*/ 0 w 70"/>
                    <a:gd name="T17" fmla="*/ 0 h 72"/>
                    <a:gd name="T18" fmla="*/ 0 w 70"/>
                    <a:gd name="T19" fmla="*/ 0 h 72"/>
                    <a:gd name="T20" fmla="*/ 0 w 70"/>
                    <a:gd name="T21" fmla="*/ 0 h 72"/>
                    <a:gd name="T22" fmla="*/ 0 w 70"/>
                    <a:gd name="T23" fmla="*/ 0 h 72"/>
                    <a:gd name="T24" fmla="*/ 0 60000 65536"/>
                    <a:gd name="T25" fmla="*/ 0 60000 65536"/>
                    <a:gd name="T26" fmla="*/ 0 60000 65536"/>
                    <a:gd name="T27" fmla="*/ 0 60000 65536"/>
                    <a:gd name="T28" fmla="*/ 0 60000 65536"/>
                    <a:gd name="T29" fmla="*/ 0 60000 65536"/>
                    <a:gd name="T30" fmla="*/ 0 60000 65536"/>
                    <a:gd name="T31" fmla="*/ 0 60000 65536"/>
                    <a:gd name="T32" fmla="*/ 0 60000 65536"/>
                    <a:gd name="T33" fmla="*/ 0 60000 65536"/>
                    <a:gd name="T34" fmla="*/ 0 60000 65536"/>
                    <a:gd name="T35" fmla="*/ 0 60000 65536"/>
                    <a:gd name="T36" fmla="*/ 0 w 70"/>
                    <a:gd name="T37" fmla="*/ 0 h 72"/>
                    <a:gd name="T38" fmla="*/ 70 w 70"/>
                    <a:gd name="T39" fmla="*/ 72 h 72"/>
                  </a:gdLst>
                  <a:ahLst/>
                  <a:cxnLst>
                    <a:cxn ang="T24">
                      <a:pos x="T0" y="T1"/>
                    </a:cxn>
                    <a:cxn ang="T25">
                      <a:pos x="T2" y="T3"/>
                    </a:cxn>
                    <a:cxn ang="T26">
                      <a:pos x="T4" y="T5"/>
                    </a:cxn>
                    <a:cxn ang="T27">
                      <a:pos x="T6" y="T7"/>
                    </a:cxn>
                    <a:cxn ang="T28">
                      <a:pos x="T8" y="T9"/>
                    </a:cxn>
                    <a:cxn ang="T29">
                      <a:pos x="T10" y="T11"/>
                    </a:cxn>
                    <a:cxn ang="T30">
                      <a:pos x="T12" y="T13"/>
                    </a:cxn>
                    <a:cxn ang="T31">
                      <a:pos x="T14" y="T15"/>
                    </a:cxn>
                    <a:cxn ang="T32">
                      <a:pos x="T16" y="T17"/>
                    </a:cxn>
                    <a:cxn ang="T33">
                      <a:pos x="T18" y="T19"/>
                    </a:cxn>
                    <a:cxn ang="T34">
                      <a:pos x="T20" y="T21"/>
                    </a:cxn>
                    <a:cxn ang="T35">
                      <a:pos x="T22" y="T23"/>
                    </a:cxn>
                  </a:cxnLst>
                  <a:rect l="T36" t="T37" r="T38" b="T39"/>
                  <a:pathLst>
                    <a:path w="70" h="72">
                      <a:moveTo>
                        <a:pt x="19" y="8"/>
                      </a:moveTo>
                      <a:cubicBezTo>
                        <a:pt x="22" y="6"/>
                        <a:pt x="22" y="3"/>
                        <a:pt x="25" y="0"/>
                      </a:cubicBezTo>
                      <a:cubicBezTo>
                        <a:pt x="37" y="4"/>
                        <a:pt x="48" y="6"/>
                        <a:pt x="61" y="7"/>
                      </a:cubicBezTo>
                      <a:cubicBezTo>
                        <a:pt x="65" y="9"/>
                        <a:pt x="65" y="12"/>
                        <a:pt x="67" y="16"/>
                      </a:cubicBezTo>
                      <a:cubicBezTo>
                        <a:pt x="66" y="23"/>
                        <a:pt x="65" y="25"/>
                        <a:pt x="67" y="31"/>
                      </a:cubicBezTo>
                      <a:cubicBezTo>
                        <a:pt x="70" y="59"/>
                        <a:pt x="70" y="63"/>
                        <a:pt x="43" y="66"/>
                      </a:cubicBezTo>
                      <a:cubicBezTo>
                        <a:pt x="40" y="71"/>
                        <a:pt x="40" y="69"/>
                        <a:pt x="35" y="72"/>
                      </a:cubicBezTo>
                      <a:cubicBezTo>
                        <a:pt x="25" y="71"/>
                        <a:pt x="25" y="67"/>
                        <a:pt x="21" y="58"/>
                      </a:cubicBezTo>
                      <a:cubicBezTo>
                        <a:pt x="19" y="55"/>
                        <a:pt x="11" y="52"/>
                        <a:pt x="11" y="52"/>
                      </a:cubicBezTo>
                      <a:cubicBezTo>
                        <a:pt x="9" y="47"/>
                        <a:pt x="6" y="47"/>
                        <a:pt x="3" y="44"/>
                      </a:cubicBezTo>
                      <a:cubicBezTo>
                        <a:pt x="0" y="32"/>
                        <a:pt x="2" y="24"/>
                        <a:pt x="13" y="19"/>
                      </a:cubicBezTo>
                      <a:cubicBezTo>
                        <a:pt x="15" y="14"/>
                        <a:pt x="18" y="14"/>
                        <a:pt x="19" y="8"/>
                      </a:cubicBezTo>
                      <a:close/>
                    </a:path>
                  </a:pathLst>
                </a:custGeom>
                <a:gradFill rotWithShape="0">
                  <a:gsLst>
                    <a:gs pos="0">
                      <a:srgbClr val="DDEBCF"/>
                    </a:gs>
                    <a:gs pos="50000">
                      <a:srgbClr val="9CB86E"/>
                    </a:gs>
                    <a:gs pos="100000">
                      <a:srgbClr val="156B13"/>
                    </a:gs>
                  </a:gsLst>
                  <a:lin ang="5400000" scaled="1"/>
                  <a:tileRect/>
                </a:gradFill>
                <a:ln w="9525">
                  <a:solidFill>
                    <a:srgbClr val="000000"/>
                  </a:solidFill>
                  <a:round/>
                  <a:headEnd/>
                  <a:tailEnd/>
                </a:ln>
              </xdr:spPr>
            </xdr:sp>
          </xdr:grpSp>
          <xdr:grpSp>
            <xdr:nvGrpSpPr>
              <xdr:cNvPr id="268" name="Group 311"/>
              <xdr:cNvGrpSpPr/>
            </xdr:nvGrpSpPr>
            <xdr:grpSpPr>
              <a:xfrm>
                <a:off x="595" y="522"/>
                <a:ext cx="13" cy="32"/>
                <a:chOff x="665" y="412"/>
                <a:chExt cx="31" cy="66"/>
              </a:xfrm>
            </xdr:grpSpPr>
            <xdr:sp macro="" textlink="">
              <xdr:nvSpPr>
                <xdr:cNvPr id="284" name="Freeform 312"/>
                <xdr:cNvSpPr/>
              </xdr:nvSpPr>
              <xdr:spPr>
                <a:xfrm>
                  <a:off x="681" y="426"/>
                  <a:ext cx="10" cy="52"/>
                </a:xfrm>
                <a:custGeom>
                  <a:avLst/>
                  <a:gdLst>
                    <a:gd name="T0" fmla="*/ 1 w 19"/>
                    <a:gd name="T1" fmla="*/ 0 h 79"/>
                    <a:gd name="T2" fmla="*/ 1 w 19"/>
                    <a:gd name="T3" fmla="*/ 1 h 79"/>
                    <a:gd name="T4" fmla="*/ 1 w 19"/>
                    <a:gd name="T5" fmla="*/ 1 h 79"/>
                    <a:gd name="T6" fmla="*/ 1 w 19"/>
                    <a:gd name="T7" fmla="*/ 1 h 79"/>
                    <a:gd name="T8" fmla="*/ 1 w 19"/>
                    <a:gd name="T9" fmla="*/ 1 h 79"/>
                    <a:gd name="T10" fmla="*/ 1 w 19"/>
                    <a:gd name="T11" fmla="*/ 0 h 79"/>
                    <a:gd name="T12" fmla="*/ 1 w 19"/>
                    <a:gd name="T13" fmla="*/ 0 h 79"/>
                    <a:gd name="T14" fmla="*/ 0 60000 65536"/>
                    <a:gd name="T15" fmla="*/ 0 60000 65536"/>
                    <a:gd name="T16" fmla="*/ 0 60000 65536"/>
                    <a:gd name="T17" fmla="*/ 0 60000 65536"/>
                    <a:gd name="T18" fmla="*/ 0 60000 65536"/>
                    <a:gd name="T19" fmla="*/ 0 60000 65536"/>
                    <a:gd name="T20" fmla="*/ 0 60000 65536"/>
                    <a:gd name="T21" fmla="*/ 0 w 19"/>
                    <a:gd name="T22" fmla="*/ 0 h 79"/>
                    <a:gd name="T23" fmla="*/ 19 w 19"/>
                    <a:gd name="T24" fmla="*/ 79 h 79"/>
                  </a:gdLst>
                  <a:ahLst/>
                  <a:cxnLst>
                    <a:cxn ang="T14">
                      <a:pos x="T0" y="T1"/>
                    </a:cxn>
                    <a:cxn ang="T15">
                      <a:pos x="T2" y="T3"/>
                    </a:cxn>
                    <a:cxn ang="T16">
                      <a:pos x="T4" y="T5"/>
                    </a:cxn>
                    <a:cxn ang="T17">
                      <a:pos x="T6" y="T7"/>
                    </a:cxn>
                    <a:cxn ang="T18">
                      <a:pos x="T8" y="T9"/>
                    </a:cxn>
                    <a:cxn ang="T19">
                      <a:pos x="T10" y="T11"/>
                    </a:cxn>
                    <a:cxn ang="T20">
                      <a:pos x="T12" y="T13"/>
                    </a:cxn>
                  </a:cxnLst>
                  <a:rect l="T21" t="T22" r="T23" b="T24"/>
                  <a:pathLst>
                    <a:path w="19" h="79">
                      <a:moveTo>
                        <a:pt x="8" y="0"/>
                      </a:moveTo>
                      <a:cubicBezTo>
                        <a:pt x="7" y="8"/>
                        <a:pt x="8" y="13"/>
                        <a:pt x="4" y="19"/>
                      </a:cubicBezTo>
                      <a:cubicBezTo>
                        <a:pt x="0" y="43"/>
                        <a:pt x="6" y="58"/>
                        <a:pt x="10" y="79"/>
                      </a:cubicBezTo>
                      <a:cubicBezTo>
                        <a:pt x="13" y="78"/>
                        <a:pt x="17" y="79"/>
                        <a:pt x="18" y="77"/>
                      </a:cubicBezTo>
                      <a:cubicBezTo>
                        <a:pt x="19" y="75"/>
                        <a:pt x="9" y="51"/>
                        <a:pt x="8" y="48"/>
                      </a:cubicBezTo>
                      <a:cubicBezTo>
                        <a:pt x="7" y="29"/>
                        <a:pt x="14" y="16"/>
                        <a:pt x="14" y="0"/>
                      </a:cubicBezTo>
                      <a:lnTo>
                        <a:pt x="8" y="0"/>
                      </a:lnTo>
                      <a:close/>
                    </a:path>
                  </a:pathLst>
                </a:custGeom>
                <a:solidFill>
                  <a:srgbClr val="FF9900"/>
                </a:solidFill>
                <a:ln w="9525">
                  <a:solidFill>
                    <a:srgbClr val="000000"/>
                  </a:solidFill>
                  <a:round/>
                  <a:headEnd/>
                  <a:tailEnd/>
                </a:ln>
              </xdr:spPr>
            </xdr:sp>
            <xdr:sp macro="" textlink="">
              <xdr:nvSpPr>
                <xdr:cNvPr id="285" name="Freeform 313"/>
                <xdr:cNvSpPr/>
              </xdr:nvSpPr>
              <xdr:spPr>
                <a:xfrm>
                  <a:off x="665" y="412"/>
                  <a:ext cx="31" cy="32"/>
                </a:xfrm>
                <a:custGeom>
                  <a:avLst/>
                  <a:gdLst>
                    <a:gd name="T0" fmla="*/ 0 w 70"/>
                    <a:gd name="T1" fmla="*/ 0 h 72"/>
                    <a:gd name="T2" fmla="*/ 0 w 70"/>
                    <a:gd name="T3" fmla="*/ 0 h 72"/>
                    <a:gd name="T4" fmla="*/ 0 w 70"/>
                    <a:gd name="T5" fmla="*/ 0 h 72"/>
                    <a:gd name="T6" fmla="*/ 0 w 70"/>
                    <a:gd name="T7" fmla="*/ 0 h 72"/>
                    <a:gd name="T8" fmla="*/ 0 w 70"/>
                    <a:gd name="T9" fmla="*/ 0 h 72"/>
                    <a:gd name="T10" fmla="*/ 0 w 70"/>
                    <a:gd name="T11" fmla="*/ 0 h 72"/>
                    <a:gd name="T12" fmla="*/ 0 w 70"/>
                    <a:gd name="T13" fmla="*/ 0 h 72"/>
                    <a:gd name="T14" fmla="*/ 0 w 70"/>
                    <a:gd name="T15" fmla="*/ 0 h 72"/>
                    <a:gd name="T16" fmla="*/ 0 w 70"/>
                    <a:gd name="T17" fmla="*/ 0 h 72"/>
                    <a:gd name="T18" fmla="*/ 0 w 70"/>
                    <a:gd name="T19" fmla="*/ 0 h 72"/>
                    <a:gd name="T20" fmla="*/ 0 w 70"/>
                    <a:gd name="T21" fmla="*/ 0 h 72"/>
                    <a:gd name="T22" fmla="*/ 0 w 70"/>
                    <a:gd name="T23" fmla="*/ 0 h 72"/>
                    <a:gd name="T24" fmla="*/ 0 60000 65536"/>
                    <a:gd name="T25" fmla="*/ 0 60000 65536"/>
                    <a:gd name="T26" fmla="*/ 0 60000 65536"/>
                    <a:gd name="T27" fmla="*/ 0 60000 65536"/>
                    <a:gd name="T28" fmla="*/ 0 60000 65536"/>
                    <a:gd name="T29" fmla="*/ 0 60000 65536"/>
                    <a:gd name="T30" fmla="*/ 0 60000 65536"/>
                    <a:gd name="T31" fmla="*/ 0 60000 65536"/>
                    <a:gd name="T32" fmla="*/ 0 60000 65536"/>
                    <a:gd name="T33" fmla="*/ 0 60000 65536"/>
                    <a:gd name="T34" fmla="*/ 0 60000 65536"/>
                    <a:gd name="T35" fmla="*/ 0 60000 65536"/>
                    <a:gd name="T36" fmla="*/ 0 w 70"/>
                    <a:gd name="T37" fmla="*/ 0 h 72"/>
                    <a:gd name="T38" fmla="*/ 70 w 70"/>
                    <a:gd name="T39" fmla="*/ 72 h 72"/>
                  </a:gdLst>
                  <a:ahLst/>
                  <a:cxnLst>
                    <a:cxn ang="T24">
                      <a:pos x="T0" y="T1"/>
                    </a:cxn>
                    <a:cxn ang="T25">
                      <a:pos x="T2" y="T3"/>
                    </a:cxn>
                    <a:cxn ang="T26">
                      <a:pos x="T4" y="T5"/>
                    </a:cxn>
                    <a:cxn ang="T27">
                      <a:pos x="T6" y="T7"/>
                    </a:cxn>
                    <a:cxn ang="T28">
                      <a:pos x="T8" y="T9"/>
                    </a:cxn>
                    <a:cxn ang="T29">
                      <a:pos x="T10" y="T11"/>
                    </a:cxn>
                    <a:cxn ang="T30">
                      <a:pos x="T12" y="T13"/>
                    </a:cxn>
                    <a:cxn ang="T31">
                      <a:pos x="T14" y="T15"/>
                    </a:cxn>
                    <a:cxn ang="T32">
                      <a:pos x="T16" y="T17"/>
                    </a:cxn>
                    <a:cxn ang="T33">
                      <a:pos x="T18" y="T19"/>
                    </a:cxn>
                    <a:cxn ang="T34">
                      <a:pos x="T20" y="T21"/>
                    </a:cxn>
                    <a:cxn ang="T35">
                      <a:pos x="T22" y="T23"/>
                    </a:cxn>
                  </a:cxnLst>
                  <a:rect l="T36" t="T37" r="T38" b="T39"/>
                  <a:pathLst>
                    <a:path w="70" h="72">
                      <a:moveTo>
                        <a:pt x="19" y="8"/>
                      </a:moveTo>
                      <a:cubicBezTo>
                        <a:pt x="22" y="6"/>
                        <a:pt x="22" y="3"/>
                        <a:pt x="25" y="0"/>
                      </a:cubicBezTo>
                      <a:cubicBezTo>
                        <a:pt x="37" y="4"/>
                        <a:pt x="48" y="6"/>
                        <a:pt x="61" y="7"/>
                      </a:cubicBezTo>
                      <a:cubicBezTo>
                        <a:pt x="65" y="9"/>
                        <a:pt x="65" y="12"/>
                        <a:pt x="67" y="16"/>
                      </a:cubicBezTo>
                      <a:cubicBezTo>
                        <a:pt x="66" y="23"/>
                        <a:pt x="65" y="25"/>
                        <a:pt x="67" y="31"/>
                      </a:cubicBezTo>
                      <a:cubicBezTo>
                        <a:pt x="70" y="59"/>
                        <a:pt x="70" y="63"/>
                        <a:pt x="43" y="66"/>
                      </a:cubicBezTo>
                      <a:cubicBezTo>
                        <a:pt x="40" y="71"/>
                        <a:pt x="40" y="69"/>
                        <a:pt x="35" y="72"/>
                      </a:cubicBezTo>
                      <a:cubicBezTo>
                        <a:pt x="25" y="71"/>
                        <a:pt x="25" y="67"/>
                        <a:pt x="21" y="58"/>
                      </a:cubicBezTo>
                      <a:cubicBezTo>
                        <a:pt x="19" y="55"/>
                        <a:pt x="11" y="52"/>
                        <a:pt x="11" y="52"/>
                      </a:cubicBezTo>
                      <a:cubicBezTo>
                        <a:pt x="9" y="47"/>
                        <a:pt x="6" y="47"/>
                        <a:pt x="3" y="44"/>
                      </a:cubicBezTo>
                      <a:cubicBezTo>
                        <a:pt x="0" y="32"/>
                        <a:pt x="2" y="24"/>
                        <a:pt x="13" y="19"/>
                      </a:cubicBezTo>
                      <a:cubicBezTo>
                        <a:pt x="15" y="14"/>
                        <a:pt x="18" y="14"/>
                        <a:pt x="19" y="8"/>
                      </a:cubicBezTo>
                      <a:close/>
                    </a:path>
                  </a:pathLst>
                </a:custGeom>
                <a:gradFill rotWithShape="0">
                  <a:gsLst>
                    <a:gs pos="0">
                      <a:srgbClr val="DDEBCF"/>
                    </a:gs>
                    <a:gs pos="50000">
                      <a:srgbClr val="9CB86E"/>
                    </a:gs>
                    <a:gs pos="100000">
                      <a:srgbClr val="156B13"/>
                    </a:gs>
                  </a:gsLst>
                  <a:lin ang="5400000" scaled="1"/>
                  <a:tileRect/>
                </a:gradFill>
                <a:ln w="9525">
                  <a:solidFill>
                    <a:srgbClr val="000000"/>
                  </a:solidFill>
                  <a:round/>
                  <a:headEnd/>
                  <a:tailEnd/>
                </a:ln>
              </xdr:spPr>
            </xdr:sp>
          </xdr:grpSp>
          <xdr:grpSp>
            <xdr:nvGrpSpPr>
              <xdr:cNvPr id="269" name="Group 314"/>
              <xdr:cNvGrpSpPr/>
            </xdr:nvGrpSpPr>
            <xdr:grpSpPr>
              <a:xfrm>
                <a:off x="773" y="412"/>
                <a:ext cx="13" cy="32"/>
                <a:chOff x="665" y="412"/>
                <a:chExt cx="31" cy="66"/>
              </a:xfrm>
            </xdr:grpSpPr>
            <xdr:sp macro="" textlink="">
              <xdr:nvSpPr>
                <xdr:cNvPr id="282" name="Freeform 315"/>
                <xdr:cNvSpPr/>
              </xdr:nvSpPr>
              <xdr:spPr>
                <a:xfrm>
                  <a:off x="681" y="426"/>
                  <a:ext cx="10" cy="52"/>
                </a:xfrm>
                <a:custGeom>
                  <a:avLst/>
                  <a:gdLst>
                    <a:gd name="T0" fmla="*/ 1 w 19"/>
                    <a:gd name="T1" fmla="*/ 0 h 79"/>
                    <a:gd name="T2" fmla="*/ 1 w 19"/>
                    <a:gd name="T3" fmla="*/ 1 h 79"/>
                    <a:gd name="T4" fmla="*/ 1 w 19"/>
                    <a:gd name="T5" fmla="*/ 1 h 79"/>
                    <a:gd name="T6" fmla="*/ 1 w 19"/>
                    <a:gd name="T7" fmla="*/ 1 h 79"/>
                    <a:gd name="T8" fmla="*/ 1 w 19"/>
                    <a:gd name="T9" fmla="*/ 1 h 79"/>
                    <a:gd name="T10" fmla="*/ 1 w 19"/>
                    <a:gd name="T11" fmla="*/ 0 h 79"/>
                    <a:gd name="T12" fmla="*/ 1 w 19"/>
                    <a:gd name="T13" fmla="*/ 0 h 79"/>
                    <a:gd name="T14" fmla="*/ 0 60000 65536"/>
                    <a:gd name="T15" fmla="*/ 0 60000 65536"/>
                    <a:gd name="T16" fmla="*/ 0 60000 65536"/>
                    <a:gd name="T17" fmla="*/ 0 60000 65536"/>
                    <a:gd name="T18" fmla="*/ 0 60000 65536"/>
                    <a:gd name="T19" fmla="*/ 0 60000 65536"/>
                    <a:gd name="T20" fmla="*/ 0 60000 65536"/>
                    <a:gd name="T21" fmla="*/ 0 w 19"/>
                    <a:gd name="T22" fmla="*/ 0 h 79"/>
                    <a:gd name="T23" fmla="*/ 19 w 19"/>
                    <a:gd name="T24" fmla="*/ 79 h 79"/>
                  </a:gdLst>
                  <a:ahLst/>
                  <a:cxnLst>
                    <a:cxn ang="T14">
                      <a:pos x="T0" y="T1"/>
                    </a:cxn>
                    <a:cxn ang="T15">
                      <a:pos x="T2" y="T3"/>
                    </a:cxn>
                    <a:cxn ang="T16">
                      <a:pos x="T4" y="T5"/>
                    </a:cxn>
                    <a:cxn ang="T17">
                      <a:pos x="T6" y="T7"/>
                    </a:cxn>
                    <a:cxn ang="T18">
                      <a:pos x="T8" y="T9"/>
                    </a:cxn>
                    <a:cxn ang="T19">
                      <a:pos x="T10" y="T11"/>
                    </a:cxn>
                    <a:cxn ang="T20">
                      <a:pos x="T12" y="T13"/>
                    </a:cxn>
                  </a:cxnLst>
                  <a:rect l="T21" t="T22" r="T23" b="T24"/>
                  <a:pathLst>
                    <a:path w="19" h="79">
                      <a:moveTo>
                        <a:pt x="8" y="0"/>
                      </a:moveTo>
                      <a:cubicBezTo>
                        <a:pt x="7" y="8"/>
                        <a:pt x="8" y="13"/>
                        <a:pt x="4" y="19"/>
                      </a:cubicBezTo>
                      <a:cubicBezTo>
                        <a:pt x="0" y="43"/>
                        <a:pt x="6" y="58"/>
                        <a:pt x="10" y="79"/>
                      </a:cubicBezTo>
                      <a:cubicBezTo>
                        <a:pt x="13" y="78"/>
                        <a:pt x="17" y="79"/>
                        <a:pt x="18" y="77"/>
                      </a:cubicBezTo>
                      <a:cubicBezTo>
                        <a:pt x="19" y="75"/>
                        <a:pt x="9" y="51"/>
                        <a:pt x="8" y="48"/>
                      </a:cubicBezTo>
                      <a:cubicBezTo>
                        <a:pt x="7" y="29"/>
                        <a:pt x="14" y="16"/>
                        <a:pt x="14" y="0"/>
                      </a:cubicBezTo>
                      <a:lnTo>
                        <a:pt x="8" y="0"/>
                      </a:lnTo>
                      <a:close/>
                    </a:path>
                  </a:pathLst>
                </a:custGeom>
                <a:solidFill>
                  <a:srgbClr val="FF9900"/>
                </a:solidFill>
                <a:ln w="9525">
                  <a:solidFill>
                    <a:srgbClr val="000000"/>
                  </a:solidFill>
                  <a:round/>
                  <a:headEnd/>
                  <a:tailEnd/>
                </a:ln>
              </xdr:spPr>
            </xdr:sp>
            <xdr:sp macro="" textlink="">
              <xdr:nvSpPr>
                <xdr:cNvPr id="283" name="Freeform 316"/>
                <xdr:cNvSpPr/>
              </xdr:nvSpPr>
              <xdr:spPr>
                <a:xfrm>
                  <a:off x="665" y="412"/>
                  <a:ext cx="31" cy="32"/>
                </a:xfrm>
                <a:custGeom>
                  <a:avLst/>
                  <a:gdLst>
                    <a:gd name="T0" fmla="*/ 0 w 70"/>
                    <a:gd name="T1" fmla="*/ 0 h 72"/>
                    <a:gd name="T2" fmla="*/ 0 w 70"/>
                    <a:gd name="T3" fmla="*/ 0 h 72"/>
                    <a:gd name="T4" fmla="*/ 0 w 70"/>
                    <a:gd name="T5" fmla="*/ 0 h 72"/>
                    <a:gd name="T6" fmla="*/ 0 w 70"/>
                    <a:gd name="T7" fmla="*/ 0 h 72"/>
                    <a:gd name="T8" fmla="*/ 0 w 70"/>
                    <a:gd name="T9" fmla="*/ 0 h 72"/>
                    <a:gd name="T10" fmla="*/ 0 w 70"/>
                    <a:gd name="T11" fmla="*/ 0 h 72"/>
                    <a:gd name="T12" fmla="*/ 0 w 70"/>
                    <a:gd name="T13" fmla="*/ 0 h 72"/>
                    <a:gd name="T14" fmla="*/ 0 w 70"/>
                    <a:gd name="T15" fmla="*/ 0 h 72"/>
                    <a:gd name="T16" fmla="*/ 0 w 70"/>
                    <a:gd name="T17" fmla="*/ 0 h 72"/>
                    <a:gd name="T18" fmla="*/ 0 w 70"/>
                    <a:gd name="T19" fmla="*/ 0 h 72"/>
                    <a:gd name="T20" fmla="*/ 0 w 70"/>
                    <a:gd name="T21" fmla="*/ 0 h 72"/>
                    <a:gd name="T22" fmla="*/ 0 w 70"/>
                    <a:gd name="T23" fmla="*/ 0 h 72"/>
                    <a:gd name="T24" fmla="*/ 0 60000 65536"/>
                    <a:gd name="T25" fmla="*/ 0 60000 65536"/>
                    <a:gd name="T26" fmla="*/ 0 60000 65536"/>
                    <a:gd name="T27" fmla="*/ 0 60000 65536"/>
                    <a:gd name="T28" fmla="*/ 0 60000 65536"/>
                    <a:gd name="T29" fmla="*/ 0 60000 65536"/>
                    <a:gd name="T30" fmla="*/ 0 60000 65536"/>
                    <a:gd name="T31" fmla="*/ 0 60000 65536"/>
                    <a:gd name="T32" fmla="*/ 0 60000 65536"/>
                    <a:gd name="T33" fmla="*/ 0 60000 65536"/>
                    <a:gd name="T34" fmla="*/ 0 60000 65536"/>
                    <a:gd name="T35" fmla="*/ 0 60000 65536"/>
                    <a:gd name="T36" fmla="*/ 0 w 70"/>
                    <a:gd name="T37" fmla="*/ 0 h 72"/>
                    <a:gd name="T38" fmla="*/ 70 w 70"/>
                    <a:gd name="T39" fmla="*/ 72 h 72"/>
                  </a:gdLst>
                  <a:ahLst/>
                  <a:cxnLst>
                    <a:cxn ang="T24">
                      <a:pos x="T0" y="T1"/>
                    </a:cxn>
                    <a:cxn ang="T25">
                      <a:pos x="T2" y="T3"/>
                    </a:cxn>
                    <a:cxn ang="T26">
                      <a:pos x="T4" y="T5"/>
                    </a:cxn>
                    <a:cxn ang="T27">
                      <a:pos x="T6" y="T7"/>
                    </a:cxn>
                    <a:cxn ang="T28">
                      <a:pos x="T8" y="T9"/>
                    </a:cxn>
                    <a:cxn ang="T29">
                      <a:pos x="T10" y="T11"/>
                    </a:cxn>
                    <a:cxn ang="T30">
                      <a:pos x="T12" y="T13"/>
                    </a:cxn>
                    <a:cxn ang="T31">
                      <a:pos x="T14" y="T15"/>
                    </a:cxn>
                    <a:cxn ang="T32">
                      <a:pos x="T16" y="T17"/>
                    </a:cxn>
                    <a:cxn ang="T33">
                      <a:pos x="T18" y="T19"/>
                    </a:cxn>
                    <a:cxn ang="T34">
                      <a:pos x="T20" y="T21"/>
                    </a:cxn>
                    <a:cxn ang="T35">
                      <a:pos x="T22" y="T23"/>
                    </a:cxn>
                  </a:cxnLst>
                  <a:rect l="T36" t="T37" r="T38" b="T39"/>
                  <a:pathLst>
                    <a:path w="70" h="72">
                      <a:moveTo>
                        <a:pt x="19" y="8"/>
                      </a:moveTo>
                      <a:cubicBezTo>
                        <a:pt x="22" y="6"/>
                        <a:pt x="22" y="3"/>
                        <a:pt x="25" y="0"/>
                      </a:cubicBezTo>
                      <a:cubicBezTo>
                        <a:pt x="37" y="4"/>
                        <a:pt x="48" y="6"/>
                        <a:pt x="61" y="7"/>
                      </a:cubicBezTo>
                      <a:cubicBezTo>
                        <a:pt x="65" y="9"/>
                        <a:pt x="65" y="12"/>
                        <a:pt x="67" y="16"/>
                      </a:cubicBezTo>
                      <a:cubicBezTo>
                        <a:pt x="66" y="23"/>
                        <a:pt x="65" y="25"/>
                        <a:pt x="67" y="31"/>
                      </a:cubicBezTo>
                      <a:cubicBezTo>
                        <a:pt x="70" y="59"/>
                        <a:pt x="70" y="63"/>
                        <a:pt x="43" y="66"/>
                      </a:cubicBezTo>
                      <a:cubicBezTo>
                        <a:pt x="40" y="71"/>
                        <a:pt x="40" y="69"/>
                        <a:pt x="35" y="72"/>
                      </a:cubicBezTo>
                      <a:cubicBezTo>
                        <a:pt x="25" y="71"/>
                        <a:pt x="25" y="67"/>
                        <a:pt x="21" y="58"/>
                      </a:cubicBezTo>
                      <a:cubicBezTo>
                        <a:pt x="19" y="55"/>
                        <a:pt x="11" y="52"/>
                        <a:pt x="11" y="52"/>
                      </a:cubicBezTo>
                      <a:cubicBezTo>
                        <a:pt x="9" y="47"/>
                        <a:pt x="6" y="47"/>
                        <a:pt x="3" y="44"/>
                      </a:cubicBezTo>
                      <a:cubicBezTo>
                        <a:pt x="0" y="32"/>
                        <a:pt x="2" y="24"/>
                        <a:pt x="13" y="19"/>
                      </a:cubicBezTo>
                      <a:cubicBezTo>
                        <a:pt x="15" y="14"/>
                        <a:pt x="18" y="14"/>
                        <a:pt x="19" y="8"/>
                      </a:cubicBezTo>
                      <a:close/>
                    </a:path>
                  </a:pathLst>
                </a:custGeom>
                <a:gradFill rotWithShape="0">
                  <a:gsLst>
                    <a:gs pos="0">
                      <a:srgbClr val="DDEBCF"/>
                    </a:gs>
                    <a:gs pos="50000">
                      <a:srgbClr val="9CB86E"/>
                    </a:gs>
                    <a:gs pos="100000">
                      <a:srgbClr val="156B13"/>
                    </a:gs>
                  </a:gsLst>
                  <a:lin ang="5400000" scaled="1"/>
                  <a:tileRect/>
                </a:gradFill>
                <a:ln w="9525">
                  <a:solidFill>
                    <a:srgbClr val="000000"/>
                  </a:solidFill>
                  <a:round/>
                  <a:headEnd/>
                  <a:tailEnd/>
                </a:ln>
              </xdr:spPr>
            </xdr:sp>
          </xdr:grpSp>
          <xdr:grpSp>
            <xdr:nvGrpSpPr>
              <xdr:cNvPr id="270" name="Group 317"/>
              <xdr:cNvGrpSpPr/>
            </xdr:nvGrpSpPr>
            <xdr:grpSpPr>
              <a:xfrm>
                <a:off x="812" y="378"/>
                <a:ext cx="16" cy="52"/>
                <a:chOff x="969" y="342"/>
                <a:chExt cx="16" cy="52"/>
              </a:xfrm>
            </xdr:grpSpPr>
            <xdr:sp macro="" textlink="">
              <xdr:nvSpPr>
                <xdr:cNvPr id="280" name="Freeform 318"/>
                <xdr:cNvSpPr/>
              </xdr:nvSpPr>
              <xdr:spPr>
                <a:xfrm>
                  <a:off x="976" y="369"/>
                  <a:ext cx="4" cy="25"/>
                </a:xfrm>
                <a:custGeom>
                  <a:avLst/>
                  <a:gdLst>
                    <a:gd name="T0" fmla="*/ 0 w 19"/>
                    <a:gd name="T1" fmla="*/ 0 h 79"/>
                    <a:gd name="T2" fmla="*/ 0 w 19"/>
                    <a:gd name="T3" fmla="*/ 0 h 79"/>
                    <a:gd name="T4" fmla="*/ 0 w 19"/>
                    <a:gd name="T5" fmla="*/ 0 h 79"/>
                    <a:gd name="T6" fmla="*/ 0 w 19"/>
                    <a:gd name="T7" fmla="*/ 0 h 79"/>
                    <a:gd name="T8" fmla="*/ 0 w 19"/>
                    <a:gd name="T9" fmla="*/ 0 h 79"/>
                    <a:gd name="T10" fmla="*/ 0 w 19"/>
                    <a:gd name="T11" fmla="*/ 0 h 79"/>
                    <a:gd name="T12" fmla="*/ 0 w 19"/>
                    <a:gd name="T13" fmla="*/ 0 h 79"/>
                    <a:gd name="T14" fmla="*/ 0 60000 65536"/>
                    <a:gd name="T15" fmla="*/ 0 60000 65536"/>
                    <a:gd name="T16" fmla="*/ 0 60000 65536"/>
                    <a:gd name="T17" fmla="*/ 0 60000 65536"/>
                    <a:gd name="T18" fmla="*/ 0 60000 65536"/>
                    <a:gd name="T19" fmla="*/ 0 60000 65536"/>
                    <a:gd name="T20" fmla="*/ 0 60000 65536"/>
                    <a:gd name="T21" fmla="*/ 0 w 19"/>
                    <a:gd name="T22" fmla="*/ 0 h 79"/>
                    <a:gd name="T23" fmla="*/ 19 w 19"/>
                    <a:gd name="T24" fmla="*/ 79 h 79"/>
                  </a:gdLst>
                  <a:ahLst/>
                  <a:cxnLst>
                    <a:cxn ang="T14">
                      <a:pos x="T0" y="T1"/>
                    </a:cxn>
                    <a:cxn ang="T15">
                      <a:pos x="T2" y="T3"/>
                    </a:cxn>
                    <a:cxn ang="T16">
                      <a:pos x="T4" y="T5"/>
                    </a:cxn>
                    <a:cxn ang="T17">
                      <a:pos x="T6" y="T7"/>
                    </a:cxn>
                    <a:cxn ang="T18">
                      <a:pos x="T8" y="T9"/>
                    </a:cxn>
                    <a:cxn ang="T19">
                      <a:pos x="T10" y="T11"/>
                    </a:cxn>
                    <a:cxn ang="T20">
                      <a:pos x="T12" y="T13"/>
                    </a:cxn>
                  </a:cxnLst>
                  <a:rect l="T21" t="T22" r="T23" b="T24"/>
                  <a:pathLst>
                    <a:path w="19" h="79">
                      <a:moveTo>
                        <a:pt x="8" y="0"/>
                      </a:moveTo>
                      <a:cubicBezTo>
                        <a:pt x="7" y="8"/>
                        <a:pt x="8" y="13"/>
                        <a:pt x="4" y="19"/>
                      </a:cubicBezTo>
                      <a:cubicBezTo>
                        <a:pt x="0" y="43"/>
                        <a:pt x="6" y="58"/>
                        <a:pt x="10" y="79"/>
                      </a:cubicBezTo>
                      <a:cubicBezTo>
                        <a:pt x="13" y="78"/>
                        <a:pt x="17" y="79"/>
                        <a:pt x="18" y="77"/>
                      </a:cubicBezTo>
                      <a:cubicBezTo>
                        <a:pt x="19" y="75"/>
                        <a:pt x="9" y="51"/>
                        <a:pt x="8" y="48"/>
                      </a:cubicBezTo>
                      <a:cubicBezTo>
                        <a:pt x="7" y="29"/>
                        <a:pt x="14" y="16"/>
                        <a:pt x="14" y="0"/>
                      </a:cubicBezTo>
                      <a:lnTo>
                        <a:pt x="8" y="0"/>
                      </a:lnTo>
                      <a:close/>
                    </a:path>
                  </a:pathLst>
                </a:custGeom>
                <a:solidFill>
                  <a:srgbClr val="FF9900"/>
                </a:solidFill>
                <a:ln w="9525">
                  <a:solidFill>
                    <a:srgbClr val="000000"/>
                  </a:solidFill>
                  <a:round/>
                  <a:headEnd/>
                  <a:tailEnd/>
                </a:ln>
              </xdr:spPr>
            </xdr:sp>
            <xdr:sp macro="" textlink="">
              <xdr:nvSpPr>
                <xdr:cNvPr id="281" name="Freeform 319"/>
                <xdr:cNvSpPr/>
              </xdr:nvSpPr>
              <xdr:spPr>
                <a:xfrm>
                  <a:off x="969" y="342"/>
                  <a:ext cx="16" cy="36"/>
                </a:xfrm>
                <a:custGeom>
                  <a:avLst/>
                  <a:gdLst>
                    <a:gd name="T0" fmla="*/ 0 w 70"/>
                    <a:gd name="T1" fmla="*/ 1 h 72"/>
                    <a:gd name="T2" fmla="*/ 0 w 70"/>
                    <a:gd name="T3" fmla="*/ 0 h 72"/>
                    <a:gd name="T4" fmla="*/ 0 w 70"/>
                    <a:gd name="T5" fmla="*/ 1 h 72"/>
                    <a:gd name="T6" fmla="*/ 0 w 70"/>
                    <a:gd name="T7" fmla="*/ 1 h 72"/>
                    <a:gd name="T8" fmla="*/ 0 w 70"/>
                    <a:gd name="T9" fmla="*/ 1 h 72"/>
                    <a:gd name="T10" fmla="*/ 0 w 70"/>
                    <a:gd name="T11" fmla="*/ 1 h 72"/>
                    <a:gd name="T12" fmla="*/ 0 w 70"/>
                    <a:gd name="T13" fmla="*/ 1 h 72"/>
                    <a:gd name="T14" fmla="*/ 0 w 70"/>
                    <a:gd name="T15" fmla="*/ 1 h 72"/>
                    <a:gd name="T16" fmla="*/ 0 w 70"/>
                    <a:gd name="T17" fmla="*/ 1 h 72"/>
                    <a:gd name="T18" fmla="*/ 0 w 70"/>
                    <a:gd name="T19" fmla="*/ 1 h 72"/>
                    <a:gd name="T20" fmla="*/ 0 w 70"/>
                    <a:gd name="T21" fmla="*/ 1 h 72"/>
                    <a:gd name="T22" fmla="*/ 0 w 70"/>
                    <a:gd name="T23" fmla="*/ 1 h 72"/>
                    <a:gd name="T24" fmla="*/ 0 60000 65536"/>
                    <a:gd name="T25" fmla="*/ 0 60000 65536"/>
                    <a:gd name="T26" fmla="*/ 0 60000 65536"/>
                    <a:gd name="T27" fmla="*/ 0 60000 65536"/>
                    <a:gd name="T28" fmla="*/ 0 60000 65536"/>
                    <a:gd name="T29" fmla="*/ 0 60000 65536"/>
                    <a:gd name="T30" fmla="*/ 0 60000 65536"/>
                    <a:gd name="T31" fmla="*/ 0 60000 65536"/>
                    <a:gd name="T32" fmla="*/ 0 60000 65536"/>
                    <a:gd name="T33" fmla="*/ 0 60000 65536"/>
                    <a:gd name="T34" fmla="*/ 0 60000 65536"/>
                    <a:gd name="T35" fmla="*/ 0 60000 65536"/>
                    <a:gd name="T36" fmla="*/ 0 w 70"/>
                    <a:gd name="T37" fmla="*/ 0 h 72"/>
                    <a:gd name="T38" fmla="*/ 70 w 70"/>
                    <a:gd name="T39" fmla="*/ 72 h 72"/>
                  </a:gdLst>
                  <a:ahLst/>
                  <a:cxnLst>
                    <a:cxn ang="T24">
                      <a:pos x="T0" y="T1"/>
                    </a:cxn>
                    <a:cxn ang="T25">
                      <a:pos x="T2" y="T3"/>
                    </a:cxn>
                    <a:cxn ang="T26">
                      <a:pos x="T4" y="T5"/>
                    </a:cxn>
                    <a:cxn ang="T27">
                      <a:pos x="T6" y="T7"/>
                    </a:cxn>
                    <a:cxn ang="T28">
                      <a:pos x="T8" y="T9"/>
                    </a:cxn>
                    <a:cxn ang="T29">
                      <a:pos x="T10" y="T11"/>
                    </a:cxn>
                    <a:cxn ang="T30">
                      <a:pos x="T12" y="T13"/>
                    </a:cxn>
                    <a:cxn ang="T31">
                      <a:pos x="T14" y="T15"/>
                    </a:cxn>
                    <a:cxn ang="T32">
                      <a:pos x="T16" y="T17"/>
                    </a:cxn>
                    <a:cxn ang="T33">
                      <a:pos x="T18" y="T19"/>
                    </a:cxn>
                    <a:cxn ang="T34">
                      <a:pos x="T20" y="T21"/>
                    </a:cxn>
                    <a:cxn ang="T35">
                      <a:pos x="T22" y="T23"/>
                    </a:cxn>
                  </a:cxnLst>
                  <a:rect l="T36" t="T37" r="T38" b="T39"/>
                  <a:pathLst>
                    <a:path w="70" h="72">
                      <a:moveTo>
                        <a:pt x="19" y="8"/>
                      </a:moveTo>
                      <a:cubicBezTo>
                        <a:pt x="22" y="6"/>
                        <a:pt x="22" y="3"/>
                        <a:pt x="25" y="0"/>
                      </a:cubicBezTo>
                      <a:cubicBezTo>
                        <a:pt x="37" y="4"/>
                        <a:pt x="48" y="6"/>
                        <a:pt x="61" y="7"/>
                      </a:cubicBezTo>
                      <a:cubicBezTo>
                        <a:pt x="65" y="9"/>
                        <a:pt x="65" y="12"/>
                        <a:pt x="67" y="16"/>
                      </a:cubicBezTo>
                      <a:cubicBezTo>
                        <a:pt x="66" y="23"/>
                        <a:pt x="65" y="25"/>
                        <a:pt x="67" y="31"/>
                      </a:cubicBezTo>
                      <a:cubicBezTo>
                        <a:pt x="70" y="59"/>
                        <a:pt x="70" y="63"/>
                        <a:pt x="43" y="66"/>
                      </a:cubicBezTo>
                      <a:cubicBezTo>
                        <a:pt x="40" y="71"/>
                        <a:pt x="40" y="69"/>
                        <a:pt x="35" y="72"/>
                      </a:cubicBezTo>
                      <a:cubicBezTo>
                        <a:pt x="25" y="71"/>
                        <a:pt x="25" y="67"/>
                        <a:pt x="21" y="58"/>
                      </a:cubicBezTo>
                      <a:cubicBezTo>
                        <a:pt x="19" y="55"/>
                        <a:pt x="11" y="52"/>
                        <a:pt x="11" y="52"/>
                      </a:cubicBezTo>
                      <a:cubicBezTo>
                        <a:pt x="9" y="47"/>
                        <a:pt x="6" y="47"/>
                        <a:pt x="3" y="44"/>
                      </a:cubicBezTo>
                      <a:cubicBezTo>
                        <a:pt x="0" y="32"/>
                        <a:pt x="2" y="24"/>
                        <a:pt x="13" y="19"/>
                      </a:cubicBezTo>
                      <a:cubicBezTo>
                        <a:pt x="15" y="14"/>
                        <a:pt x="18" y="14"/>
                        <a:pt x="19" y="8"/>
                      </a:cubicBezTo>
                      <a:close/>
                    </a:path>
                  </a:pathLst>
                </a:custGeom>
                <a:gradFill rotWithShape="0">
                  <a:gsLst>
                    <a:gs pos="0">
                      <a:srgbClr val="DDEBCF"/>
                    </a:gs>
                    <a:gs pos="50000">
                      <a:srgbClr val="9CB86E"/>
                    </a:gs>
                    <a:gs pos="100000">
                      <a:srgbClr val="156B13"/>
                    </a:gs>
                  </a:gsLst>
                  <a:lin ang="5400000" scaled="1"/>
                  <a:tileRect/>
                </a:gradFill>
                <a:ln w="9525">
                  <a:solidFill>
                    <a:srgbClr val="000000"/>
                  </a:solidFill>
                  <a:round/>
                  <a:headEnd/>
                  <a:tailEnd/>
                </a:ln>
              </xdr:spPr>
            </xdr:sp>
          </xdr:grpSp>
          <xdr:grpSp>
            <xdr:nvGrpSpPr>
              <xdr:cNvPr id="271" name="Group 320"/>
              <xdr:cNvGrpSpPr/>
            </xdr:nvGrpSpPr>
            <xdr:grpSpPr>
              <a:xfrm>
                <a:off x="117" y="800"/>
                <a:ext cx="12" cy="49"/>
                <a:chOff x="969" y="342"/>
                <a:chExt cx="16" cy="52"/>
              </a:xfrm>
            </xdr:grpSpPr>
            <xdr:sp macro="" textlink="">
              <xdr:nvSpPr>
                <xdr:cNvPr id="278" name="Freeform 321"/>
                <xdr:cNvSpPr/>
              </xdr:nvSpPr>
              <xdr:spPr>
                <a:xfrm>
                  <a:off x="976" y="369"/>
                  <a:ext cx="4" cy="25"/>
                </a:xfrm>
                <a:custGeom>
                  <a:avLst/>
                  <a:gdLst>
                    <a:gd name="T0" fmla="*/ 0 w 19"/>
                    <a:gd name="T1" fmla="*/ 0 h 79"/>
                    <a:gd name="T2" fmla="*/ 0 w 19"/>
                    <a:gd name="T3" fmla="*/ 0 h 79"/>
                    <a:gd name="T4" fmla="*/ 0 w 19"/>
                    <a:gd name="T5" fmla="*/ 0 h 79"/>
                    <a:gd name="T6" fmla="*/ 0 w 19"/>
                    <a:gd name="T7" fmla="*/ 0 h 79"/>
                    <a:gd name="T8" fmla="*/ 0 w 19"/>
                    <a:gd name="T9" fmla="*/ 0 h 79"/>
                    <a:gd name="T10" fmla="*/ 0 w 19"/>
                    <a:gd name="T11" fmla="*/ 0 h 79"/>
                    <a:gd name="T12" fmla="*/ 0 w 19"/>
                    <a:gd name="T13" fmla="*/ 0 h 79"/>
                    <a:gd name="T14" fmla="*/ 0 60000 65536"/>
                    <a:gd name="T15" fmla="*/ 0 60000 65536"/>
                    <a:gd name="T16" fmla="*/ 0 60000 65536"/>
                    <a:gd name="T17" fmla="*/ 0 60000 65536"/>
                    <a:gd name="T18" fmla="*/ 0 60000 65536"/>
                    <a:gd name="T19" fmla="*/ 0 60000 65536"/>
                    <a:gd name="T20" fmla="*/ 0 60000 65536"/>
                    <a:gd name="T21" fmla="*/ 0 w 19"/>
                    <a:gd name="T22" fmla="*/ 0 h 79"/>
                    <a:gd name="T23" fmla="*/ 19 w 19"/>
                    <a:gd name="T24" fmla="*/ 79 h 79"/>
                  </a:gdLst>
                  <a:ahLst/>
                  <a:cxnLst>
                    <a:cxn ang="T14">
                      <a:pos x="T0" y="T1"/>
                    </a:cxn>
                    <a:cxn ang="T15">
                      <a:pos x="T2" y="T3"/>
                    </a:cxn>
                    <a:cxn ang="T16">
                      <a:pos x="T4" y="T5"/>
                    </a:cxn>
                    <a:cxn ang="T17">
                      <a:pos x="T6" y="T7"/>
                    </a:cxn>
                    <a:cxn ang="T18">
                      <a:pos x="T8" y="T9"/>
                    </a:cxn>
                    <a:cxn ang="T19">
                      <a:pos x="T10" y="T11"/>
                    </a:cxn>
                    <a:cxn ang="T20">
                      <a:pos x="T12" y="T13"/>
                    </a:cxn>
                  </a:cxnLst>
                  <a:rect l="T21" t="T22" r="T23" b="T24"/>
                  <a:pathLst>
                    <a:path w="19" h="79">
                      <a:moveTo>
                        <a:pt x="8" y="0"/>
                      </a:moveTo>
                      <a:cubicBezTo>
                        <a:pt x="7" y="8"/>
                        <a:pt x="8" y="13"/>
                        <a:pt x="4" y="19"/>
                      </a:cubicBezTo>
                      <a:cubicBezTo>
                        <a:pt x="0" y="43"/>
                        <a:pt x="6" y="58"/>
                        <a:pt x="10" y="79"/>
                      </a:cubicBezTo>
                      <a:cubicBezTo>
                        <a:pt x="13" y="78"/>
                        <a:pt x="17" y="79"/>
                        <a:pt x="18" y="77"/>
                      </a:cubicBezTo>
                      <a:cubicBezTo>
                        <a:pt x="19" y="75"/>
                        <a:pt x="9" y="51"/>
                        <a:pt x="8" y="48"/>
                      </a:cubicBezTo>
                      <a:cubicBezTo>
                        <a:pt x="7" y="29"/>
                        <a:pt x="14" y="16"/>
                        <a:pt x="14" y="0"/>
                      </a:cubicBezTo>
                      <a:lnTo>
                        <a:pt x="8" y="0"/>
                      </a:lnTo>
                      <a:close/>
                    </a:path>
                  </a:pathLst>
                </a:custGeom>
                <a:solidFill>
                  <a:srgbClr val="FF9900"/>
                </a:solidFill>
                <a:ln w="9525">
                  <a:solidFill>
                    <a:srgbClr val="000000"/>
                  </a:solidFill>
                  <a:round/>
                  <a:headEnd/>
                  <a:tailEnd/>
                </a:ln>
              </xdr:spPr>
            </xdr:sp>
            <xdr:sp macro="" textlink="">
              <xdr:nvSpPr>
                <xdr:cNvPr id="279" name="Freeform 322"/>
                <xdr:cNvSpPr/>
              </xdr:nvSpPr>
              <xdr:spPr>
                <a:xfrm>
                  <a:off x="969" y="342"/>
                  <a:ext cx="16" cy="36"/>
                </a:xfrm>
                <a:custGeom>
                  <a:avLst/>
                  <a:gdLst>
                    <a:gd name="T0" fmla="*/ 0 w 70"/>
                    <a:gd name="T1" fmla="*/ 1 h 72"/>
                    <a:gd name="T2" fmla="*/ 0 w 70"/>
                    <a:gd name="T3" fmla="*/ 0 h 72"/>
                    <a:gd name="T4" fmla="*/ 0 w 70"/>
                    <a:gd name="T5" fmla="*/ 1 h 72"/>
                    <a:gd name="T6" fmla="*/ 0 w 70"/>
                    <a:gd name="T7" fmla="*/ 1 h 72"/>
                    <a:gd name="T8" fmla="*/ 0 w 70"/>
                    <a:gd name="T9" fmla="*/ 1 h 72"/>
                    <a:gd name="T10" fmla="*/ 0 w 70"/>
                    <a:gd name="T11" fmla="*/ 1 h 72"/>
                    <a:gd name="T12" fmla="*/ 0 w 70"/>
                    <a:gd name="T13" fmla="*/ 1 h 72"/>
                    <a:gd name="T14" fmla="*/ 0 w 70"/>
                    <a:gd name="T15" fmla="*/ 1 h 72"/>
                    <a:gd name="T16" fmla="*/ 0 w 70"/>
                    <a:gd name="T17" fmla="*/ 1 h 72"/>
                    <a:gd name="T18" fmla="*/ 0 w 70"/>
                    <a:gd name="T19" fmla="*/ 1 h 72"/>
                    <a:gd name="T20" fmla="*/ 0 w 70"/>
                    <a:gd name="T21" fmla="*/ 1 h 72"/>
                    <a:gd name="T22" fmla="*/ 0 w 70"/>
                    <a:gd name="T23" fmla="*/ 1 h 72"/>
                    <a:gd name="T24" fmla="*/ 0 60000 65536"/>
                    <a:gd name="T25" fmla="*/ 0 60000 65536"/>
                    <a:gd name="T26" fmla="*/ 0 60000 65536"/>
                    <a:gd name="T27" fmla="*/ 0 60000 65536"/>
                    <a:gd name="T28" fmla="*/ 0 60000 65536"/>
                    <a:gd name="T29" fmla="*/ 0 60000 65536"/>
                    <a:gd name="T30" fmla="*/ 0 60000 65536"/>
                    <a:gd name="T31" fmla="*/ 0 60000 65536"/>
                    <a:gd name="T32" fmla="*/ 0 60000 65536"/>
                    <a:gd name="T33" fmla="*/ 0 60000 65536"/>
                    <a:gd name="T34" fmla="*/ 0 60000 65536"/>
                    <a:gd name="T35" fmla="*/ 0 60000 65536"/>
                    <a:gd name="T36" fmla="*/ 0 w 70"/>
                    <a:gd name="T37" fmla="*/ 0 h 72"/>
                    <a:gd name="T38" fmla="*/ 70 w 70"/>
                    <a:gd name="T39" fmla="*/ 72 h 72"/>
                  </a:gdLst>
                  <a:ahLst/>
                  <a:cxnLst>
                    <a:cxn ang="T24">
                      <a:pos x="T0" y="T1"/>
                    </a:cxn>
                    <a:cxn ang="T25">
                      <a:pos x="T2" y="T3"/>
                    </a:cxn>
                    <a:cxn ang="T26">
                      <a:pos x="T4" y="T5"/>
                    </a:cxn>
                    <a:cxn ang="T27">
                      <a:pos x="T6" y="T7"/>
                    </a:cxn>
                    <a:cxn ang="T28">
                      <a:pos x="T8" y="T9"/>
                    </a:cxn>
                    <a:cxn ang="T29">
                      <a:pos x="T10" y="T11"/>
                    </a:cxn>
                    <a:cxn ang="T30">
                      <a:pos x="T12" y="T13"/>
                    </a:cxn>
                    <a:cxn ang="T31">
                      <a:pos x="T14" y="T15"/>
                    </a:cxn>
                    <a:cxn ang="T32">
                      <a:pos x="T16" y="T17"/>
                    </a:cxn>
                    <a:cxn ang="T33">
                      <a:pos x="T18" y="T19"/>
                    </a:cxn>
                    <a:cxn ang="T34">
                      <a:pos x="T20" y="T21"/>
                    </a:cxn>
                    <a:cxn ang="T35">
                      <a:pos x="T22" y="T23"/>
                    </a:cxn>
                  </a:cxnLst>
                  <a:rect l="T36" t="T37" r="T38" b="T39"/>
                  <a:pathLst>
                    <a:path w="70" h="72">
                      <a:moveTo>
                        <a:pt x="19" y="8"/>
                      </a:moveTo>
                      <a:cubicBezTo>
                        <a:pt x="22" y="6"/>
                        <a:pt x="22" y="3"/>
                        <a:pt x="25" y="0"/>
                      </a:cubicBezTo>
                      <a:cubicBezTo>
                        <a:pt x="37" y="4"/>
                        <a:pt x="48" y="6"/>
                        <a:pt x="61" y="7"/>
                      </a:cubicBezTo>
                      <a:cubicBezTo>
                        <a:pt x="65" y="9"/>
                        <a:pt x="65" y="12"/>
                        <a:pt x="67" y="16"/>
                      </a:cubicBezTo>
                      <a:cubicBezTo>
                        <a:pt x="66" y="23"/>
                        <a:pt x="65" y="25"/>
                        <a:pt x="67" y="31"/>
                      </a:cubicBezTo>
                      <a:cubicBezTo>
                        <a:pt x="70" y="59"/>
                        <a:pt x="70" y="63"/>
                        <a:pt x="43" y="66"/>
                      </a:cubicBezTo>
                      <a:cubicBezTo>
                        <a:pt x="40" y="71"/>
                        <a:pt x="40" y="69"/>
                        <a:pt x="35" y="72"/>
                      </a:cubicBezTo>
                      <a:cubicBezTo>
                        <a:pt x="25" y="71"/>
                        <a:pt x="25" y="67"/>
                        <a:pt x="21" y="58"/>
                      </a:cubicBezTo>
                      <a:cubicBezTo>
                        <a:pt x="19" y="55"/>
                        <a:pt x="11" y="52"/>
                        <a:pt x="11" y="52"/>
                      </a:cubicBezTo>
                      <a:cubicBezTo>
                        <a:pt x="9" y="47"/>
                        <a:pt x="6" y="47"/>
                        <a:pt x="3" y="44"/>
                      </a:cubicBezTo>
                      <a:cubicBezTo>
                        <a:pt x="0" y="32"/>
                        <a:pt x="2" y="24"/>
                        <a:pt x="13" y="19"/>
                      </a:cubicBezTo>
                      <a:cubicBezTo>
                        <a:pt x="15" y="14"/>
                        <a:pt x="18" y="14"/>
                        <a:pt x="19" y="8"/>
                      </a:cubicBezTo>
                      <a:close/>
                    </a:path>
                  </a:pathLst>
                </a:custGeom>
                <a:gradFill rotWithShape="0">
                  <a:gsLst>
                    <a:gs pos="0">
                      <a:srgbClr val="DDEBCF"/>
                    </a:gs>
                    <a:gs pos="50000">
                      <a:srgbClr val="9CB86E"/>
                    </a:gs>
                    <a:gs pos="100000">
                      <a:srgbClr val="156B13"/>
                    </a:gs>
                  </a:gsLst>
                  <a:lin ang="5400000" scaled="1"/>
                  <a:tileRect/>
                </a:gradFill>
                <a:ln w="9525">
                  <a:solidFill>
                    <a:srgbClr val="000000"/>
                  </a:solidFill>
                  <a:round/>
                  <a:headEnd/>
                  <a:tailEnd/>
                </a:ln>
              </xdr:spPr>
            </xdr:sp>
          </xdr:grpSp>
          <xdr:grpSp>
            <xdr:nvGrpSpPr>
              <xdr:cNvPr id="272" name="Group 323"/>
              <xdr:cNvGrpSpPr/>
            </xdr:nvGrpSpPr>
            <xdr:grpSpPr>
              <a:xfrm>
                <a:off x="95" y="828"/>
                <a:ext cx="13" cy="32"/>
                <a:chOff x="665" y="412"/>
                <a:chExt cx="31" cy="66"/>
              </a:xfrm>
            </xdr:grpSpPr>
            <xdr:sp macro="" textlink="">
              <xdr:nvSpPr>
                <xdr:cNvPr id="276" name="Freeform 324"/>
                <xdr:cNvSpPr/>
              </xdr:nvSpPr>
              <xdr:spPr>
                <a:xfrm>
                  <a:off x="681" y="426"/>
                  <a:ext cx="10" cy="52"/>
                </a:xfrm>
                <a:custGeom>
                  <a:avLst/>
                  <a:gdLst>
                    <a:gd name="T0" fmla="*/ 1 w 19"/>
                    <a:gd name="T1" fmla="*/ 0 h 79"/>
                    <a:gd name="T2" fmla="*/ 1 w 19"/>
                    <a:gd name="T3" fmla="*/ 1 h 79"/>
                    <a:gd name="T4" fmla="*/ 1 w 19"/>
                    <a:gd name="T5" fmla="*/ 1 h 79"/>
                    <a:gd name="T6" fmla="*/ 1 w 19"/>
                    <a:gd name="T7" fmla="*/ 1 h 79"/>
                    <a:gd name="T8" fmla="*/ 1 w 19"/>
                    <a:gd name="T9" fmla="*/ 1 h 79"/>
                    <a:gd name="T10" fmla="*/ 1 w 19"/>
                    <a:gd name="T11" fmla="*/ 0 h 79"/>
                    <a:gd name="T12" fmla="*/ 1 w 19"/>
                    <a:gd name="T13" fmla="*/ 0 h 79"/>
                    <a:gd name="T14" fmla="*/ 0 60000 65536"/>
                    <a:gd name="T15" fmla="*/ 0 60000 65536"/>
                    <a:gd name="T16" fmla="*/ 0 60000 65536"/>
                    <a:gd name="T17" fmla="*/ 0 60000 65536"/>
                    <a:gd name="T18" fmla="*/ 0 60000 65536"/>
                    <a:gd name="T19" fmla="*/ 0 60000 65536"/>
                    <a:gd name="T20" fmla="*/ 0 60000 65536"/>
                    <a:gd name="T21" fmla="*/ 0 w 19"/>
                    <a:gd name="T22" fmla="*/ 0 h 79"/>
                    <a:gd name="T23" fmla="*/ 19 w 19"/>
                    <a:gd name="T24" fmla="*/ 79 h 79"/>
                  </a:gdLst>
                  <a:ahLst/>
                  <a:cxnLst>
                    <a:cxn ang="T14">
                      <a:pos x="T0" y="T1"/>
                    </a:cxn>
                    <a:cxn ang="T15">
                      <a:pos x="T2" y="T3"/>
                    </a:cxn>
                    <a:cxn ang="T16">
                      <a:pos x="T4" y="T5"/>
                    </a:cxn>
                    <a:cxn ang="T17">
                      <a:pos x="T6" y="T7"/>
                    </a:cxn>
                    <a:cxn ang="T18">
                      <a:pos x="T8" y="T9"/>
                    </a:cxn>
                    <a:cxn ang="T19">
                      <a:pos x="T10" y="T11"/>
                    </a:cxn>
                    <a:cxn ang="T20">
                      <a:pos x="T12" y="T13"/>
                    </a:cxn>
                  </a:cxnLst>
                  <a:rect l="T21" t="T22" r="T23" b="T24"/>
                  <a:pathLst>
                    <a:path w="19" h="79">
                      <a:moveTo>
                        <a:pt x="8" y="0"/>
                      </a:moveTo>
                      <a:cubicBezTo>
                        <a:pt x="7" y="8"/>
                        <a:pt x="8" y="13"/>
                        <a:pt x="4" y="19"/>
                      </a:cubicBezTo>
                      <a:cubicBezTo>
                        <a:pt x="0" y="43"/>
                        <a:pt x="6" y="58"/>
                        <a:pt x="10" y="79"/>
                      </a:cubicBezTo>
                      <a:cubicBezTo>
                        <a:pt x="13" y="78"/>
                        <a:pt x="17" y="79"/>
                        <a:pt x="18" y="77"/>
                      </a:cubicBezTo>
                      <a:cubicBezTo>
                        <a:pt x="19" y="75"/>
                        <a:pt x="9" y="51"/>
                        <a:pt x="8" y="48"/>
                      </a:cubicBezTo>
                      <a:cubicBezTo>
                        <a:pt x="7" y="29"/>
                        <a:pt x="14" y="16"/>
                        <a:pt x="14" y="0"/>
                      </a:cubicBezTo>
                      <a:lnTo>
                        <a:pt x="8" y="0"/>
                      </a:lnTo>
                      <a:close/>
                    </a:path>
                  </a:pathLst>
                </a:custGeom>
                <a:solidFill>
                  <a:srgbClr val="FF9900"/>
                </a:solidFill>
                <a:ln w="9525">
                  <a:solidFill>
                    <a:srgbClr val="000000"/>
                  </a:solidFill>
                  <a:round/>
                  <a:headEnd/>
                  <a:tailEnd/>
                </a:ln>
              </xdr:spPr>
            </xdr:sp>
            <xdr:sp macro="" textlink="">
              <xdr:nvSpPr>
                <xdr:cNvPr id="277" name="Freeform 325"/>
                <xdr:cNvSpPr/>
              </xdr:nvSpPr>
              <xdr:spPr>
                <a:xfrm>
                  <a:off x="665" y="412"/>
                  <a:ext cx="31" cy="32"/>
                </a:xfrm>
                <a:custGeom>
                  <a:avLst/>
                  <a:gdLst>
                    <a:gd name="T0" fmla="*/ 0 w 70"/>
                    <a:gd name="T1" fmla="*/ 0 h 72"/>
                    <a:gd name="T2" fmla="*/ 0 w 70"/>
                    <a:gd name="T3" fmla="*/ 0 h 72"/>
                    <a:gd name="T4" fmla="*/ 0 w 70"/>
                    <a:gd name="T5" fmla="*/ 0 h 72"/>
                    <a:gd name="T6" fmla="*/ 0 w 70"/>
                    <a:gd name="T7" fmla="*/ 0 h 72"/>
                    <a:gd name="T8" fmla="*/ 0 w 70"/>
                    <a:gd name="T9" fmla="*/ 0 h 72"/>
                    <a:gd name="T10" fmla="*/ 0 w 70"/>
                    <a:gd name="T11" fmla="*/ 0 h 72"/>
                    <a:gd name="T12" fmla="*/ 0 w 70"/>
                    <a:gd name="T13" fmla="*/ 0 h 72"/>
                    <a:gd name="T14" fmla="*/ 0 w 70"/>
                    <a:gd name="T15" fmla="*/ 0 h 72"/>
                    <a:gd name="T16" fmla="*/ 0 w 70"/>
                    <a:gd name="T17" fmla="*/ 0 h 72"/>
                    <a:gd name="T18" fmla="*/ 0 w 70"/>
                    <a:gd name="T19" fmla="*/ 0 h 72"/>
                    <a:gd name="T20" fmla="*/ 0 w 70"/>
                    <a:gd name="T21" fmla="*/ 0 h 72"/>
                    <a:gd name="T22" fmla="*/ 0 w 70"/>
                    <a:gd name="T23" fmla="*/ 0 h 72"/>
                    <a:gd name="T24" fmla="*/ 0 60000 65536"/>
                    <a:gd name="T25" fmla="*/ 0 60000 65536"/>
                    <a:gd name="T26" fmla="*/ 0 60000 65536"/>
                    <a:gd name="T27" fmla="*/ 0 60000 65536"/>
                    <a:gd name="T28" fmla="*/ 0 60000 65536"/>
                    <a:gd name="T29" fmla="*/ 0 60000 65536"/>
                    <a:gd name="T30" fmla="*/ 0 60000 65536"/>
                    <a:gd name="T31" fmla="*/ 0 60000 65536"/>
                    <a:gd name="T32" fmla="*/ 0 60000 65536"/>
                    <a:gd name="T33" fmla="*/ 0 60000 65536"/>
                    <a:gd name="T34" fmla="*/ 0 60000 65536"/>
                    <a:gd name="T35" fmla="*/ 0 60000 65536"/>
                    <a:gd name="T36" fmla="*/ 0 w 70"/>
                    <a:gd name="T37" fmla="*/ 0 h 72"/>
                    <a:gd name="T38" fmla="*/ 70 w 70"/>
                    <a:gd name="T39" fmla="*/ 72 h 72"/>
                  </a:gdLst>
                  <a:ahLst/>
                  <a:cxnLst>
                    <a:cxn ang="T24">
                      <a:pos x="T0" y="T1"/>
                    </a:cxn>
                    <a:cxn ang="T25">
                      <a:pos x="T2" y="T3"/>
                    </a:cxn>
                    <a:cxn ang="T26">
                      <a:pos x="T4" y="T5"/>
                    </a:cxn>
                    <a:cxn ang="T27">
                      <a:pos x="T6" y="T7"/>
                    </a:cxn>
                    <a:cxn ang="T28">
                      <a:pos x="T8" y="T9"/>
                    </a:cxn>
                    <a:cxn ang="T29">
                      <a:pos x="T10" y="T11"/>
                    </a:cxn>
                    <a:cxn ang="T30">
                      <a:pos x="T12" y="T13"/>
                    </a:cxn>
                    <a:cxn ang="T31">
                      <a:pos x="T14" y="T15"/>
                    </a:cxn>
                    <a:cxn ang="T32">
                      <a:pos x="T16" y="T17"/>
                    </a:cxn>
                    <a:cxn ang="T33">
                      <a:pos x="T18" y="T19"/>
                    </a:cxn>
                    <a:cxn ang="T34">
                      <a:pos x="T20" y="T21"/>
                    </a:cxn>
                    <a:cxn ang="T35">
                      <a:pos x="T22" y="T23"/>
                    </a:cxn>
                  </a:cxnLst>
                  <a:rect l="T36" t="T37" r="T38" b="T39"/>
                  <a:pathLst>
                    <a:path w="70" h="72">
                      <a:moveTo>
                        <a:pt x="19" y="8"/>
                      </a:moveTo>
                      <a:cubicBezTo>
                        <a:pt x="22" y="6"/>
                        <a:pt x="22" y="3"/>
                        <a:pt x="25" y="0"/>
                      </a:cubicBezTo>
                      <a:cubicBezTo>
                        <a:pt x="37" y="4"/>
                        <a:pt x="48" y="6"/>
                        <a:pt x="61" y="7"/>
                      </a:cubicBezTo>
                      <a:cubicBezTo>
                        <a:pt x="65" y="9"/>
                        <a:pt x="65" y="12"/>
                        <a:pt x="67" y="16"/>
                      </a:cubicBezTo>
                      <a:cubicBezTo>
                        <a:pt x="66" y="23"/>
                        <a:pt x="65" y="25"/>
                        <a:pt x="67" y="31"/>
                      </a:cubicBezTo>
                      <a:cubicBezTo>
                        <a:pt x="70" y="59"/>
                        <a:pt x="70" y="63"/>
                        <a:pt x="43" y="66"/>
                      </a:cubicBezTo>
                      <a:cubicBezTo>
                        <a:pt x="40" y="71"/>
                        <a:pt x="40" y="69"/>
                        <a:pt x="35" y="72"/>
                      </a:cubicBezTo>
                      <a:cubicBezTo>
                        <a:pt x="25" y="71"/>
                        <a:pt x="25" y="67"/>
                        <a:pt x="21" y="58"/>
                      </a:cubicBezTo>
                      <a:cubicBezTo>
                        <a:pt x="19" y="55"/>
                        <a:pt x="11" y="52"/>
                        <a:pt x="11" y="52"/>
                      </a:cubicBezTo>
                      <a:cubicBezTo>
                        <a:pt x="9" y="47"/>
                        <a:pt x="6" y="47"/>
                        <a:pt x="3" y="44"/>
                      </a:cubicBezTo>
                      <a:cubicBezTo>
                        <a:pt x="0" y="32"/>
                        <a:pt x="2" y="24"/>
                        <a:pt x="13" y="19"/>
                      </a:cubicBezTo>
                      <a:cubicBezTo>
                        <a:pt x="15" y="14"/>
                        <a:pt x="18" y="14"/>
                        <a:pt x="19" y="8"/>
                      </a:cubicBezTo>
                      <a:close/>
                    </a:path>
                  </a:pathLst>
                </a:custGeom>
                <a:gradFill rotWithShape="0">
                  <a:gsLst>
                    <a:gs pos="0">
                      <a:srgbClr val="DDEBCF"/>
                    </a:gs>
                    <a:gs pos="50000">
                      <a:srgbClr val="9CB86E"/>
                    </a:gs>
                    <a:gs pos="100000">
                      <a:srgbClr val="156B13"/>
                    </a:gs>
                  </a:gsLst>
                  <a:lin ang="5400000" scaled="1"/>
                  <a:tileRect/>
                </a:gradFill>
                <a:ln w="9525">
                  <a:solidFill>
                    <a:srgbClr val="000000"/>
                  </a:solidFill>
                  <a:round/>
                  <a:headEnd/>
                  <a:tailEnd/>
                </a:ln>
              </xdr:spPr>
            </xdr:sp>
          </xdr:grpSp>
          <xdr:grpSp>
            <xdr:nvGrpSpPr>
              <xdr:cNvPr id="273" name="Group 326"/>
              <xdr:cNvGrpSpPr/>
            </xdr:nvGrpSpPr>
            <xdr:grpSpPr>
              <a:xfrm>
                <a:off x="72" y="850"/>
                <a:ext cx="13" cy="32"/>
                <a:chOff x="665" y="412"/>
                <a:chExt cx="31" cy="66"/>
              </a:xfrm>
            </xdr:grpSpPr>
            <xdr:sp macro="" textlink="">
              <xdr:nvSpPr>
                <xdr:cNvPr id="274" name="Freeform 327"/>
                <xdr:cNvSpPr/>
              </xdr:nvSpPr>
              <xdr:spPr>
                <a:xfrm>
                  <a:off x="681" y="426"/>
                  <a:ext cx="10" cy="52"/>
                </a:xfrm>
                <a:custGeom>
                  <a:avLst/>
                  <a:gdLst>
                    <a:gd name="T0" fmla="*/ 1 w 19"/>
                    <a:gd name="T1" fmla="*/ 0 h 79"/>
                    <a:gd name="T2" fmla="*/ 1 w 19"/>
                    <a:gd name="T3" fmla="*/ 1 h 79"/>
                    <a:gd name="T4" fmla="*/ 1 w 19"/>
                    <a:gd name="T5" fmla="*/ 1 h 79"/>
                    <a:gd name="T6" fmla="*/ 1 w 19"/>
                    <a:gd name="T7" fmla="*/ 1 h 79"/>
                    <a:gd name="T8" fmla="*/ 1 w 19"/>
                    <a:gd name="T9" fmla="*/ 1 h 79"/>
                    <a:gd name="T10" fmla="*/ 1 w 19"/>
                    <a:gd name="T11" fmla="*/ 0 h 79"/>
                    <a:gd name="T12" fmla="*/ 1 w 19"/>
                    <a:gd name="T13" fmla="*/ 0 h 79"/>
                    <a:gd name="T14" fmla="*/ 0 60000 65536"/>
                    <a:gd name="T15" fmla="*/ 0 60000 65536"/>
                    <a:gd name="T16" fmla="*/ 0 60000 65536"/>
                    <a:gd name="T17" fmla="*/ 0 60000 65536"/>
                    <a:gd name="T18" fmla="*/ 0 60000 65536"/>
                    <a:gd name="T19" fmla="*/ 0 60000 65536"/>
                    <a:gd name="T20" fmla="*/ 0 60000 65536"/>
                    <a:gd name="T21" fmla="*/ 0 w 19"/>
                    <a:gd name="T22" fmla="*/ 0 h 79"/>
                    <a:gd name="T23" fmla="*/ 19 w 19"/>
                    <a:gd name="T24" fmla="*/ 79 h 79"/>
                  </a:gdLst>
                  <a:ahLst/>
                  <a:cxnLst>
                    <a:cxn ang="T14">
                      <a:pos x="T0" y="T1"/>
                    </a:cxn>
                    <a:cxn ang="T15">
                      <a:pos x="T2" y="T3"/>
                    </a:cxn>
                    <a:cxn ang="T16">
                      <a:pos x="T4" y="T5"/>
                    </a:cxn>
                    <a:cxn ang="T17">
                      <a:pos x="T6" y="T7"/>
                    </a:cxn>
                    <a:cxn ang="T18">
                      <a:pos x="T8" y="T9"/>
                    </a:cxn>
                    <a:cxn ang="T19">
                      <a:pos x="T10" y="T11"/>
                    </a:cxn>
                    <a:cxn ang="T20">
                      <a:pos x="T12" y="T13"/>
                    </a:cxn>
                  </a:cxnLst>
                  <a:rect l="T21" t="T22" r="T23" b="T24"/>
                  <a:pathLst>
                    <a:path w="19" h="79">
                      <a:moveTo>
                        <a:pt x="8" y="0"/>
                      </a:moveTo>
                      <a:cubicBezTo>
                        <a:pt x="7" y="8"/>
                        <a:pt x="8" y="13"/>
                        <a:pt x="4" y="19"/>
                      </a:cubicBezTo>
                      <a:cubicBezTo>
                        <a:pt x="0" y="43"/>
                        <a:pt x="6" y="58"/>
                        <a:pt x="10" y="79"/>
                      </a:cubicBezTo>
                      <a:cubicBezTo>
                        <a:pt x="13" y="78"/>
                        <a:pt x="17" y="79"/>
                        <a:pt x="18" y="77"/>
                      </a:cubicBezTo>
                      <a:cubicBezTo>
                        <a:pt x="19" y="75"/>
                        <a:pt x="9" y="51"/>
                        <a:pt x="8" y="48"/>
                      </a:cubicBezTo>
                      <a:cubicBezTo>
                        <a:pt x="7" y="29"/>
                        <a:pt x="14" y="16"/>
                        <a:pt x="14" y="0"/>
                      </a:cubicBezTo>
                      <a:lnTo>
                        <a:pt x="8" y="0"/>
                      </a:lnTo>
                      <a:close/>
                    </a:path>
                  </a:pathLst>
                </a:custGeom>
                <a:solidFill>
                  <a:srgbClr val="FF9900"/>
                </a:solidFill>
                <a:ln w="9525">
                  <a:solidFill>
                    <a:srgbClr val="000000"/>
                  </a:solidFill>
                  <a:round/>
                  <a:headEnd/>
                  <a:tailEnd/>
                </a:ln>
              </xdr:spPr>
            </xdr:sp>
            <xdr:sp macro="" textlink="">
              <xdr:nvSpPr>
                <xdr:cNvPr id="275" name="Freeform 328"/>
                <xdr:cNvSpPr/>
              </xdr:nvSpPr>
              <xdr:spPr>
                <a:xfrm>
                  <a:off x="665" y="412"/>
                  <a:ext cx="31" cy="32"/>
                </a:xfrm>
                <a:custGeom>
                  <a:avLst/>
                  <a:gdLst>
                    <a:gd name="T0" fmla="*/ 0 w 70"/>
                    <a:gd name="T1" fmla="*/ 0 h 72"/>
                    <a:gd name="T2" fmla="*/ 0 w 70"/>
                    <a:gd name="T3" fmla="*/ 0 h 72"/>
                    <a:gd name="T4" fmla="*/ 0 w 70"/>
                    <a:gd name="T5" fmla="*/ 0 h 72"/>
                    <a:gd name="T6" fmla="*/ 0 w 70"/>
                    <a:gd name="T7" fmla="*/ 0 h 72"/>
                    <a:gd name="T8" fmla="*/ 0 w 70"/>
                    <a:gd name="T9" fmla="*/ 0 h 72"/>
                    <a:gd name="T10" fmla="*/ 0 w 70"/>
                    <a:gd name="T11" fmla="*/ 0 h 72"/>
                    <a:gd name="T12" fmla="*/ 0 w 70"/>
                    <a:gd name="T13" fmla="*/ 0 h 72"/>
                    <a:gd name="T14" fmla="*/ 0 w 70"/>
                    <a:gd name="T15" fmla="*/ 0 h 72"/>
                    <a:gd name="T16" fmla="*/ 0 w 70"/>
                    <a:gd name="T17" fmla="*/ 0 h 72"/>
                    <a:gd name="T18" fmla="*/ 0 w 70"/>
                    <a:gd name="T19" fmla="*/ 0 h 72"/>
                    <a:gd name="T20" fmla="*/ 0 w 70"/>
                    <a:gd name="T21" fmla="*/ 0 h 72"/>
                    <a:gd name="T22" fmla="*/ 0 w 70"/>
                    <a:gd name="T23" fmla="*/ 0 h 72"/>
                    <a:gd name="T24" fmla="*/ 0 60000 65536"/>
                    <a:gd name="T25" fmla="*/ 0 60000 65536"/>
                    <a:gd name="T26" fmla="*/ 0 60000 65536"/>
                    <a:gd name="T27" fmla="*/ 0 60000 65536"/>
                    <a:gd name="T28" fmla="*/ 0 60000 65536"/>
                    <a:gd name="T29" fmla="*/ 0 60000 65536"/>
                    <a:gd name="T30" fmla="*/ 0 60000 65536"/>
                    <a:gd name="T31" fmla="*/ 0 60000 65536"/>
                    <a:gd name="T32" fmla="*/ 0 60000 65536"/>
                    <a:gd name="T33" fmla="*/ 0 60000 65536"/>
                    <a:gd name="T34" fmla="*/ 0 60000 65536"/>
                    <a:gd name="T35" fmla="*/ 0 60000 65536"/>
                    <a:gd name="T36" fmla="*/ 0 w 70"/>
                    <a:gd name="T37" fmla="*/ 0 h 72"/>
                    <a:gd name="T38" fmla="*/ 70 w 70"/>
                    <a:gd name="T39" fmla="*/ 72 h 72"/>
                  </a:gdLst>
                  <a:ahLst/>
                  <a:cxnLst>
                    <a:cxn ang="T24">
                      <a:pos x="T0" y="T1"/>
                    </a:cxn>
                    <a:cxn ang="T25">
                      <a:pos x="T2" y="T3"/>
                    </a:cxn>
                    <a:cxn ang="T26">
                      <a:pos x="T4" y="T5"/>
                    </a:cxn>
                    <a:cxn ang="T27">
                      <a:pos x="T6" y="T7"/>
                    </a:cxn>
                    <a:cxn ang="T28">
                      <a:pos x="T8" y="T9"/>
                    </a:cxn>
                    <a:cxn ang="T29">
                      <a:pos x="T10" y="T11"/>
                    </a:cxn>
                    <a:cxn ang="T30">
                      <a:pos x="T12" y="T13"/>
                    </a:cxn>
                    <a:cxn ang="T31">
                      <a:pos x="T14" y="T15"/>
                    </a:cxn>
                    <a:cxn ang="T32">
                      <a:pos x="T16" y="T17"/>
                    </a:cxn>
                    <a:cxn ang="T33">
                      <a:pos x="T18" y="T19"/>
                    </a:cxn>
                    <a:cxn ang="T34">
                      <a:pos x="T20" y="T21"/>
                    </a:cxn>
                    <a:cxn ang="T35">
                      <a:pos x="T22" y="T23"/>
                    </a:cxn>
                  </a:cxnLst>
                  <a:rect l="T36" t="T37" r="T38" b="T39"/>
                  <a:pathLst>
                    <a:path w="70" h="72">
                      <a:moveTo>
                        <a:pt x="19" y="8"/>
                      </a:moveTo>
                      <a:cubicBezTo>
                        <a:pt x="22" y="6"/>
                        <a:pt x="22" y="3"/>
                        <a:pt x="25" y="0"/>
                      </a:cubicBezTo>
                      <a:cubicBezTo>
                        <a:pt x="37" y="4"/>
                        <a:pt x="48" y="6"/>
                        <a:pt x="61" y="7"/>
                      </a:cubicBezTo>
                      <a:cubicBezTo>
                        <a:pt x="65" y="9"/>
                        <a:pt x="65" y="12"/>
                        <a:pt x="67" y="16"/>
                      </a:cubicBezTo>
                      <a:cubicBezTo>
                        <a:pt x="66" y="23"/>
                        <a:pt x="65" y="25"/>
                        <a:pt x="67" y="31"/>
                      </a:cubicBezTo>
                      <a:cubicBezTo>
                        <a:pt x="70" y="59"/>
                        <a:pt x="70" y="63"/>
                        <a:pt x="43" y="66"/>
                      </a:cubicBezTo>
                      <a:cubicBezTo>
                        <a:pt x="40" y="71"/>
                        <a:pt x="40" y="69"/>
                        <a:pt x="35" y="72"/>
                      </a:cubicBezTo>
                      <a:cubicBezTo>
                        <a:pt x="25" y="71"/>
                        <a:pt x="25" y="67"/>
                        <a:pt x="21" y="58"/>
                      </a:cubicBezTo>
                      <a:cubicBezTo>
                        <a:pt x="19" y="55"/>
                        <a:pt x="11" y="52"/>
                        <a:pt x="11" y="52"/>
                      </a:cubicBezTo>
                      <a:cubicBezTo>
                        <a:pt x="9" y="47"/>
                        <a:pt x="6" y="47"/>
                        <a:pt x="3" y="44"/>
                      </a:cubicBezTo>
                      <a:cubicBezTo>
                        <a:pt x="0" y="32"/>
                        <a:pt x="2" y="24"/>
                        <a:pt x="13" y="19"/>
                      </a:cubicBezTo>
                      <a:cubicBezTo>
                        <a:pt x="15" y="14"/>
                        <a:pt x="18" y="14"/>
                        <a:pt x="19" y="8"/>
                      </a:cubicBezTo>
                      <a:close/>
                    </a:path>
                  </a:pathLst>
                </a:custGeom>
                <a:gradFill rotWithShape="0">
                  <a:gsLst>
                    <a:gs pos="0">
                      <a:srgbClr val="DDEBCF"/>
                    </a:gs>
                    <a:gs pos="50000">
                      <a:srgbClr val="9CB86E"/>
                    </a:gs>
                    <a:gs pos="100000">
                      <a:srgbClr val="156B13"/>
                    </a:gs>
                  </a:gsLst>
                  <a:lin ang="5400000" scaled="1"/>
                  <a:tileRect/>
                </a:gradFill>
                <a:ln w="9525">
                  <a:solidFill>
                    <a:srgbClr val="000000"/>
                  </a:solidFill>
                  <a:round/>
                  <a:headEnd/>
                  <a:tailEnd/>
                </a:ln>
              </xdr:spPr>
            </xdr:sp>
          </xdr:grpSp>
        </xdr:grpSp>
        <xdr:grpSp>
          <xdr:nvGrpSpPr>
            <xdr:cNvPr id="231" name="Group 329"/>
            <xdr:cNvGrpSpPr/>
          </xdr:nvGrpSpPr>
          <xdr:grpSpPr>
            <a:xfrm>
              <a:off x="257" y="718"/>
              <a:ext cx="17" cy="34"/>
              <a:chOff x="278" y="776"/>
              <a:chExt cx="17" cy="34"/>
            </a:xfrm>
          </xdr:grpSpPr>
          <xdr:sp macro="" textlink="">
            <xdr:nvSpPr>
              <xdr:cNvPr id="252" name="Oval 330"/>
              <xdr:cNvSpPr>
                <a:spLocks noChangeArrowheads="1"/>
              </xdr:cNvSpPr>
            </xdr:nvSpPr>
            <xdr:spPr>
              <a:xfrm>
                <a:off x="278" y="793"/>
                <a:ext cx="17" cy="17"/>
              </a:xfrm>
              <a:prstGeom prst="ellipse">
                <a:avLst/>
              </a:prstGeom>
              <a:noFill/>
              <a:ln w="9525">
                <a:solidFill>
                  <a:srgbClr val="000000"/>
                </a:solidFill>
                <a:round/>
                <a:headEnd/>
                <a:tailEnd/>
              </a:ln>
            </xdr:spPr>
          </xdr:sp>
          <xdr:sp macro="" textlink="">
            <xdr:nvSpPr>
              <xdr:cNvPr id="253" name="Line 331"/>
              <xdr:cNvSpPr>
                <a:spLocks noChangeShapeType="1"/>
              </xdr:cNvSpPr>
            </xdr:nvSpPr>
            <xdr:spPr>
              <a:xfrm flipH="1">
                <a:off x="278" y="776"/>
                <a:ext cx="8" cy="23"/>
              </a:xfrm>
              <a:prstGeom prst="line">
                <a:avLst/>
              </a:prstGeom>
              <a:noFill/>
              <a:ln w="9525">
                <a:solidFill>
                  <a:srgbClr val="000000"/>
                </a:solidFill>
                <a:round/>
                <a:headEnd/>
                <a:tailEnd/>
              </a:ln>
            </xdr:spPr>
          </xdr:sp>
          <xdr:sp macro="" textlink="">
            <xdr:nvSpPr>
              <xdr:cNvPr id="254" name="Line 332"/>
              <xdr:cNvSpPr>
                <a:spLocks noChangeShapeType="1"/>
              </xdr:cNvSpPr>
            </xdr:nvSpPr>
            <xdr:spPr>
              <a:xfrm>
                <a:off x="287" y="776"/>
                <a:ext cx="8" cy="24"/>
              </a:xfrm>
              <a:prstGeom prst="line">
                <a:avLst/>
              </a:prstGeom>
              <a:noFill/>
              <a:ln w="9525">
                <a:solidFill>
                  <a:srgbClr val="000000"/>
                </a:solidFill>
                <a:round/>
                <a:headEnd/>
                <a:tailEnd/>
              </a:ln>
            </xdr:spPr>
          </xdr:sp>
        </xdr:grpSp>
        <xdr:grpSp>
          <xdr:nvGrpSpPr>
            <xdr:cNvPr id="232" name="Group 333"/>
            <xdr:cNvGrpSpPr/>
          </xdr:nvGrpSpPr>
          <xdr:grpSpPr>
            <a:xfrm>
              <a:off x="238" y="749"/>
              <a:ext cx="17" cy="34"/>
              <a:chOff x="278" y="776"/>
              <a:chExt cx="17" cy="34"/>
            </a:xfrm>
          </xdr:grpSpPr>
          <xdr:sp macro="" textlink="">
            <xdr:nvSpPr>
              <xdr:cNvPr id="249" name="Oval 334"/>
              <xdr:cNvSpPr>
                <a:spLocks noChangeArrowheads="1"/>
              </xdr:cNvSpPr>
            </xdr:nvSpPr>
            <xdr:spPr>
              <a:xfrm>
                <a:off x="278" y="793"/>
                <a:ext cx="17" cy="17"/>
              </a:xfrm>
              <a:prstGeom prst="ellipse">
                <a:avLst/>
              </a:prstGeom>
              <a:noFill/>
              <a:ln w="9525">
                <a:solidFill>
                  <a:srgbClr val="000000"/>
                </a:solidFill>
                <a:round/>
                <a:headEnd/>
                <a:tailEnd/>
              </a:ln>
            </xdr:spPr>
          </xdr:sp>
          <xdr:sp macro="" textlink="">
            <xdr:nvSpPr>
              <xdr:cNvPr id="250" name="Line 335"/>
              <xdr:cNvSpPr>
                <a:spLocks noChangeShapeType="1"/>
              </xdr:cNvSpPr>
            </xdr:nvSpPr>
            <xdr:spPr>
              <a:xfrm flipH="1">
                <a:off x="278" y="776"/>
                <a:ext cx="8" cy="23"/>
              </a:xfrm>
              <a:prstGeom prst="line">
                <a:avLst/>
              </a:prstGeom>
              <a:noFill/>
              <a:ln w="9525">
                <a:solidFill>
                  <a:srgbClr val="000000"/>
                </a:solidFill>
                <a:round/>
                <a:headEnd/>
                <a:tailEnd/>
              </a:ln>
            </xdr:spPr>
          </xdr:sp>
          <xdr:sp macro="" textlink="">
            <xdr:nvSpPr>
              <xdr:cNvPr id="251" name="Line 336"/>
              <xdr:cNvSpPr>
                <a:spLocks noChangeShapeType="1"/>
              </xdr:cNvSpPr>
            </xdr:nvSpPr>
            <xdr:spPr>
              <a:xfrm>
                <a:off x="287" y="776"/>
                <a:ext cx="8" cy="24"/>
              </a:xfrm>
              <a:prstGeom prst="line">
                <a:avLst/>
              </a:prstGeom>
              <a:noFill/>
              <a:ln w="9525">
                <a:solidFill>
                  <a:srgbClr val="000000"/>
                </a:solidFill>
                <a:round/>
                <a:headEnd/>
                <a:tailEnd/>
              </a:ln>
            </xdr:spPr>
          </xdr:sp>
        </xdr:grpSp>
        <xdr:grpSp>
          <xdr:nvGrpSpPr>
            <xdr:cNvPr id="233" name="Group 337"/>
            <xdr:cNvGrpSpPr/>
          </xdr:nvGrpSpPr>
          <xdr:grpSpPr>
            <a:xfrm>
              <a:off x="277" y="685"/>
              <a:ext cx="17" cy="34"/>
              <a:chOff x="278" y="776"/>
              <a:chExt cx="17" cy="34"/>
            </a:xfrm>
          </xdr:grpSpPr>
          <xdr:sp macro="" textlink="">
            <xdr:nvSpPr>
              <xdr:cNvPr id="246" name="Oval 338"/>
              <xdr:cNvSpPr>
                <a:spLocks noChangeArrowheads="1"/>
              </xdr:cNvSpPr>
            </xdr:nvSpPr>
            <xdr:spPr>
              <a:xfrm>
                <a:off x="278" y="793"/>
                <a:ext cx="17" cy="17"/>
              </a:xfrm>
              <a:prstGeom prst="ellipse">
                <a:avLst/>
              </a:prstGeom>
              <a:noFill/>
              <a:ln w="9525">
                <a:solidFill>
                  <a:srgbClr val="000000"/>
                </a:solidFill>
                <a:round/>
                <a:headEnd/>
                <a:tailEnd/>
              </a:ln>
            </xdr:spPr>
          </xdr:sp>
          <xdr:sp macro="" textlink="">
            <xdr:nvSpPr>
              <xdr:cNvPr id="247" name="Line 339"/>
              <xdr:cNvSpPr>
                <a:spLocks noChangeShapeType="1"/>
              </xdr:cNvSpPr>
            </xdr:nvSpPr>
            <xdr:spPr>
              <a:xfrm flipH="1">
                <a:off x="278" y="776"/>
                <a:ext cx="8" cy="23"/>
              </a:xfrm>
              <a:prstGeom prst="line">
                <a:avLst/>
              </a:prstGeom>
              <a:noFill/>
              <a:ln w="9525">
                <a:solidFill>
                  <a:srgbClr val="000000"/>
                </a:solidFill>
                <a:round/>
                <a:headEnd/>
                <a:tailEnd/>
              </a:ln>
            </xdr:spPr>
          </xdr:sp>
          <xdr:sp macro="" textlink="">
            <xdr:nvSpPr>
              <xdr:cNvPr id="248" name="Line 340"/>
              <xdr:cNvSpPr>
                <a:spLocks noChangeShapeType="1"/>
              </xdr:cNvSpPr>
            </xdr:nvSpPr>
            <xdr:spPr>
              <a:xfrm>
                <a:off x="287" y="776"/>
                <a:ext cx="8" cy="24"/>
              </a:xfrm>
              <a:prstGeom prst="line">
                <a:avLst/>
              </a:prstGeom>
              <a:noFill/>
              <a:ln w="9525">
                <a:solidFill>
                  <a:srgbClr val="000000"/>
                </a:solidFill>
                <a:round/>
                <a:headEnd/>
                <a:tailEnd/>
              </a:ln>
            </xdr:spPr>
          </xdr:sp>
        </xdr:grpSp>
        <xdr:grpSp>
          <xdr:nvGrpSpPr>
            <xdr:cNvPr id="234" name="Group 341"/>
            <xdr:cNvGrpSpPr/>
          </xdr:nvGrpSpPr>
          <xdr:grpSpPr>
            <a:xfrm>
              <a:off x="294" y="653"/>
              <a:ext cx="17" cy="34"/>
              <a:chOff x="278" y="776"/>
              <a:chExt cx="17" cy="34"/>
            </a:xfrm>
          </xdr:grpSpPr>
          <xdr:sp macro="" textlink="">
            <xdr:nvSpPr>
              <xdr:cNvPr id="243" name="Oval 342"/>
              <xdr:cNvSpPr>
                <a:spLocks noChangeArrowheads="1"/>
              </xdr:cNvSpPr>
            </xdr:nvSpPr>
            <xdr:spPr>
              <a:xfrm>
                <a:off x="278" y="793"/>
                <a:ext cx="17" cy="17"/>
              </a:xfrm>
              <a:prstGeom prst="ellipse">
                <a:avLst/>
              </a:prstGeom>
              <a:noFill/>
              <a:ln w="9525">
                <a:solidFill>
                  <a:srgbClr val="000000"/>
                </a:solidFill>
                <a:round/>
                <a:headEnd/>
                <a:tailEnd/>
              </a:ln>
            </xdr:spPr>
          </xdr:sp>
          <xdr:sp macro="" textlink="">
            <xdr:nvSpPr>
              <xdr:cNvPr id="244" name="Line 343"/>
              <xdr:cNvSpPr>
                <a:spLocks noChangeShapeType="1"/>
              </xdr:cNvSpPr>
            </xdr:nvSpPr>
            <xdr:spPr>
              <a:xfrm flipH="1">
                <a:off x="278" y="776"/>
                <a:ext cx="8" cy="23"/>
              </a:xfrm>
              <a:prstGeom prst="line">
                <a:avLst/>
              </a:prstGeom>
              <a:noFill/>
              <a:ln w="9525">
                <a:solidFill>
                  <a:srgbClr val="000000"/>
                </a:solidFill>
                <a:round/>
                <a:headEnd/>
                <a:tailEnd/>
              </a:ln>
            </xdr:spPr>
          </xdr:sp>
          <xdr:sp macro="" textlink="">
            <xdr:nvSpPr>
              <xdr:cNvPr id="245" name="Line 344"/>
              <xdr:cNvSpPr>
                <a:spLocks noChangeShapeType="1"/>
              </xdr:cNvSpPr>
            </xdr:nvSpPr>
            <xdr:spPr>
              <a:xfrm>
                <a:off x="287" y="776"/>
                <a:ext cx="8" cy="24"/>
              </a:xfrm>
              <a:prstGeom prst="line">
                <a:avLst/>
              </a:prstGeom>
              <a:noFill/>
              <a:ln w="9525">
                <a:solidFill>
                  <a:srgbClr val="000000"/>
                </a:solidFill>
                <a:round/>
                <a:headEnd/>
                <a:tailEnd/>
              </a:ln>
            </xdr:spPr>
          </xdr:sp>
        </xdr:grpSp>
        <xdr:grpSp>
          <xdr:nvGrpSpPr>
            <xdr:cNvPr id="235" name="Group 345"/>
            <xdr:cNvGrpSpPr/>
          </xdr:nvGrpSpPr>
          <xdr:grpSpPr>
            <a:xfrm>
              <a:off x="314" y="622"/>
              <a:ext cx="17" cy="34"/>
              <a:chOff x="278" y="776"/>
              <a:chExt cx="17" cy="34"/>
            </a:xfrm>
          </xdr:grpSpPr>
          <xdr:sp macro="" textlink="">
            <xdr:nvSpPr>
              <xdr:cNvPr id="240" name="Oval 346"/>
              <xdr:cNvSpPr>
                <a:spLocks noChangeArrowheads="1"/>
              </xdr:cNvSpPr>
            </xdr:nvSpPr>
            <xdr:spPr>
              <a:xfrm>
                <a:off x="278" y="793"/>
                <a:ext cx="17" cy="17"/>
              </a:xfrm>
              <a:prstGeom prst="ellipse">
                <a:avLst/>
              </a:prstGeom>
              <a:noFill/>
              <a:ln w="9525">
                <a:solidFill>
                  <a:srgbClr val="000000"/>
                </a:solidFill>
                <a:round/>
                <a:headEnd/>
                <a:tailEnd/>
              </a:ln>
            </xdr:spPr>
          </xdr:sp>
          <xdr:sp macro="" textlink="">
            <xdr:nvSpPr>
              <xdr:cNvPr id="241" name="Line 347"/>
              <xdr:cNvSpPr>
                <a:spLocks noChangeShapeType="1"/>
              </xdr:cNvSpPr>
            </xdr:nvSpPr>
            <xdr:spPr>
              <a:xfrm flipH="1">
                <a:off x="278" y="776"/>
                <a:ext cx="8" cy="23"/>
              </a:xfrm>
              <a:prstGeom prst="line">
                <a:avLst/>
              </a:prstGeom>
              <a:noFill/>
              <a:ln w="9525">
                <a:solidFill>
                  <a:srgbClr val="000000"/>
                </a:solidFill>
                <a:round/>
                <a:headEnd/>
                <a:tailEnd/>
              </a:ln>
            </xdr:spPr>
          </xdr:sp>
          <xdr:sp macro="" textlink="">
            <xdr:nvSpPr>
              <xdr:cNvPr id="242" name="Line 348"/>
              <xdr:cNvSpPr>
                <a:spLocks noChangeShapeType="1"/>
              </xdr:cNvSpPr>
            </xdr:nvSpPr>
            <xdr:spPr>
              <a:xfrm>
                <a:off x="287" y="776"/>
                <a:ext cx="8" cy="24"/>
              </a:xfrm>
              <a:prstGeom prst="line">
                <a:avLst/>
              </a:prstGeom>
              <a:noFill/>
              <a:ln w="9525">
                <a:solidFill>
                  <a:srgbClr val="000000"/>
                </a:solidFill>
                <a:round/>
                <a:headEnd/>
                <a:tailEnd/>
              </a:ln>
            </xdr:spPr>
          </xdr:sp>
        </xdr:grpSp>
        <xdr:grpSp>
          <xdr:nvGrpSpPr>
            <xdr:cNvPr id="236" name="Group 349"/>
            <xdr:cNvGrpSpPr/>
          </xdr:nvGrpSpPr>
          <xdr:grpSpPr>
            <a:xfrm rot="10800000">
              <a:off x="332" y="607"/>
              <a:ext cx="17" cy="34"/>
              <a:chOff x="278" y="776"/>
              <a:chExt cx="17" cy="34"/>
            </a:xfrm>
          </xdr:grpSpPr>
          <xdr:sp macro="" textlink="">
            <xdr:nvSpPr>
              <xdr:cNvPr id="237" name="Oval 350"/>
              <xdr:cNvSpPr>
                <a:spLocks noChangeArrowheads="1"/>
              </xdr:cNvSpPr>
            </xdr:nvSpPr>
            <xdr:spPr>
              <a:xfrm>
                <a:off x="278" y="793"/>
                <a:ext cx="17" cy="17"/>
              </a:xfrm>
              <a:prstGeom prst="ellipse">
                <a:avLst/>
              </a:prstGeom>
              <a:noFill/>
              <a:ln w="9525">
                <a:solidFill>
                  <a:srgbClr val="000000"/>
                </a:solidFill>
                <a:round/>
                <a:headEnd/>
                <a:tailEnd/>
              </a:ln>
            </xdr:spPr>
          </xdr:sp>
          <xdr:sp macro="" textlink="">
            <xdr:nvSpPr>
              <xdr:cNvPr id="238" name="Line 351"/>
              <xdr:cNvSpPr>
                <a:spLocks noChangeShapeType="1"/>
              </xdr:cNvSpPr>
            </xdr:nvSpPr>
            <xdr:spPr>
              <a:xfrm flipH="1">
                <a:off x="278" y="776"/>
                <a:ext cx="8" cy="23"/>
              </a:xfrm>
              <a:prstGeom prst="line">
                <a:avLst/>
              </a:prstGeom>
              <a:noFill/>
              <a:ln w="9525">
                <a:solidFill>
                  <a:srgbClr val="000000"/>
                </a:solidFill>
                <a:round/>
                <a:headEnd/>
                <a:tailEnd/>
              </a:ln>
            </xdr:spPr>
          </xdr:sp>
          <xdr:sp macro="" textlink="">
            <xdr:nvSpPr>
              <xdr:cNvPr id="239" name="Line 352"/>
              <xdr:cNvSpPr>
                <a:spLocks noChangeShapeType="1"/>
              </xdr:cNvSpPr>
            </xdr:nvSpPr>
            <xdr:spPr>
              <a:xfrm>
                <a:off x="287" y="776"/>
                <a:ext cx="8" cy="24"/>
              </a:xfrm>
              <a:prstGeom prst="line">
                <a:avLst/>
              </a:prstGeom>
              <a:noFill/>
              <a:ln w="9525">
                <a:solidFill>
                  <a:srgbClr val="000000"/>
                </a:solidFill>
                <a:round/>
                <a:headEnd/>
                <a:tailEnd/>
              </a:ln>
            </xdr:spPr>
          </xdr:sp>
        </xdr:grpSp>
      </xdr:grpSp>
      <xdr:sp macro="" textlink="">
        <xdr:nvSpPr>
          <xdr:cNvPr id="229" name="Text Box 353"/>
          <xdr:cNvSpPr txBox="1">
            <a:spLocks noChangeArrowheads="1"/>
          </xdr:cNvSpPr>
        </xdr:nvSpPr>
        <xdr:spPr>
          <a:xfrm>
            <a:off x="423" y="582"/>
            <a:ext cx="84" cy="23"/>
          </a:xfrm>
          <a:prstGeom prst="rect">
            <a:avLst/>
          </a:prstGeom>
          <a:noFill/>
          <a:ln w="9525">
            <a:noFill/>
            <a:miter lim="800000"/>
            <a:headEnd/>
            <a:tailEnd/>
          </a:ln>
        </xdr:spPr>
        <xdr:txBody>
          <a:bodyPr vertOverflow="overflow" horzOverflow="overflow" wrap="none" lIns="18288" tIns="18288" rIns="18288" bIns="18288" anchor="ctr" upright="1">
            <a:spAutoFit/>
          </a:bodyPr>
          <a:lstStyle/>
          <a:p>
            <a:pPr algn="ctr" rtl="0">
              <a:defRPr sz="1000"/>
            </a:pPr>
            <a:r>
              <a:rPr lang="ja-JP" altLang="en-US" sz="1400" b="0" i="0" strike="noStrike">
                <a:solidFill>
                  <a:srgbClr val="000000"/>
                </a:solidFill>
                <a:latin typeface="ＭＳ ゴシック"/>
                <a:ea typeface="ＭＳ ゴシック"/>
              </a:rPr>
              <a:t>車　　道</a:t>
            </a:r>
          </a:p>
        </xdr:txBody>
      </xdr:sp>
    </xdr:grpSp>
    <xdr:clientData/>
  </xdr:twoCellAnchor>
  <xdr:twoCellAnchor>
    <xdr:from>
      <xdr:col>0</xdr:col>
      <xdr:colOff>171450</xdr:colOff>
      <xdr:row>71</xdr:row>
      <xdr:rowOff>114300</xdr:rowOff>
    </xdr:from>
    <xdr:to>
      <xdr:col>23</xdr:col>
      <xdr:colOff>190500</xdr:colOff>
      <xdr:row>84</xdr:row>
      <xdr:rowOff>47625</xdr:rowOff>
    </xdr:to>
    <xdr:grpSp>
      <xdr:nvGrpSpPr>
        <xdr:cNvPr id="355" name="Group 354"/>
        <xdr:cNvGrpSpPr/>
      </xdr:nvGrpSpPr>
      <xdr:grpSpPr>
        <a:xfrm>
          <a:off x="171450" y="12544425"/>
          <a:ext cx="9226550" cy="2203450"/>
          <a:chOff x="6" y="872"/>
          <a:chExt cx="974" cy="201"/>
        </a:xfrm>
      </xdr:grpSpPr>
      <xdr:grpSp>
        <xdr:nvGrpSpPr>
          <xdr:cNvPr id="356" name="Group 355"/>
          <xdr:cNvGrpSpPr/>
        </xdr:nvGrpSpPr>
        <xdr:grpSpPr>
          <a:xfrm>
            <a:off x="6" y="872"/>
            <a:ext cx="962" cy="201"/>
            <a:chOff x="6" y="872"/>
            <a:chExt cx="962" cy="201"/>
          </a:xfrm>
        </xdr:grpSpPr>
        <xdr:grpSp>
          <xdr:nvGrpSpPr>
            <xdr:cNvPr id="358" name="Group 356"/>
            <xdr:cNvGrpSpPr/>
          </xdr:nvGrpSpPr>
          <xdr:grpSpPr>
            <a:xfrm>
              <a:off x="6" y="872"/>
              <a:ext cx="962" cy="201"/>
              <a:chOff x="6" y="872"/>
              <a:chExt cx="962" cy="201"/>
            </a:xfrm>
          </xdr:grpSpPr>
          <xdr:sp macro="" textlink="">
            <xdr:nvSpPr>
              <xdr:cNvPr id="361" name="AutoShape 357"/>
              <xdr:cNvSpPr>
                <a:spLocks noChangeArrowheads="1"/>
              </xdr:cNvSpPr>
            </xdr:nvSpPr>
            <xdr:spPr>
              <a:xfrm>
                <a:off x="188" y="872"/>
                <a:ext cx="179" cy="36"/>
              </a:xfrm>
              <a:prstGeom prst="horizontalScroll">
                <a:avLst>
                  <a:gd name="adj" fmla="val 12500"/>
                </a:avLst>
              </a:prstGeom>
              <a:solidFill>
                <a:srgbClr val="FFFFFF"/>
              </a:solidFill>
              <a:ln w="9525">
                <a:solidFill>
                  <a:srgbClr val="000000"/>
                </a:solidFill>
                <a:round/>
                <a:headEnd/>
                <a:tailEnd/>
              </a:ln>
            </xdr:spPr>
            <xdr:txBody>
              <a:bodyPr vertOverflow="clip" horzOverflow="overflow" wrap="square" lIns="27432" tIns="18288" rIns="27432" bIns="18288" anchor="ctr" upright="1"/>
              <a:lstStyle/>
              <a:p>
                <a:pPr algn="ctr" rtl="0">
                  <a:defRPr sz="1000"/>
                </a:pPr>
                <a:r>
                  <a:rPr lang="ja-JP" altLang="en-US" sz="1400" b="0" i="0" strike="noStrike">
                    <a:solidFill>
                      <a:srgbClr val="000000"/>
                    </a:solidFill>
                    <a:latin typeface="ＭＳ ゴシック"/>
                    <a:ea typeface="ＭＳ ゴシック"/>
                  </a:rPr>
                  <a:t>正　面　図</a:t>
                </a:r>
              </a:p>
            </xdr:txBody>
          </xdr:sp>
          <xdr:sp macro="" textlink="">
            <xdr:nvSpPr>
              <xdr:cNvPr id="362" name="AutoShape 358"/>
              <xdr:cNvSpPr>
                <a:spLocks noChangeArrowheads="1"/>
              </xdr:cNvSpPr>
            </xdr:nvSpPr>
            <xdr:spPr>
              <a:xfrm>
                <a:off x="732" y="874"/>
                <a:ext cx="146" cy="36"/>
              </a:xfrm>
              <a:prstGeom prst="horizontalScroll">
                <a:avLst>
                  <a:gd name="adj" fmla="val 12500"/>
                </a:avLst>
              </a:prstGeom>
              <a:solidFill>
                <a:srgbClr val="FFFFFF"/>
              </a:solidFill>
              <a:ln w="9525">
                <a:solidFill>
                  <a:srgbClr val="000000"/>
                </a:solidFill>
                <a:round/>
                <a:headEnd/>
                <a:tailEnd/>
              </a:ln>
            </xdr:spPr>
            <xdr:txBody>
              <a:bodyPr vertOverflow="clip" horzOverflow="overflow" wrap="square" lIns="27432" tIns="18288" rIns="27432" bIns="18288" anchor="ctr" upright="1"/>
              <a:lstStyle/>
              <a:p>
                <a:pPr algn="ctr" rtl="0">
                  <a:defRPr sz="1000"/>
                </a:pPr>
                <a:r>
                  <a:rPr lang="ja-JP" altLang="en-US" sz="1400" b="0" i="0" strike="noStrike">
                    <a:solidFill>
                      <a:srgbClr val="000000"/>
                    </a:solidFill>
                    <a:latin typeface="ＭＳ ゴシック"/>
                    <a:ea typeface="ＭＳ ゴシック"/>
                  </a:rPr>
                  <a:t>断　面　図</a:t>
                </a:r>
              </a:p>
            </xdr:txBody>
          </xdr:sp>
          <xdr:sp macro="" textlink="">
            <xdr:nvSpPr>
              <xdr:cNvPr id="363" name="Text Box 359"/>
              <xdr:cNvSpPr txBox="1">
                <a:spLocks noChangeArrowheads="1"/>
              </xdr:cNvSpPr>
            </xdr:nvSpPr>
            <xdr:spPr>
              <a:xfrm>
                <a:off x="341" y="888"/>
                <a:ext cx="45" cy="19"/>
              </a:xfrm>
              <a:prstGeom prst="rect">
                <a:avLst/>
              </a:prstGeom>
              <a:solidFill>
                <a:srgbClr val="FFFFFF"/>
              </a:solidFill>
              <a:ln w="9525">
                <a:solidFill>
                  <a:srgbClr val="000000"/>
                </a:solidFill>
                <a:miter lim="800000"/>
                <a:headEnd/>
                <a:tailEnd/>
              </a:ln>
            </xdr:spPr>
            <xdr:txBody>
              <a:bodyPr vertOverflow="overflow" horzOverflow="overflow" wrap="none" lIns="9144" tIns="18288" rIns="9144" bIns="18288" anchor="ctr" upright="1">
                <a:spAutoFit/>
              </a:bodyPr>
              <a:lstStyle/>
              <a:p>
                <a:pPr algn="ctr" rtl="0">
                  <a:defRPr sz="1000"/>
                </a:pPr>
                <a:r>
                  <a:rPr lang="ja-JP" altLang="en-US" sz="1000" b="0" i="0" strike="noStrike">
                    <a:solidFill>
                      <a:srgbClr val="000000"/>
                    </a:solidFill>
                    <a:latin typeface="ＭＳ ゴシック"/>
                    <a:ea typeface="ＭＳ ゴシック"/>
                  </a:rPr>
                  <a:t>３段組</a:t>
                </a:r>
              </a:p>
            </xdr:txBody>
          </xdr:sp>
          <xdr:sp macro="" textlink="">
            <xdr:nvSpPr>
              <xdr:cNvPr id="364" name="Text Box 360"/>
              <xdr:cNvSpPr txBox="1">
                <a:spLocks noChangeArrowheads="1"/>
              </xdr:cNvSpPr>
            </xdr:nvSpPr>
            <xdr:spPr>
              <a:xfrm>
                <a:off x="889" y="888"/>
                <a:ext cx="45" cy="19"/>
              </a:xfrm>
              <a:prstGeom prst="rect">
                <a:avLst/>
              </a:prstGeom>
              <a:solidFill>
                <a:srgbClr val="FFFFFF"/>
              </a:solidFill>
              <a:ln w="9525">
                <a:solidFill>
                  <a:srgbClr val="000000"/>
                </a:solidFill>
                <a:miter lim="800000"/>
                <a:headEnd/>
                <a:tailEnd/>
              </a:ln>
            </xdr:spPr>
            <xdr:txBody>
              <a:bodyPr vertOverflow="overflow" horzOverflow="overflow" wrap="none" lIns="9144" tIns="18288" rIns="9144" bIns="18288" anchor="ctr" upright="1">
                <a:spAutoFit/>
              </a:bodyPr>
              <a:lstStyle/>
              <a:p>
                <a:pPr algn="ctr" rtl="0">
                  <a:defRPr sz="1000"/>
                </a:pPr>
                <a:r>
                  <a:rPr lang="ja-JP" altLang="en-US" sz="1000" b="0" i="0" strike="noStrike">
                    <a:solidFill>
                      <a:srgbClr val="000000"/>
                    </a:solidFill>
                    <a:latin typeface="ＭＳ ゴシック"/>
                    <a:ea typeface="ＭＳ ゴシック"/>
                  </a:rPr>
                  <a:t>３段組</a:t>
                </a:r>
              </a:p>
            </xdr:txBody>
          </xdr:sp>
          <xdr:grpSp>
            <xdr:nvGrpSpPr>
              <xdr:cNvPr id="365" name="Group 361"/>
              <xdr:cNvGrpSpPr/>
            </xdr:nvGrpSpPr>
            <xdr:grpSpPr>
              <a:xfrm>
                <a:off x="6" y="877"/>
                <a:ext cx="962" cy="196"/>
                <a:chOff x="6" y="877"/>
                <a:chExt cx="962" cy="196"/>
              </a:xfrm>
            </xdr:grpSpPr>
            <xdr:grpSp>
              <xdr:nvGrpSpPr>
                <xdr:cNvPr id="366" name="Group 362"/>
                <xdr:cNvGrpSpPr/>
              </xdr:nvGrpSpPr>
              <xdr:grpSpPr>
                <a:xfrm>
                  <a:off x="6" y="877"/>
                  <a:ext cx="962" cy="196"/>
                  <a:chOff x="6" y="877"/>
                  <a:chExt cx="962" cy="196"/>
                </a:xfrm>
              </xdr:grpSpPr>
              <xdr:grpSp>
                <xdr:nvGrpSpPr>
                  <xdr:cNvPr id="368" name="Group 363"/>
                  <xdr:cNvGrpSpPr/>
                </xdr:nvGrpSpPr>
                <xdr:grpSpPr>
                  <a:xfrm>
                    <a:off x="6" y="877"/>
                    <a:ext cx="962" cy="196"/>
                    <a:chOff x="6" y="877"/>
                    <a:chExt cx="962" cy="196"/>
                  </a:xfrm>
                </xdr:grpSpPr>
                <xdr:grpSp>
                  <xdr:nvGrpSpPr>
                    <xdr:cNvPr id="376" name="Group 364"/>
                    <xdr:cNvGrpSpPr/>
                  </xdr:nvGrpSpPr>
                  <xdr:grpSpPr>
                    <a:xfrm>
                      <a:off x="6" y="877"/>
                      <a:ext cx="962" cy="196"/>
                      <a:chOff x="6" y="877"/>
                      <a:chExt cx="962" cy="196"/>
                    </a:xfrm>
                  </xdr:grpSpPr>
                  <xdr:grpSp>
                    <xdr:nvGrpSpPr>
                      <xdr:cNvPr id="381" name="Group 365"/>
                      <xdr:cNvGrpSpPr/>
                    </xdr:nvGrpSpPr>
                    <xdr:grpSpPr>
                      <a:xfrm>
                        <a:off x="6" y="877"/>
                        <a:ext cx="962" cy="196"/>
                        <a:chOff x="6" y="877"/>
                        <a:chExt cx="962" cy="196"/>
                      </a:xfrm>
                    </xdr:grpSpPr>
                    <xdr:grpSp>
                      <xdr:nvGrpSpPr>
                        <xdr:cNvPr id="386" name="Group 366"/>
                        <xdr:cNvGrpSpPr/>
                      </xdr:nvGrpSpPr>
                      <xdr:grpSpPr>
                        <a:xfrm>
                          <a:off x="6" y="877"/>
                          <a:ext cx="962" cy="196"/>
                          <a:chOff x="6" y="877"/>
                          <a:chExt cx="962" cy="196"/>
                        </a:xfrm>
                      </xdr:grpSpPr>
                      <xdr:grpSp>
                        <xdr:nvGrpSpPr>
                          <xdr:cNvPr id="409" name="Group 367"/>
                          <xdr:cNvGrpSpPr/>
                        </xdr:nvGrpSpPr>
                        <xdr:grpSpPr>
                          <a:xfrm>
                            <a:off x="6" y="877"/>
                            <a:ext cx="962" cy="196"/>
                            <a:chOff x="6" y="877"/>
                            <a:chExt cx="962" cy="196"/>
                          </a:xfrm>
                        </xdr:grpSpPr>
                        <xdr:sp macro="" textlink="">
                          <xdr:nvSpPr>
                            <xdr:cNvPr id="416" name="Text Box 368"/>
                            <xdr:cNvSpPr txBox="1">
                              <a:spLocks noChangeArrowheads="1"/>
                            </xdr:cNvSpPr>
                          </xdr:nvSpPr>
                          <xdr:spPr>
                            <a:xfrm>
                              <a:off x="763" y="929"/>
                              <a:ext cx="73" cy="24"/>
                            </a:xfrm>
                            <a:prstGeom prst="rect">
                              <a:avLst/>
                            </a:prstGeom>
                            <a:solidFill>
                              <a:srgbClr val="FFFFFF"/>
                            </a:solidFill>
                            <a:ln w="9525">
                              <a:noFill/>
                              <a:miter lim="800000"/>
                              <a:headEnd/>
                              <a:tailEnd/>
                            </a:ln>
                          </xdr:spPr>
                          <xdr:txBody>
                            <a:bodyPr vertOverflow="overflow" horzOverflow="overflow" wrap="none" lIns="18288" tIns="18288" rIns="18288" bIns="18288" anchor="ctr" upright="1">
                              <a:spAutoFit/>
                            </a:bodyPr>
                            <a:lstStyle/>
                            <a:p>
                              <a:pPr algn="ctr" rtl="0">
                                <a:defRPr sz="1000"/>
                              </a:pPr>
                              <a:r>
                                <a:rPr lang="ja-JP" altLang="en-US" sz="1600" b="0" i="0" strike="noStrike">
                                  <a:solidFill>
                                    <a:srgbClr val="000000"/>
                                  </a:solidFill>
                                  <a:latin typeface="ＭＳ ゴシック"/>
                                  <a:ea typeface="ＭＳ ゴシック"/>
                                </a:rPr>
                                <a:t>車　道</a:t>
                              </a:r>
                            </a:p>
                          </xdr:txBody>
                        </xdr:sp>
                        <xdr:grpSp>
                          <xdr:nvGrpSpPr>
                            <xdr:cNvPr id="417" name="Group 369"/>
                            <xdr:cNvGrpSpPr/>
                          </xdr:nvGrpSpPr>
                          <xdr:grpSpPr>
                            <a:xfrm>
                              <a:off x="6" y="877"/>
                              <a:ext cx="962" cy="196"/>
                              <a:chOff x="6" y="877"/>
                              <a:chExt cx="962" cy="196"/>
                            </a:xfrm>
                          </xdr:grpSpPr>
                          <xdr:grpSp>
                            <xdr:nvGrpSpPr>
                              <xdr:cNvPr id="418" name="Group 370"/>
                              <xdr:cNvGrpSpPr/>
                            </xdr:nvGrpSpPr>
                            <xdr:grpSpPr>
                              <a:xfrm>
                                <a:off x="542" y="960"/>
                                <a:ext cx="145" cy="80"/>
                                <a:chOff x="542" y="960"/>
                                <a:chExt cx="145" cy="80"/>
                              </a:xfrm>
                            </xdr:grpSpPr>
                            <xdr:sp macro="" textlink="">
                              <xdr:nvSpPr>
                                <xdr:cNvPr id="531" name="Line 371"/>
                                <xdr:cNvSpPr>
                                  <a:spLocks noChangeShapeType="1"/>
                                </xdr:cNvSpPr>
                              </xdr:nvSpPr>
                              <xdr:spPr>
                                <a:xfrm>
                                  <a:off x="543" y="960"/>
                                  <a:ext cx="144" cy="0"/>
                                </a:xfrm>
                                <a:prstGeom prst="line">
                                  <a:avLst/>
                                </a:prstGeom>
                                <a:noFill/>
                                <a:ln w="3175">
                                  <a:solidFill>
                                    <a:srgbClr val="000000"/>
                                  </a:solidFill>
                                  <a:prstDash val="dash"/>
                                  <a:round/>
                                  <a:headEnd/>
                                  <a:tailEnd/>
                                </a:ln>
                              </xdr:spPr>
                            </xdr:sp>
                            <xdr:sp macro="" textlink="">
                              <xdr:nvSpPr>
                                <xdr:cNvPr id="532" name="Line 372"/>
                                <xdr:cNvSpPr>
                                  <a:spLocks noChangeShapeType="1"/>
                                </xdr:cNvSpPr>
                              </xdr:nvSpPr>
                              <xdr:spPr>
                                <a:xfrm>
                                  <a:off x="543" y="976"/>
                                  <a:ext cx="122" cy="0"/>
                                </a:xfrm>
                                <a:prstGeom prst="line">
                                  <a:avLst/>
                                </a:prstGeom>
                                <a:noFill/>
                                <a:ln w="3175">
                                  <a:solidFill>
                                    <a:srgbClr val="000000"/>
                                  </a:solidFill>
                                  <a:prstDash val="dash"/>
                                  <a:round/>
                                  <a:headEnd/>
                                  <a:tailEnd/>
                                </a:ln>
                              </xdr:spPr>
                            </xdr:sp>
                            <xdr:sp macro="" textlink="">
                              <xdr:nvSpPr>
                                <xdr:cNvPr id="533" name="Line 373"/>
                                <xdr:cNvSpPr>
                                  <a:spLocks noChangeShapeType="1"/>
                                </xdr:cNvSpPr>
                              </xdr:nvSpPr>
                              <xdr:spPr>
                                <a:xfrm>
                                  <a:off x="544" y="992"/>
                                  <a:ext cx="123" cy="0"/>
                                </a:xfrm>
                                <a:prstGeom prst="line">
                                  <a:avLst/>
                                </a:prstGeom>
                                <a:noFill/>
                                <a:ln w="3175">
                                  <a:solidFill>
                                    <a:srgbClr val="000000"/>
                                  </a:solidFill>
                                  <a:prstDash val="dash"/>
                                  <a:round/>
                                  <a:headEnd/>
                                  <a:tailEnd/>
                                </a:ln>
                              </xdr:spPr>
                            </xdr:sp>
                            <xdr:sp macro="" textlink="">
                              <xdr:nvSpPr>
                                <xdr:cNvPr id="534" name="Line 374"/>
                                <xdr:cNvSpPr>
                                  <a:spLocks noChangeShapeType="1"/>
                                </xdr:cNvSpPr>
                              </xdr:nvSpPr>
                              <xdr:spPr>
                                <a:xfrm>
                                  <a:off x="543" y="1008"/>
                                  <a:ext cx="106" cy="0"/>
                                </a:xfrm>
                                <a:prstGeom prst="line">
                                  <a:avLst/>
                                </a:prstGeom>
                                <a:noFill/>
                                <a:ln w="3175">
                                  <a:solidFill>
                                    <a:srgbClr val="000000"/>
                                  </a:solidFill>
                                  <a:prstDash val="dash"/>
                                  <a:round/>
                                  <a:headEnd/>
                                  <a:tailEnd/>
                                </a:ln>
                              </xdr:spPr>
                            </xdr:sp>
                            <xdr:sp macro="" textlink="">
                              <xdr:nvSpPr>
                                <xdr:cNvPr id="535" name="Line 375"/>
                                <xdr:cNvSpPr>
                                  <a:spLocks noChangeShapeType="1"/>
                                </xdr:cNvSpPr>
                              </xdr:nvSpPr>
                              <xdr:spPr>
                                <a:xfrm>
                                  <a:off x="542" y="1024"/>
                                  <a:ext cx="106" cy="0"/>
                                </a:xfrm>
                                <a:prstGeom prst="line">
                                  <a:avLst/>
                                </a:prstGeom>
                                <a:noFill/>
                                <a:ln w="3175">
                                  <a:solidFill>
                                    <a:srgbClr val="000000"/>
                                  </a:solidFill>
                                  <a:prstDash val="dash"/>
                                  <a:round/>
                                  <a:headEnd/>
                                  <a:tailEnd/>
                                </a:ln>
                              </xdr:spPr>
                            </xdr:sp>
                            <xdr:sp macro="" textlink="">
                              <xdr:nvSpPr>
                                <xdr:cNvPr id="536" name="Line 376"/>
                                <xdr:cNvSpPr>
                                  <a:spLocks noChangeShapeType="1"/>
                                </xdr:cNvSpPr>
                              </xdr:nvSpPr>
                              <xdr:spPr>
                                <a:xfrm>
                                  <a:off x="542" y="1040"/>
                                  <a:ext cx="104" cy="0"/>
                                </a:xfrm>
                                <a:prstGeom prst="line">
                                  <a:avLst/>
                                </a:prstGeom>
                                <a:noFill/>
                                <a:ln w="3175">
                                  <a:solidFill>
                                    <a:srgbClr val="000000"/>
                                  </a:solidFill>
                                  <a:prstDash val="dash"/>
                                  <a:round/>
                                  <a:headEnd/>
                                  <a:tailEnd/>
                                </a:ln>
                              </xdr:spPr>
                            </xdr:sp>
                          </xdr:grpSp>
                          <xdr:grpSp>
                            <xdr:nvGrpSpPr>
                              <xdr:cNvPr id="419" name="Group 377"/>
                              <xdr:cNvGrpSpPr/>
                            </xdr:nvGrpSpPr>
                            <xdr:grpSpPr>
                              <a:xfrm>
                                <a:off x="6" y="877"/>
                                <a:ext cx="962" cy="196"/>
                                <a:chOff x="6" y="877"/>
                                <a:chExt cx="962" cy="196"/>
                              </a:xfrm>
                            </xdr:grpSpPr>
                            <xdr:grpSp>
                              <xdr:nvGrpSpPr>
                                <xdr:cNvPr id="420" name="Group 378"/>
                                <xdr:cNvGrpSpPr/>
                              </xdr:nvGrpSpPr>
                              <xdr:grpSpPr>
                                <a:xfrm>
                                  <a:off x="625" y="877"/>
                                  <a:ext cx="343" cy="196"/>
                                  <a:chOff x="625" y="877"/>
                                  <a:chExt cx="343" cy="196"/>
                                </a:xfrm>
                              </xdr:grpSpPr>
                              <xdr:sp macro="" textlink="">
                                <xdr:nvSpPr>
                                  <xdr:cNvPr id="503" name="Line 379"/>
                                  <xdr:cNvSpPr>
                                    <a:spLocks noChangeShapeType="1"/>
                                  </xdr:cNvSpPr>
                                </xdr:nvSpPr>
                                <xdr:spPr>
                                  <a:xfrm flipH="1" flipV="1">
                                    <a:off x="776" y="1028"/>
                                    <a:ext cx="126" cy="39"/>
                                  </a:xfrm>
                                  <a:prstGeom prst="line">
                                    <a:avLst/>
                                  </a:prstGeom>
                                  <a:noFill/>
                                  <a:ln w="9525">
                                    <a:solidFill>
                                      <a:srgbClr val="000000"/>
                                    </a:solidFill>
                                    <a:round/>
                                    <a:headEnd/>
                                    <a:tailEnd type="triangle" w="med" len="med"/>
                                  </a:ln>
                                </xdr:spPr>
                              </xdr:sp>
                              <xdr:grpSp>
                                <xdr:nvGrpSpPr>
                                  <xdr:cNvPr id="504" name="Group 380"/>
                                  <xdr:cNvGrpSpPr/>
                                </xdr:nvGrpSpPr>
                                <xdr:grpSpPr>
                                  <a:xfrm>
                                    <a:off x="654" y="877"/>
                                    <a:ext cx="314" cy="163"/>
                                    <a:chOff x="679" y="876"/>
                                    <a:chExt cx="321" cy="163"/>
                                  </a:xfrm>
                                </xdr:grpSpPr>
                                <xdr:sp macro="" textlink="">
                                  <xdr:nvSpPr>
                                    <xdr:cNvPr id="510" name="Rectangle 381" descr="20%"/>
                                    <xdr:cNvSpPr>
                                      <a:spLocks noChangeArrowheads="1"/>
                                    </xdr:cNvSpPr>
                                  </xdr:nvSpPr>
                                  <xdr:spPr>
                                    <a:xfrm>
                                      <a:off x="722" y="961"/>
                                      <a:ext cx="236" cy="15"/>
                                    </a:xfrm>
                                    <a:prstGeom prst="rect">
                                      <a:avLst/>
                                    </a:prstGeom>
                                    <a:pattFill prst="pct20">
                                      <a:fgClr>
                                        <a:srgbClr val="000000"/>
                                      </a:fgClr>
                                      <a:bgClr>
                                        <a:srgbClr val="FFFFFF"/>
                                      </a:bgClr>
                                    </a:pattFill>
                                    <a:ln w="9525">
                                      <a:noFill/>
                                      <a:miter lim="800000"/>
                                      <a:headEnd/>
                                      <a:tailEnd/>
                                    </a:ln>
                                  </xdr:spPr>
                                </xdr:sp>
                                <xdr:grpSp>
                                  <xdr:nvGrpSpPr>
                                    <xdr:cNvPr id="511" name="Group 382"/>
                                    <xdr:cNvGrpSpPr/>
                                  </xdr:nvGrpSpPr>
                                  <xdr:grpSpPr>
                                    <a:xfrm>
                                      <a:off x="679" y="876"/>
                                      <a:ext cx="321" cy="163"/>
                                      <a:chOff x="858" y="1869"/>
                                      <a:chExt cx="321" cy="163"/>
                                    </a:xfrm>
                                  </xdr:grpSpPr>
                                  <xdr:sp macro="" textlink="">
                                    <xdr:nvSpPr>
                                      <xdr:cNvPr id="512" name="Rectangle 383"/>
                                      <xdr:cNvSpPr>
                                        <a:spLocks noChangeArrowheads="1"/>
                                      </xdr:cNvSpPr>
                                    </xdr:nvSpPr>
                                    <xdr:spPr>
                                      <a:xfrm>
                                        <a:off x="877" y="1969"/>
                                        <a:ext cx="240" cy="16"/>
                                      </a:xfrm>
                                      <a:prstGeom prst="rect">
                                        <a:avLst/>
                                      </a:prstGeom>
                                      <a:solidFill>
                                        <a:srgbClr val="993300"/>
                                      </a:solidFill>
                                      <a:ln w="9525">
                                        <a:solidFill>
                                          <a:srgbClr val="000000"/>
                                        </a:solidFill>
                                        <a:miter lim="800000"/>
                                        <a:headEnd/>
                                        <a:tailEnd/>
                                      </a:ln>
                                    </xdr:spPr>
                                  </xdr:sp>
                                  <xdr:sp macro="" textlink="">
                                    <xdr:nvSpPr>
                                      <xdr:cNvPr id="513" name="Rectangle 384"/>
                                      <xdr:cNvSpPr>
                                        <a:spLocks noChangeArrowheads="1"/>
                                      </xdr:cNvSpPr>
                                    </xdr:nvSpPr>
                                    <xdr:spPr>
                                      <a:xfrm>
                                        <a:off x="858" y="2001"/>
                                        <a:ext cx="120" cy="16"/>
                                      </a:xfrm>
                                      <a:prstGeom prst="rect">
                                        <a:avLst/>
                                      </a:prstGeom>
                                      <a:solidFill>
                                        <a:srgbClr val="993300"/>
                                      </a:solidFill>
                                      <a:ln w="9525">
                                        <a:solidFill>
                                          <a:srgbClr val="000000"/>
                                        </a:solidFill>
                                        <a:miter lim="800000"/>
                                        <a:headEnd/>
                                        <a:tailEnd/>
                                      </a:ln>
                                    </xdr:spPr>
                                  </xdr:sp>
                                  <xdr:grpSp>
                                    <xdr:nvGrpSpPr>
                                      <xdr:cNvPr id="514" name="Group 385"/>
                                      <xdr:cNvGrpSpPr/>
                                    </xdr:nvGrpSpPr>
                                    <xdr:grpSpPr>
                                      <a:xfrm>
                                        <a:off x="858" y="2017"/>
                                        <a:ext cx="15" cy="15"/>
                                        <a:chOff x="324" y="415"/>
                                        <a:chExt cx="15" cy="15"/>
                                      </a:xfrm>
                                    </xdr:grpSpPr>
                                    <xdr:sp macro="" textlink="">
                                      <xdr:nvSpPr>
                                        <xdr:cNvPr id="527" name="Oval 386"/>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528" name="Oval 387"/>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529" name="Oval 388"/>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530" name="Oval 389"/>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nvGrpSpPr>
                                      <xdr:cNvPr id="515" name="Group 390"/>
                                      <xdr:cNvGrpSpPr/>
                                    </xdr:nvGrpSpPr>
                                    <xdr:grpSpPr>
                                      <a:xfrm>
                                        <a:off x="877" y="1986"/>
                                        <a:ext cx="15" cy="15"/>
                                        <a:chOff x="324" y="415"/>
                                        <a:chExt cx="15" cy="15"/>
                                      </a:xfrm>
                                    </xdr:grpSpPr>
                                    <xdr:sp macro="" textlink="">
                                      <xdr:nvSpPr>
                                        <xdr:cNvPr id="523" name="Oval 391"/>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524" name="Oval 392"/>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525" name="Oval 393"/>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526" name="Oval 394"/>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nvGrpSpPr>
                                      <xdr:cNvPr id="516" name="Group 395"/>
                                      <xdr:cNvGrpSpPr/>
                                    </xdr:nvGrpSpPr>
                                    <xdr:grpSpPr>
                                      <a:xfrm>
                                        <a:off x="894" y="1953"/>
                                        <a:ext cx="15" cy="15"/>
                                        <a:chOff x="324" y="415"/>
                                        <a:chExt cx="15" cy="15"/>
                                      </a:xfrm>
                                    </xdr:grpSpPr>
                                    <xdr:sp macro="" textlink="">
                                      <xdr:nvSpPr>
                                        <xdr:cNvPr id="519" name="Oval 396"/>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520" name="Oval 397"/>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521" name="Oval 398"/>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522" name="Oval 399"/>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sp macro="" textlink="">
                                    <xdr:nvSpPr>
                                      <xdr:cNvPr id="517" name="Line 400"/>
                                      <xdr:cNvSpPr>
                                        <a:spLocks noChangeShapeType="1"/>
                                      </xdr:cNvSpPr>
                                    </xdr:nvSpPr>
                                    <xdr:spPr>
                                      <a:xfrm>
                                        <a:off x="903" y="1953"/>
                                        <a:ext cx="235" cy="0"/>
                                      </a:xfrm>
                                      <a:prstGeom prst="line">
                                        <a:avLst/>
                                      </a:prstGeom>
                                      <a:noFill/>
                                      <a:ln w="12700">
                                        <a:solidFill>
                                          <a:srgbClr val="000000"/>
                                        </a:solidFill>
                                        <a:round/>
                                        <a:headEnd/>
                                        <a:tailEnd/>
                                      </a:ln>
                                    </xdr:spPr>
                                  </xdr:sp>
                                  <xdr:sp macro="" textlink="">
                                    <xdr:nvSpPr>
                                      <xdr:cNvPr id="518" name="Line 401"/>
                                      <xdr:cNvSpPr>
                                        <a:spLocks noChangeShapeType="1"/>
                                      </xdr:cNvSpPr>
                                    </xdr:nvSpPr>
                                    <xdr:spPr>
                                      <a:xfrm flipV="1">
                                        <a:off x="1138" y="1869"/>
                                        <a:ext cx="41" cy="84"/>
                                      </a:xfrm>
                                      <a:prstGeom prst="line">
                                        <a:avLst/>
                                      </a:prstGeom>
                                      <a:noFill/>
                                      <a:ln w="9525">
                                        <a:solidFill>
                                          <a:srgbClr val="000000"/>
                                        </a:solidFill>
                                        <a:round/>
                                        <a:headEnd/>
                                        <a:tailEnd/>
                                      </a:ln>
                                    </xdr:spPr>
                                  </xdr:sp>
                                </xdr:grpSp>
                              </xdr:grpSp>
                              <xdr:sp macro="" textlink="">
                                <xdr:nvSpPr>
                                  <xdr:cNvPr id="505" name="Line 402"/>
                                  <xdr:cNvSpPr>
                                    <a:spLocks noChangeShapeType="1"/>
                                  </xdr:cNvSpPr>
                                </xdr:nvSpPr>
                                <xdr:spPr>
                                  <a:xfrm>
                                    <a:off x="635" y="925"/>
                                    <a:ext cx="57" cy="40"/>
                                  </a:xfrm>
                                  <a:prstGeom prst="line">
                                    <a:avLst/>
                                  </a:prstGeom>
                                  <a:noFill/>
                                  <a:ln w="9525">
                                    <a:solidFill>
                                      <a:srgbClr val="000000"/>
                                    </a:solidFill>
                                    <a:round/>
                                    <a:headEnd/>
                                    <a:tailEnd type="triangle" w="med" len="med"/>
                                  </a:ln>
                                </xdr:spPr>
                              </xdr:sp>
                              <xdr:sp macro="" textlink="">
                                <xdr:nvSpPr>
                                  <xdr:cNvPr id="506" name="Line 403"/>
                                  <xdr:cNvSpPr>
                                    <a:spLocks noChangeShapeType="1"/>
                                  </xdr:cNvSpPr>
                                </xdr:nvSpPr>
                                <xdr:spPr>
                                  <a:xfrm>
                                    <a:off x="631" y="927"/>
                                    <a:ext cx="42" cy="73"/>
                                  </a:xfrm>
                                  <a:prstGeom prst="line">
                                    <a:avLst/>
                                  </a:prstGeom>
                                  <a:noFill/>
                                  <a:ln w="9525">
                                    <a:solidFill>
                                      <a:srgbClr val="000000"/>
                                    </a:solidFill>
                                    <a:round/>
                                    <a:headEnd/>
                                    <a:tailEnd type="triangle" w="med" len="med"/>
                                  </a:ln>
                                </xdr:spPr>
                              </xdr:sp>
                              <xdr:sp macro="" textlink="">
                                <xdr:nvSpPr>
                                  <xdr:cNvPr id="507" name="Line 404"/>
                                  <xdr:cNvSpPr>
                                    <a:spLocks noChangeShapeType="1"/>
                                  </xdr:cNvSpPr>
                                </xdr:nvSpPr>
                                <xdr:spPr>
                                  <a:xfrm>
                                    <a:off x="625" y="931"/>
                                    <a:ext cx="30" cy="102"/>
                                  </a:xfrm>
                                  <a:prstGeom prst="line">
                                    <a:avLst/>
                                  </a:prstGeom>
                                  <a:noFill/>
                                  <a:ln w="9525">
                                    <a:solidFill>
                                      <a:srgbClr val="000000"/>
                                    </a:solidFill>
                                    <a:round/>
                                    <a:headEnd/>
                                    <a:tailEnd type="triangle" w="med" len="med"/>
                                  </a:ln>
                                </xdr:spPr>
                              </xdr:sp>
                              <xdr:sp macro="" textlink="">
                                <xdr:nvSpPr>
                                  <xdr:cNvPr id="508" name="Line 405"/>
                                  <xdr:cNvSpPr>
                                    <a:spLocks noChangeShapeType="1"/>
                                  </xdr:cNvSpPr>
                                </xdr:nvSpPr>
                                <xdr:spPr>
                                  <a:xfrm flipH="1" flipV="1">
                                    <a:off x="843" y="990"/>
                                    <a:ext cx="51" cy="38"/>
                                  </a:xfrm>
                                  <a:prstGeom prst="line">
                                    <a:avLst/>
                                  </a:prstGeom>
                                  <a:noFill/>
                                  <a:ln w="9525">
                                    <a:solidFill>
                                      <a:srgbClr val="000000"/>
                                    </a:solidFill>
                                    <a:round/>
                                    <a:headEnd/>
                                    <a:tailEnd type="triangle" w="med" len="med"/>
                                  </a:ln>
                                </xdr:spPr>
                              </xdr:sp>
                              <xdr:sp macro="" textlink="">
                                <xdr:nvSpPr>
                                  <xdr:cNvPr id="509" name="Text Box 406"/>
                                  <xdr:cNvSpPr txBox="1">
                                    <a:spLocks noChangeArrowheads="1"/>
                                  </xdr:cNvSpPr>
                                </xdr:nvSpPr>
                                <xdr:spPr>
                                  <a:xfrm>
                                    <a:off x="889" y="1055"/>
                                    <a:ext cx="71" cy="18"/>
                                  </a:xfrm>
                                  <a:prstGeom prst="rect">
                                    <a:avLst/>
                                  </a:prstGeom>
                                  <a:solidFill>
                                    <a:srgbClr val="FFFFFF"/>
                                  </a:solidFill>
                                  <a:ln w="9525">
                                    <a:noFill/>
                                    <a:miter lim="800000"/>
                                    <a:headEnd/>
                                    <a:tailEnd/>
                                  </a:ln>
                                </xdr:spPr>
                                <xdr:txBody>
                                  <a:bodyPr vertOverflow="overflow" horzOverflow="overflow" wrap="none" lIns="9144" tIns="18288" rIns="9144" bIns="18288" anchor="ctr" upright="1">
                                    <a:spAutoFit/>
                                  </a:bodyPr>
                                  <a:lstStyle/>
                                  <a:p>
                                    <a:pPr algn="ctr" rtl="0">
                                      <a:defRPr sz="1000"/>
                                    </a:pPr>
                                    <a:r>
                                      <a:rPr lang="ja-JP" altLang="en-US" sz="1000" b="0" i="0" strike="noStrike">
                                        <a:solidFill>
                                          <a:srgbClr val="000000"/>
                                        </a:solidFill>
                                        <a:latin typeface="ＭＳ ゴシック"/>
                                        <a:ea typeface="ＭＳ ゴシック"/>
                                      </a:rPr>
                                      <a:t>控木</a:t>
                                    </a:r>
                                    <a:r>
                                      <a:rPr lang="en-US" altLang="ja-JP" sz="1000" b="0" i="0" strike="noStrike">
                                        <a:solidFill>
                                          <a:srgbClr val="000000"/>
                                        </a:solidFill>
                                        <a:latin typeface="ＭＳ ゴシック"/>
                                        <a:ea typeface="ＭＳ ゴシック"/>
                                      </a:rPr>
                                      <a:t>(</a:t>
                                    </a:r>
                                    <a:r>
                                      <a:rPr lang="ja-JP" altLang="en-US" sz="1000" b="0" i="0" strike="noStrike">
                                        <a:solidFill>
                                          <a:srgbClr val="000000"/>
                                        </a:solidFill>
                                        <a:latin typeface="ＭＳ ゴシック"/>
                                        <a:ea typeface="ＭＳ ゴシック"/>
                                      </a:rPr>
                                      <a:t>下段</a:t>
                                    </a:r>
                                    <a:r>
                                      <a:rPr lang="en-US" altLang="ja-JP" sz="1000" b="0" i="0" strike="noStrike">
                                        <a:solidFill>
                                          <a:srgbClr val="000000"/>
                                        </a:solidFill>
                                        <a:latin typeface="ＭＳ ゴシック"/>
                                        <a:ea typeface="ＭＳ ゴシック"/>
                                      </a:rPr>
                                      <a:t>)</a:t>
                                    </a:r>
                                  </a:p>
                                </xdr:txBody>
                              </xdr:sp>
                            </xdr:grpSp>
                            <xdr:sp macro="" textlink="">
                              <xdr:nvSpPr>
                                <xdr:cNvPr id="421" name="Text Box 407"/>
                                <xdr:cNvSpPr txBox="1">
                                  <a:spLocks noChangeArrowheads="1"/>
                                </xdr:cNvSpPr>
                              </xdr:nvSpPr>
                              <xdr:spPr>
                                <a:xfrm>
                                  <a:off x="587" y="914"/>
                                  <a:ext cx="30" cy="18"/>
                                </a:xfrm>
                                <a:prstGeom prst="rect">
                                  <a:avLst/>
                                </a:prstGeom>
                                <a:solidFill>
                                  <a:srgbClr val="FFFFFF"/>
                                </a:solidFill>
                                <a:ln w="9525">
                                  <a:noFill/>
                                  <a:miter lim="800000"/>
                                  <a:headEnd/>
                                  <a:tailEnd/>
                                </a:ln>
                              </xdr:spPr>
                              <xdr:txBody>
                                <a:bodyPr vertOverflow="overflow" horzOverflow="overflow" wrap="none" lIns="9144" tIns="18288" rIns="9144" bIns="18288" anchor="ctr" upright="1">
                                  <a:spAutoFit/>
                                </a:bodyPr>
                                <a:lstStyle/>
                                <a:p>
                                  <a:pPr algn="ctr" rtl="0">
                                    <a:defRPr sz="1000"/>
                                  </a:pPr>
                                  <a:r>
                                    <a:rPr lang="ja-JP" altLang="en-US" sz="1000" b="0" i="0" strike="noStrike">
                                      <a:solidFill>
                                        <a:srgbClr val="000000"/>
                                      </a:solidFill>
                                      <a:latin typeface="ＭＳ ゴシック"/>
                                      <a:ea typeface="ＭＳ ゴシック"/>
                                    </a:rPr>
                                    <a:t>横木</a:t>
                                  </a:r>
                                </a:p>
                              </xdr:txBody>
                            </xdr:sp>
                            <xdr:grpSp>
                              <xdr:nvGrpSpPr>
                                <xdr:cNvPr id="422" name="Group 408"/>
                                <xdr:cNvGrpSpPr/>
                              </xdr:nvGrpSpPr>
                              <xdr:grpSpPr>
                                <a:xfrm>
                                  <a:off x="6" y="923"/>
                                  <a:ext cx="583" cy="116"/>
                                  <a:chOff x="6" y="923"/>
                                  <a:chExt cx="583" cy="116"/>
                                </a:xfrm>
                              </xdr:grpSpPr>
                              <xdr:sp macro="" textlink="">
                                <xdr:nvSpPr>
                                  <xdr:cNvPr id="423" name="Line 409"/>
                                  <xdr:cNvSpPr>
                                    <a:spLocks noChangeShapeType="1"/>
                                  </xdr:cNvSpPr>
                                </xdr:nvSpPr>
                                <xdr:spPr>
                                  <a:xfrm flipH="1">
                                    <a:off x="535" y="923"/>
                                    <a:ext cx="47" cy="37"/>
                                  </a:xfrm>
                                  <a:prstGeom prst="line">
                                    <a:avLst/>
                                  </a:prstGeom>
                                  <a:noFill/>
                                  <a:ln w="9525">
                                    <a:solidFill>
                                      <a:srgbClr val="000000"/>
                                    </a:solidFill>
                                    <a:round/>
                                    <a:headEnd/>
                                    <a:tailEnd type="triangle" w="med" len="med"/>
                                  </a:ln>
                                </xdr:spPr>
                              </xdr:sp>
                              <xdr:grpSp>
                                <xdr:nvGrpSpPr>
                                  <xdr:cNvPr id="424" name="Group 410"/>
                                  <xdr:cNvGrpSpPr/>
                                </xdr:nvGrpSpPr>
                                <xdr:grpSpPr>
                                  <a:xfrm>
                                    <a:off x="67" y="960"/>
                                    <a:ext cx="472" cy="79"/>
                                    <a:chOff x="79" y="959"/>
                                    <a:chExt cx="483" cy="79"/>
                                  </a:xfrm>
                                </xdr:grpSpPr>
                                <xdr:sp macro="" textlink="">
                                  <xdr:nvSpPr>
                                    <xdr:cNvPr id="430" name="Rectangle 411" descr="紙ふぶき (小)"/>
                                    <xdr:cNvSpPr>
                                      <a:spLocks noChangeArrowheads="1"/>
                                    </xdr:cNvSpPr>
                                  </xdr:nvSpPr>
                                  <xdr:spPr>
                                    <a:xfrm>
                                      <a:off x="80" y="962"/>
                                      <a:ext cx="480" cy="72"/>
                                    </a:xfrm>
                                    <a:prstGeom prst="rect">
                                      <a:avLst/>
                                    </a:prstGeom>
                                    <a:pattFill prst="smConfetti">
                                      <a:fgClr>
                                        <a:srgbClr val="000000"/>
                                      </a:fgClr>
                                      <a:bgClr>
                                        <a:srgbClr val="FFCC99"/>
                                      </a:bgClr>
                                    </a:pattFill>
                                    <a:ln w="9525">
                                      <a:noFill/>
                                      <a:miter lim="800000"/>
                                      <a:headEnd/>
                                      <a:tailEnd/>
                                    </a:ln>
                                  </xdr:spPr>
                                </xdr:sp>
                                <xdr:sp macro="" textlink="">
                                  <xdr:nvSpPr>
                                    <xdr:cNvPr id="431" name="Rectangle 412"/>
                                    <xdr:cNvSpPr>
                                      <a:spLocks noChangeArrowheads="1"/>
                                    </xdr:cNvSpPr>
                                  </xdr:nvSpPr>
                                  <xdr:spPr>
                                    <a:xfrm>
                                      <a:off x="159" y="959"/>
                                      <a:ext cx="321" cy="16"/>
                                    </a:xfrm>
                                    <a:prstGeom prst="rect">
                                      <a:avLst/>
                                    </a:prstGeom>
                                    <a:solidFill>
                                      <a:srgbClr val="993300"/>
                                    </a:solidFill>
                                    <a:ln w="9525">
                                      <a:solidFill>
                                        <a:srgbClr val="000000"/>
                                      </a:solidFill>
                                      <a:miter lim="800000"/>
                                      <a:headEnd/>
                                      <a:tailEnd/>
                                    </a:ln>
                                  </xdr:spPr>
                                </xdr:sp>
                                <xdr:grpSp>
                                  <xdr:nvGrpSpPr>
                                    <xdr:cNvPr id="432" name="Group 413"/>
                                    <xdr:cNvGrpSpPr/>
                                  </xdr:nvGrpSpPr>
                                  <xdr:grpSpPr>
                                    <a:xfrm>
                                      <a:off x="473" y="1007"/>
                                      <a:ext cx="15" cy="15"/>
                                      <a:chOff x="324" y="415"/>
                                      <a:chExt cx="15" cy="15"/>
                                    </a:xfrm>
                                  </xdr:grpSpPr>
                                  <xdr:sp macro="" textlink="">
                                    <xdr:nvSpPr>
                                      <xdr:cNvPr id="499" name="Oval 414"/>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500" name="Oval 415"/>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501" name="Oval 416"/>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502" name="Oval 417"/>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nvGrpSpPr>
                                    <xdr:cNvPr id="433" name="Group 418"/>
                                    <xdr:cNvGrpSpPr/>
                                  </xdr:nvGrpSpPr>
                                  <xdr:grpSpPr>
                                    <a:xfrm>
                                      <a:off x="392" y="1006"/>
                                      <a:ext cx="15" cy="15"/>
                                      <a:chOff x="324" y="415"/>
                                      <a:chExt cx="15" cy="15"/>
                                    </a:xfrm>
                                  </xdr:grpSpPr>
                                  <xdr:sp macro="" textlink="">
                                    <xdr:nvSpPr>
                                      <xdr:cNvPr id="495" name="Oval 419"/>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496" name="Oval 420"/>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497" name="Oval 421"/>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498" name="Oval 422"/>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nvGrpSpPr>
                                    <xdr:cNvPr id="434" name="Group 423"/>
                                    <xdr:cNvGrpSpPr/>
                                  </xdr:nvGrpSpPr>
                                  <xdr:grpSpPr>
                                    <a:xfrm>
                                      <a:off x="232" y="1006"/>
                                      <a:ext cx="15" cy="15"/>
                                      <a:chOff x="324" y="415"/>
                                      <a:chExt cx="15" cy="15"/>
                                    </a:xfrm>
                                  </xdr:grpSpPr>
                                  <xdr:sp macro="" textlink="">
                                    <xdr:nvSpPr>
                                      <xdr:cNvPr id="491" name="Oval 424"/>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492" name="Oval 425"/>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493" name="Oval 426"/>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494" name="Oval 427"/>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nvGrpSpPr>
                                    <xdr:cNvPr id="435" name="Group 428"/>
                                    <xdr:cNvGrpSpPr/>
                                  </xdr:nvGrpSpPr>
                                  <xdr:grpSpPr>
                                    <a:xfrm>
                                      <a:off x="314" y="1006"/>
                                      <a:ext cx="15" cy="15"/>
                                      <a:chOff x="324" y="415"/>
                                      <a:chExt cx="15" cy="15"/>
                                    </a:xfrm>
                                  </xdr:grpSpPr>
                                  <xdr:sp macro="" textlink="">
                                    <xdr:nvSpPr>
                                      <xdr:cNvPr id="487" name="Oval 429"/>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488" name="Oval 430"/>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489" name="Oval 431"/>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490" name="Oval 432"/>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nvGrpSpPr>
                                    <xdr:cNvPr id="436" name="Group 433"/>
                                    <xdr:cNvGrpSpPr/>
                                  </xdr:nvGrpSpPr>
                                  <xdr:grpSpPr>
                                    <a:xfrm>
                                      <a:off x="512" y="976"/>
                                      <a:ext cx="15" cy="15"/>
                                      <a:chOff x="324" y="415"/>
                                      <a:chExt cx="15" cy="15"/>
                                    </a:xfrm>
                                  </xdr:grpSpPr>
                                  <xdr:sp macro="" textlink="">
                                    <xdr:nvSpPr>
                                      <xdr:cNvPr id="483" name="Oval 434"/>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484" name="Oval 435"/>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485" name="Oval 436"/>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486" name="Oval 437"/>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nvGrpSpPr>
                                    <xdr:cNvPr id="437" name="Group 438"/>
                                    <xdr:cNvGrpSpPr/>
                                  </xdr:nvGrpSpPr>
                                  <xdr:grpSpPr>
                                    <a:xfrm>
                                      <a:off x="432" y="975"/>
                                      <a:ext cx="15" cy="15"/>
                                      <a:chOff x="324" y="415"/>
                                      <a:chExt cx="15" cy="15"/>
                                    </a:xfrm>
                                  </xdr:grpSpPr>
                                  <xdr:sp macro="" textlink="">
                                    <xdr:nvSpPr>
                                      <xdr:cNvPr id="479" name="Oval 439"/>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480" name="Oval 440"/>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481" name="Oval 441"/>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482" name="Oval 442"/>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sp macro="" textlink="">
                                  <xdr:nvSpPr>
                                    <xdr:cNvPr id="438" name="Rectangle 443"/>
                                    <xdr:cNvSpPr>
                                      <a:spLocks noChangeArrowheads="1"/>
                                    </xdr:cNvSpPr>
                                  </xdr:nvSpPr>
                                  <xdr:spPr>
                                    <a:xfrm>
                                      <a:off x="481" y="959"/>
                                      <a:ext cx="79" cy="16"/>
                                    </a:xfrm>
                                    <a:prstGeom prst="rect">
                                      <a:avLst/>
                                    </a:prstGeom>
                                    <a:solidFill>
                                      <a:srgbClr val="993300"/>
                                    </a:solidFill>
                                    <a:ln w="9525">
                                      <a:solidFill>
                                        <a:srgbClr val="000000"/>
                                      </a:solidFill>
                                      <a:miter lim="800000"/>
                                      <a:headEnd/>
                                      <a:tailEnd/>
                                    </a:ln>
                                  </xdr:spPr>
                                </xdr:sp>
                                <xdr:grpSp>
                                  <xdr:nvGrpSpPr>
                                    <xdr:cNvPr id="439" name="Group 444"/>
                                    <xdr:cNvGrpSpPr/>
                                  </xdr:nvGrpSpPr>
                                  <xdr:grpSpPr>
                                    <a:xfrm>
                                      <a:off x="353" y="975"/>
                                      <a:ext cx="15" cy="15"/>
                                      <a:chOff x="324" y="415"/>
                                      <a:chExt cx="15" cy="15"/>
                                    </a:xfrm>
                                  </xdr:grpSpPr>
                                  <xdr:sp macro="" textlink="">
                                    <xdr:nvSpPr>
                                      <xdr:cNvPr id="475" name="Oval 445"/>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476" name="Oval 446"/>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477" name="Oval 447"/>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478" name="Oval 448"/>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nvGrpSpPr>
                                    <xdr:cNvPr id="440" name="Group 449"/>
                                    <xdr:cNvGrpSpPr/>
                                  </xdr:nvGrpSpPr>
                                  <xdr:grpSpPr>
                                    <a:xfrm>
                                      <a:off x="272" y="975"/>
                                      <a:ext cx="15" cy="15"/>
                                      <a:chOff x="324" y="415"/>
                                      <a:chExt cx="15" cy="15"/>
                                    </a:xfrm>
                                  </xdr:grpSpPr>
                                  <xdr:sp macro="" textlink="">
                                    <xdr:nvSpPr>
                                      <xdr:cNvPr id="471" name="Oval 450"/>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472" name="Oval 451"/>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473" name="Oval 452"/>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474" name="Oval 453"/>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nvGrpSpPr>
                                    <xdr:cNvPr id="441" name="Group 454"/>
                                    <xdr:cNvGrpSpPr/>
                                  </xdr:nvGrpSpPr>
                                  <xdr:grpSpPr>
                                    <a:xfrm>
                                      <a:off x="193" y="975"/>
                                      <a:ext cx="15" cy="15"/>
                                      <a:chOff x="324" y="415"/>
                                      <a:chExt cx="15" cy="15"/>
                                    </a:xfrm>
                                  </xdr:grpSpPr>
                                  <xdr:sp macro="" textlink="">
                                    <xdr:nvSpPr>
                                      <xdr:cNvPr id="467" name="Oval 455"/>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468" name="Oval 456"/>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469" name="Oval 457"/>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470" name="Oval 458"/>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sp macro="" textlink="">
                                  <xdr:nvSpPr>
                                    <xdr:cNvPr id="442" name="Rectangle 459"/>
                                    <xdr:cNvSpPr>
                                      <a:spLocks noChangeArrowheads="1"/>
                                    </xdr:cNvSpPr>
                                  </xdr:nvSpPr>
                                  <xdr:spPr>
                                    <a:xfrm>
                                      <a:off x="263" y="990"/>
                                      <a:ext cx="297" cy="16"/>
                                    </a:xfrm>
                                    <a:prstGeom prst="rect">
                                      <a:avLst/>
                                    </a:prstGeom>
                                    <a:solidFill>
                                      <a:srgbClr val="993300"/>
                                    </a:solidFill>
                                    <a:ln w="9525">
                                      <a:solidFill>
                                        <a:srgbClr val="000000"/>
                                      </a:solidFill>
                                      <a:miter lim="800000"/>
                                      <a:headEnd/>
                                      <a:tailEnd/>
                                    </a:ln>
                                  </xdr:spPr>
                                </xdr:sp>
                                <xdr:sp macro="" textlink="">
                                  <xdr:nvSpPr>
                                    <xdr:cNvPr id="443" name="Rectangle 460"/>
                                    <xdr:cNvSpPr>
                                      <a:spLocks noChangeArrowheads="1"/>
                                    </xdr:cNvSpPr>
                                  </xdr:nvSpPr>
                                  <xdr:spPr>
                                    <a:xfrm>
                                      <a:off x="360" y="1022"/>
                                      <a:ext cx="200" cy="16"/>
                                    </a:xfrm>
                                    <a:prstGeom prst="rect">
                                      <a:avLst/>
                                    </a:prstGeom>
                                    <a:solidFill>
                                      <a:srgbClr val="993300"/>
                                    </a:solidFill>
                                    <a:ln w="9525">
                                      <a:solidFill>
                                        <a:srgbClr val="000000"/>
                                      </a:solidFill>
                                      <a:miter lim="800000"/>
                                      <a:headEnd/>
                                      <a:tailEnd/>
                                    </a:ln>
                                  </xdr:spPr>
                                </xdr:sp>
                                <xdr:sp macro="" textlink="">
                                  <xdr:nvSpPr>
                                    <xdr:cNvPr id="444" name="Rectangle 461"/>
                                    <xdr:cNvSpPr>
                                      <a:spLocks noChangeArrowheads="1"/>
                                    </xdr:cNvSpPr>
                                  </xdr:nvSpPr>
                                  <xdr:spPr>
                                    <a:xfrm>
                                      <a:off x="80" y="1022"/>
                                      <a:ext cx="279" cy="16"/>
                                    </a:xfrm>
                                    <a:prstGeom prst="rect">
                                      <a:avLst/>
                                    </a:prstGeom>
                                    <a:solidFill>
                                      <a:srgbClr val="993300"/>
                                    </a:solidFill>
                                    <a:ln w="9525">
                                      <a:solidFill>
                                        <a:srgbClr val="000000"/>
                                      </a:solidFill>
                                      <a:miter lim="800000"/>
                                      <a:headEnd/>
                                      <a:tailEnd/>
                                    </a:ln>
                                  </xdr:spPr>
                                </xdr:sp>
                                <xdr:sp macro="" textlink="">
                                  <xdr:nvSpPr>
                                    <xdr:cNvPr id="445" name="Rectangle 462"/>
                                    <xdr:cNvSpPr>
                                      <a:spLocks noChangeArrowheads="1"/>
                                    </xdr:cNvSpPr>
                                  </xdr:nvSpPr>
                                  <xdr:spPr>
                                    <a:xfrm>
                                      <a:off x="79" y="990"/>
                                      <a:ext cx="183" cy="16"/>
                                    </a:xfrm>
                                    <a:prstGeom prst="rect">
                                      <a:avLst/>
                                    </a:prstGeom>
                                    <a:solidFill>
                                      <a:srgbClr val="993300"/>
                                    </a:solidFill>
                                    <a:ln w="9525">
                                      <a:solidFill>
                                        <a:srgbClr val="000000"/>
                                      </a:solidFill>
                                      <a:miter lim="800000"/>
                                      <a:headEnd/>
                                      <a:tailEnd/>
                                    </a:ln>
                                  </xdr:spPr>
                                </xdr:sp>
                                <xdr:grpSp>
                                  <xdr:nvGrpSpPr>
                                    <xdr:cNvPr id="446" name="Group 463"/>
                                    <xdr:cNvGrpSpPr/>
                                  </xdr:nvGrpSpPr>
                                  <xdr:grpSpPr>
                                    <a:xfrm>
                                      <a:off x="153" y="1006"/>
                                      <a:ext cx="15" cy="15"/>
                                      <a:chOff x="324" y="415"/>
                                      <a:chExt cx="15" cy="15"/>
                                    </a:xfrm>
                                  </xdr:grpSpPr>
                                  <xdr:sp macro="" textlink="">
                                    <xdr:nvSpPr>
                                      <xdr:cNvPr id="463" name="Oval 464"/>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464" name="Oval 465"/>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465" name="Oval 466"/>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466" name="Oval 467"/>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nvGrpSpPr>
                                    <xdr:cNvPr id="447" name="Group 468"/>
                                    <xdr:cNvGrpSpPr/>
                                  </xdr:nvGrpSpPr>
                                  <xdr:grpSpPr>
                                    <a:xfrm>
                                      <a:off x="547" y="1007"/>
                                      <a:ext cx="15" cy="15"/>
                                      <a:chOff x="324" y="415"/>
                                      <a:chExt cx="15" cy="15"/>
                                    </a:xfrm>
                                  </xdr:grpSpPr>
                                  <xdr:sp macro="" textlink="">
                                    <xdr:nvSpPr>
                                      <xdr:cNvPr id="459" name="Oval 469"/>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460" name="Oval 470"/>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461" name="Oval 471"/>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462" name="Oval 472"/>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nvGrpSpPr>
                                    <xdr:cNvPr id="448" name="Group 473"/>
                                    <xdr:cNvGrpSpPr/>
                                  </xdr:nvGrpSpPr>
                                  <xdr:grpSpPr>
                                    <a:xfrm>
                                      <a:off x="112" y="975"/>
                                      <a:ext cx="15" cy="15"/>
                                      <a:chOff x="324" y="415"/>
                                      <a:chExt cx="15" cy="15"/>
                                    </a:xfrm>
                                  </xdr:grpSpPr>
                                  <xdr:sp macro="" textlink="">
                                    <xdr:nvSpPr>
                                      <xdr:cNvPr id="455" name="Oval 474"/>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456" name="Oval 475"/>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457" name="Oval 476"/>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458" name="Oval 477"/>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sp macro="" textlink="">
                                  <xdr:nvSpPr>
                                    <xdr:cNvPr id="449" name="Rectangle 478"/>
                                    <xdr:cNvSpPr>
                                      <a:spLocks noChangeArrowheads="1"/>
                                    </xdr:cNvSpPr>
                                  </xdr:nvSpPr>
                                  <xdr:spPr>
                                    <a:xfrm>
                                      <a:off x="80" y="959"/>
                                      <a:ext cx="78" cy="16"/>
                                    </a:xfrm>
                                    <a:prstGeom prst="rect">
                                      <a:avLst/>
                                    </a:prstGeom>
                                    <a:solidFill>
                                      <a:srgbClr val="993300"/>
                                    </a:solidFill>
                                    <a:ln w="9525">
                                      <a:solidFill>
                                        <a:srgbClr val="000000"/>
                                      </a:solidFill>
                                      <a:miter lim="800000"/>
                                      <a:headEnd/>
                                      <a:tailEnd/>
                                    </a:ln>
                                  </xdr:spPr>
                                </xdr:sp>
                                <xdr:grpSp>
                                  <xdr:nvGrpSpPr>
                                    <xdr:cNvPr id="450" name="Group 479"/>
                                    <xdr:cNvGrpSpPr/>
                                  </xdr:nvGrpSpPr>
                                  <xdr:grpSpPr>
                                    <a:xfrm>
                                      <a:off x="80" y="1007"/>
                                      <a:ext cx="15" cy="15"/>
                                      <a:chOff x="324" y="415"/>
                                      <a:chExt cx="15" cy="15"/>
                                    </a:xfrm>
                                  </xdr:grpSpPr>
                                  <xdr:sp macro="" textlink="">
                                    <xdr:nvSpPr>
                                      <xdr:cNvPr id="451" name="Oval 480"/>
                                      <xdr:cNvSpPr>
                                        <a:spLocks noChangeArrowheads="1"/>
                                      </xdr:cNvSpPr>
                                    </xdr:nvSpPr>
                                    <xdr:spPr>
                                      <a:xfrm>
                                        <a:off x="324" y="415"/>
                                        <a:ext cx="15" cy="15"/>
                                      </a:xfrm>
                                      <a:prstGeom prst="ellipse">
                                        <a:avLst/>
                                      </a:prstGeom>
                                      <a:solidFill>
                                        <a:srgbClr val="FFFF00"/>
                                      </a:solidFill>
                                      <a:ln w="9525">
                                        <a:solidFill>
                                          <a:srgbClr val="000000"/>
                                        </a:solidFill>
                                        <a:round/>
                                        <a:headEnd/>
                                        <a:tailEnd/>
                                      </a:ln>
                                    </xdr:spPr>
                                  </xdr:sp>
                                  <xdr:sp macro="" textlink="">
                                    <xdr:nvSpPr>
                                      <xdr:cNvPr id="452" name="Oval 481"/>
                                      <xdr:cNvSpPr>
                                        <a:spLocks noChangeArrowheads="1"/>
                                      </xdr:cNvSpPr>
                                    </xdr:nvSpPr>
                                    <xdr:spPr>
                                      <a:xfrm>
                                        <a:off x="326" y="417"/>
                                        <a:ext cx="11" cy="11"/>
                                      </a:xfrm>
                                      <a:prstGeom prst="ellipse">
                                        <a:avLst/>
                                      </a:prstGeom>
                                      <a:solidFill>
                                        <a:srgbClr val="FFFF00"/>
                                      </a:solidFill>
                                      <a:ln w="3175">
                                        <a:solidFill>
                                          <a:srgbClr val="000000"/>
                                        </a:solidFill>
                                        <a:round/>
                                        <a:headEnd/>
                                        <a:tailEnd/>
                                      </a:ln>
                                    </xdr:spPr>
                                  </xdr:sp>
                                  <xdr:sp macro="" textlink="">
                                    <xdr:nvSpPr>
                                      <xdr:cNvPr id="453" name="Oval 482"/>
                                      <xdr:cNvSpPr>
                                        <a:spLocks noChangeArrowheads="1"/>
                                      </xdr:cNvSpPr>
                                    </xdr:nvSpPr>
                                    <xdr:spPr>
                                      <a:xfrm>
                                        <a:off x="328" y="419"/>
                                        <a:ext cx="7" cy="7"/>
                                      </a:xfrm>
                                      <a:prstGeom prst="ellipse">
                                        <a:avLst/>
                                      </a:prstGeom>
                                      <a:solidFill>
                                        <a:srgbClr val="FFFF00"/>
                                      </a:solidFill>
                                      <a:ln w="3175">
                                        <a:solidFill>
                                          <a:srgbClr val="000000"/>
                                        </a:solidFill>
                                        <a:round/>
                                        <a:headEnd/>
                                        <a:tailEnd/>
                                      </a:ln>
                                    </xdr:spPr>
                                  </xdr:sp>
                                  <xdr:sp macro="" textlink="">
                                    <xdr:nvSpPr>
                                      <xdr:cNvPr id="454" name="Oval 483"/>
                                      <xdr:cNvSpPr>
                                        <a:spLocks noChangeArrowheads="1"/>
                                      </xdr:cNvSpPr>
                                    </xdr:nvSpPr>
                                    <xdr:spPr>
                                      <a:xfrm>
                                        <a:off x="330" y="421"/>
                                        <a:ext cx="3" cy="3"/>
                                      </a:xfrm>
                                      <a:prstGeom prst="ellipse">
                                        <a:avLst/>
                                      </a:prstGeom>
                                      <a:solidFill>
                                        <a:srgbClr val="FFFF00"/>
                                      </a:solidFill>
                                      <a:ln w="3175">
                                        <a:solidFill>
                                          <a:srgbClr val="000000"/>
                                        </a:solidFill>
                                        <a:round/>
                                        <a:headEnd/>
                                        <a:tailEnd/>
                                      </a:ln>
                                    </xdr:spPr>
                                  </xdr:sp>
                                </xdr:grpSp>
                              </xdr:grpSp>
                              <xdr:sp macro="" textlink="">
                                <xdr:nvSpPr>
                                  <xdr:cNvPr id="425" name="Line 484"/>
                                  <xdr:cNvSpPr>
                                    <a:spLocks noChangeShapeType="1"/>
                                  </xdr:cNvSpPr>
                                </xdr:nvSpPr>
                                <xdr:spPr>
                                  <a:xfrm flipH="1">
                                    <a:off x="536" y="929"/>
                                    <a:ext cx="48" cy="68"/>
                                  </a:xfrm>
                                  <a:prstGeom prst="line">
                                    <a:avLst/>
                                  </a:prstGeom>
                                  <a:noFill/>
                                  <a:ln w="9525">
                                    <a:solidFill>
                                      <a:srgbClr val="000000"/>
                                    </a:solidFill>
                                    <a:round/>
                                    <a:headEnd/>
                                    <a:tailEnd type="triangle" w="med" len="med"/>
                                  </a:ln>
                                </xdr:spPr>
                              </xdr:sp>
                              <xdr:sp macro="" textlink="">
                                <xdr:nvSpPr>
                                  <xdr:cNvPr id="426" name="Line 485"/>
                                  <xdr:cNvSpPr>
                                    <a:spLocks noChangeShapeType="1"/>
                                  </xdr:cNvSpPr>
                                </xdr:nvSpPr>
                                <xdr:spPr>
                                  <a:xfrm flipH="1">
                                    <a:off x="539" y="935"/>
                                    <a:ext cx="50" cy="96"/>
                                  </a:xfrm>
                                  <a:prstGeom prst="line">
                                    <a:avLst/>
                                  </a:prstGeom>
                                  <a:noFill/>
                                  <a:ln w="9525">
                                    <a:solidFill>
                                      <a:srgbClr val="000000"/>
                                    </a:solidFill>
                                    <a:round/>
                                    <a:headEnd/>
                                    <a:tailEnd type="triangle" w="med" len="med"/>
                                  </a:ln>
                                </xdr:spPr>
                              </xdr:sp>
                              <xdr:sp macro="" textlink="">
                                <xdr:nvSpPr>
                                  <xdr:cNvPr id="427" name="Line 486"/>
                                  <xdr:cNvSpPr>
                                    <a:spLocks noChangeShapeType="1"/>
                                  </xdr:cNvSpPr>
                                </xdr:nvSpPr>
                                <xdr:spPr>
                                  <a:xfrm flipV="1">
                                    <a:off x="35" y="981"/>
                                    <a:ext cx="60" cy="14"/>
                                  </a:xfrm>
                                  <a:prstGeom prst="line">
                                    <a:avLst/>
                                  </a:prstGeom>
                                  <a:noFill/>
                                  <a:ln w="9525">
                                    <a:solidFill>
                                      <a:srgbClr val="000000"/>
                                    </a:solidFill>
                                    <a:round/>
                                    <a:headEnd/>
                                    <a:tailEnd type="triangle" w="med" len="med"/>
                                  </a:ln>
                                </xdr:spPr>
                              </xdr:sp>
                              <xdr:sp macro="" textlink="">
                                <xdr:nvSpPr>
                                  <xdr:cNvPr id="428" name="Line 487"/>
                                  <xdr:cNvSpPr>
                                    <a:spLocks noChangeShapeType="1"/>
                                  </xdr:cNvSpPr>
                                </xdr:nvSpPr>
                                <xdr:spPr>
                                  <a:xfrm>
                                    <a:off x="31" y="1003"/>
                                    <a:ext cx="37" cy="10"/>
                                  </a:xfrm>
                                  <a:prstGeom prst="line">
                                    <a:avLst/>
                                  </a:prstGeom>
                                  <a:noFill/>
                                  <a:ln w="9525">
                                    <a:solidFill>
                                      <a:srgbClr val="000000"/>
                                    </a:solidFill>
                                    <a:round/>
                                    <a:headEnd/>
                                    <a:tailEnd type="triangle" w="med" len="med"/>
                                  </a:ln>
                                </xdr:spPr>
                              </xdr:sp>
                              <xdr:sp macro="" textlink="">
                                <xdr:nvSpPr>
                                  <xdr:cNvPr id="429" name="Text Box 488"/>
                                  <xdr:cNvSpPr txBox="1">
                                    <a:spLocks noChangeArrowheads="1"/>
                                  </xdr:cNvSpPr>
                                </xdr:nvSpPr>
                                <xdr:spPr>
                                  <a:xfrm>
                                    <a:off x="6" y="994"/>
                                    <a:ext cx="30" cy="19"/>
                                  </a:xfrm>
                                  <a:prstGeom prst="rect">
                                    <a:avLst/>
                                  </a:prstGeom>
                                  <a:solidFill>
                                    <a:srgbClr val="FFFFFF"/>
                                  </a:solidFill>
                                  <a:ln w="9525">
                                    <a:noFill/>
                                    <a:miter lim="800000"/>
                                    <a:headEnd/>
                                    <a:tailEnd/>
                                  </a:ln>
                                </xdr:spPr>
                                <xdr:txBody>
                                  <a:bodyPr vertOverflow="overflow" horzOverflow="overflow" wrap="none" lIns="9144" tIns="18288" rIns="9144" bIns="18288" anchor="ctr" upright="1">
                                    <a:spAutoFit/>
                                  </a:bodyPr>
                                  <a:lstStyle/>
                                  <a:p>
                                    <a:pPr algn="ctr" rtl="0">
                                      <a:defRPr sz="1000"/>
                                    </a:pPr>
                                    <a:r>
                                      <a:rPr lang="ja-JP" altLang="en-US" sz="1000" b="0" i="0" strike="noStrike">
                                        <a:solidFill>
                                          <a:srgbClr val="000000"/>
                                        </a:solidFill>
                                        <a:latin typeface="ＭＳ ゴシック"/>
                                        <a:ea typeface="ＭＳ ゴシック"/>
                                      </a:rPr>
                                      <a:t>控木</a:t>
                                    </a:r>
                                  </a:p>
                                </xdr:txBody>
                              </xdr:sp>
                            </xdr:grpSp>
                          </xdr:grpSp>
                        </xdr:grpSp>
                      </xdr:grpSp>
                      <xdr:sp macro="" textlink="">
                        <xdr:nvSpPr>
                          <xdr:cNvPr id="410" name="Line 489"/>
                          <xdr:cNvSpPr>
                            <a:spLocks noChangeShapeType="1"/>
                          </xdr:cNvSpPr>
                        </xdr:nvSpPr>
                        <xdr:spPr>
                          <a:xfrm>
                            <a:off x="144" y="931"/>
                            <a:ext cx="0" cy="26"/>
                          </a:xfrm>
                          <a:prstGeom prst="line">
                            <a:avLst/>
                          </a:prstGeom>
                          <a:noFill/>
                          <a:ln w="6350">
                            <a:solidFill>
                              <a:srgbClr val="000000"/>
                            </a:solidFill>
                            <a:prstDash val="sysDot"/>
                            <a:round/>
                            <a:headEnd/>
                            <a:tailEnd/>
                          </a:ln>
                        </xdr:spPr>
                      </xdr:sp>
                      <xdr:sp macro="" textlink="">
                        <xdr:nvSpPr>
                          <xdr:cNvPr id="411" name="Line 490"/>
                          <xdr:cNvSpPr>
                            <a:spLocks noChangeShapeType="1"/>
                          </xdr:cNvSpPr>
                        </xdr:nvSpPr>
                        <xdr:spPr>
                          <a:xfrm>
                            <a:off x="459" y="931"/>
                            <a:ext cx="0" cy="26"/>
                          </a:xfrm>
                          <a:prstGeom prst="line">
                            <a:avLst/>
                          </a:prstGeom>
                          <a:noFill/>
                          <a:ln w="6350">
                            <a:solidFill>
                              <a:srgbClr val="000000"/>
                            </a:solidFill>
                            <a:prstDash val="sysDot"/>
                            <a:round/>
                            <a:headEnd/>
                            <a:tailEnd/>
                          </a:ln>
                        </xdr:spPr>
                      </xdr:sp>
                      <xdr:sp macro="" textlink="">
                        <xdr:nvSpPr>
                          <xdr:cNvPr id="412" name="Line 491"/>
                          <xdr:cNvSpPr>
                            <a:spLocks noChangeShapeType="1"/>
                          </xdr:cNvSpPr>
                        </xdr:nvSpPr>
                        <xdr:spPr>
                          <a:xfrm>
                            <a:off x="145" y="939"/>
                            <a:ext cx="314" cy="0"/>
                          </a:xfrm>
                          <a:prstGeom prst="line">
                            <a:avLst/>
                          </a:prstGeom>
                          <a:noFill/>
                          <a:ln w="6350">
                            <a:solidFill>
                              <a:srgbClr val="000000"/>
                            </a:solidFill>
                            <a:round/>
                            <a:headEnd type="triangle" w="sm" len="med"/>
                            <a:tailEnd type="triangle" w="sm" len="med"/>
                          </a:ln>
                        </xdr:spPr>
                      </xdr:sp>
                      <xdr:sp macro="" textlink="">
                        <xdr:nvSpPr>
                          <xdr:cNvPr id="413" name="Text Box 492"/>
                          <xdr:cNvSpPr txBox="1">
                            <a:spLocks noChangeArrowheads="1"/>
                          </xdr:cNvSpPr>
                        </xdr:nvSpPr>
                        <xdr:spPr>
                          <a:xfrm>
                            <a:off x="287" y="930"/>
                            <a:ext cx="37" cy="18"/>
                          </a:xfrm>
                          <a:prstGeom prst="rect">
                            <a:avLst/>
                          </a:prstGeom>
                          <a:solidFill>
                            <a:srgbClr val="FFFFFF"/>
                          </a:solidFill>
                          <a:ln w="9525">
                            <a:noFill/>
                            <a:miter lim="800000"/>
                            <a:headEnd/>
                            <a:tailEnd/>
                          </a:ln>
                        </xdr:spPr>
                        <xdr:txBody>
                          <a:bodyPr vertOverflow="overflow" horzOverflow="overflow" wrap="none" lIns="9144" tIns="18288" rIns="9144" bIns="18288" anchor="ctr" upright="1">
                            <a:spAutoFit/>
                          </a:bodyPr>
                          <a:lstStyle/>
                          <a:p>
                            <a:pPr algn="ctr" rtl="0">
                              <a:defRPr sz="1000"/>
                            </a:pPr>
                            <a:r>
                              <a:rPr lang="en-US" altLang="ja-JP" sz="1000" b="0" i="0" strike="noStrike">
                                <a:solidFill>
                                  <a:srgbClr val="000000"/>
                                </a:solidFill>
                                <a:latin typeface="ＭＳ ゴシック"/>
                                <a:ea typeface="ＭＳ ゴシック"/>
                              </a:rPr>
                              <a:t>4.00m</a:t>
                            </a:r>
                          </a:p>
                        </xdr:txBody>
                      </xdr:sp>
                      <xdr:sp macro="" textlink="">
                        <xdr:nvSpPr>
                          <xdr:cNvPr id="414" name="Line 493"/>
                          <xdr:cNvSpPr>
                            <a:spLocks noChangeShapeType="1"/>
                          </xdr:cNvSpPr>
                        </xdr:nvSpPr>
                        <xdr:spPr>
                          <a:xfrm>
                            <a:off x="65" y="939"/>
                            <a:ext cx="80" cy="0"/>
                          </a:xfrm>
                          <a:prstGeom prst="line">
                            <a:avLst/>
                          </a:prstGeom>
                          <a:noFill/>
                          <a:ln w="6350">
                            <a:solidFill>
                              <a:srgbClr val="000000"/>
                            </a:solidFill>
                            <a:round/>
                            <a:headEnd/>
                            <a:tailEnd type="triangle" w="sm" len="med"/>
                          </a:ln>
                        </xdr:spPr>
                      </xdr:sp>
                      <xdr:sp macro="" textlink="">
                        <xdr:nvSpPr>
                          <xdr:cNvPr id="415" name="Line 494"/>
                          <xdr:cNvSpPr>
                            <a:spLocks noChangeShapeType="1"/>
                          </xdr:cNvSpPr>
                        </xdr:nvSpPr>
                        <xdr:spPr>
                          <a:xfrm flipH="1">
                            <a:off x="459" y="939"/>
                            <a:ext cx="64" cy="0"/>
                          </a:xfrm>
                          <a:prstGeom prst="line">
                            <a:avLst/>
                          </a:prstGeom>
                          <a:noFill/>
                          <a:ln w="6350">
                            <a:solidFill>
                              <a:srgbClr val="000000"/>
                            </a:solidFill>
                            <a:round/>
                            <a:headEnd/>
                            <a:tailEnd type="triangle" w="sm" len="med"/>
                          </a:ln>
                        </xdr:spPr>
                      </xdr:sp>
                    </xdr:grpSp>
                    <xdr:sp macro="" textlink="">
                      <xdr:nvSpPr>
                        <xdr:cNvPr id="387" name="Line 495"/>
                        <xdr:cNvSpPr>
                          <a:spLocks noChangeShapeType="1"/>
                        </xdr:cNvSpPr>
                      </xdr:nvSpPr>
                      <xdr:spPr>
                        <a:xfrm>
                          <a:off x="107" y="959"/>
                          <a:ext cx="0" cy="29"/>
                        </a:xfrm>
                        <a:prstGeom prst="line">
                          <a:avLst/>
                        </a:prstGeom>
                        <a:noFill/>
                        <a:ln w="15875">
                          <a:solidFill>
                            <a:srgbClr val="000000"/>
                          </a:solidFill>
                          <a:round/>
                          <a:headEnd/>
                          <a:tailEnd/>
                        </a:ln>
                      </xdr:spPr>
                    </xdr:sp>
                    <xdr:sp macro="" textlink="">
                      <xdr:nvSpPr>
                        <xdr:cNvPr id="388" name="Line 496"/>
                        <xdr:cNvSpPr>
                          <a:spLocks noChangeShapeType="1"/>
                        </xdr:cNvSpPr>
                      </xdr:nvSpPr>
                      <xdr:spPr>
                        <a:xfrm>
                          <a:off x="263" y="959"/>
                          <a:ext cx="0" cy="29"/>
                        </a:xfrm>
                        <a:prstGeom prst="line">
                          <a:avLst/>
                        </a:prstGeom>
                        <a:noFill/>
                        <a:ln w="15875">
                          <a:solidFill>
                            <a:srgbClr val="000000"/>
                          </a:solidFill>
                          <a:round/>
                          <a:headEnd/>
                          <a:tailEnd/>
                        </a:ln>
                      </xdr:spPr>
                    </xdr:sp>
                    <xdr:sp macro="" textlink="">
                      <xdr:nvSpPr>
                        <xdr:cNvPr id="389" name="Line 497"/>
                        <xdr:cNvSpPr>
                          <a:spLocks noChangeShapeType="1"/>
                        </xdr:cNvSpPr>
                      </xdr:nvSpPr>
                      <xdr:spPr>
                        <a:xfrm>
                          <a:off x="184" y="976"/>
                          <a:ext cx="0" cy="29"/>
                        </a:xfrm>
                        <a:prstGeom prst="line">
                          <a:avLst/>
                        </a:prstGeom>
                        <a:noFill/>
                        <a:ln w="15875">
                          <a:solidFill>
                            <a:srgbClr val="000000"/>
                          </a:solidFill>
                          <a:round/>
                          <a:headEnd/>
                          <a:tailEnd/>
                        </a:ln>
                      </xdr:spPr>
                    </xdr:sp>
                    <xdr:sp macro="" textlink="">
                      <xdr:nvSpPr>
                        <xdr:cNvPr id="390" name="Line 498"/>
                        <xdr:cNvSpPr>
                          <a:spLocks noChangeShapeType="1"/>
                        </xdr:cNvSpPr>
                      </xdr:nvSpPr>
                      <xdr:spPr>
                        <a:xfrm>
                          <a:off x="105" y="976"/>
                          <a:ext cx="0" cy="29"/>
                        </a:xfrm>
                        <a:prstGeom prst="line">
                          <a:avLst/>
                        </a:prstGeom>
                        <a:noFill/>
                        <a:ln w="15875">
                          <a:solidFill>
                            <a:srgbClr val="000000"/>
                          </a:solidFill>
                          <a:round/>
                          <a:headEnd/>
                          <a:tailEnd/>
                        </a:ln>
                      </xdr:spPr>
                    </xdr:sp>
                    <xdr:sp macro="" textlink="">
                      <xdr:nvSpPr>
                        <xdr:cNvPr id="391" name="Line 499"/>
                        <xdr:cNvSpPr>
                          <a:spLocks noChangeShapeType="1"/>
                        </xdr:cNvSpPr>
                      </xdr:nvSpPr>
                      <xdr:spPr>
                        <a:xfrm>
                          <a:off x="261" y="976"/>
                          <a:ext cx="0" cy="29"/>
                        </a:xfrm>
                        <a:prstGeom prst="line">
                          <a:avLst/>
                        </a:prstGeom>
                        <a:noFill/>
                        <a:ln w="15875">
                          <a:solidFill>
                            <a:srgbClr val="000000"/>
                          </a:solidFill>
                          <a:round/>
                          <a:headEnd/>
                          <a:tailEnd/>
                        </a:ln>
                      </xdr:spPr>
                    </xdr:sp>
                    <xdr:sp macro="" textlink="">
                      <xdr:nvSpPr>
                        <xdr:cNvPr id="392" name="Line 500"/>
                        <xdr:cNvSpPr>
                          <a:spLocks noChangeShapeType="1"/>
                        </xdr:cNvSpPr>
                      </xdr:nvSpPr>
                      <xdr:spPr>
                        <a:xfrm>
                          <a:off x="341" y="976"/>
                          <a:ext cx="0" cy="29"/>
                        </a:xfrm>
                        <a:prstGeom prst="line">
                          <a:avLst/>
                        </a:prstGeom>
                        <a:noFill/>
                        <a:ln w="15875">
                          <a:solidFill>
                            <a:srgbClr val="000000"/>
                          </a:solidFill>
                          <a:round/>
                          <a:headEnd/>
                          <a:tailEnd/>
                        </a:ln>
                      </xdr:spPr>
                    </xdr:sp>
                    <xdr:sp macro="" textlink="">
                      <xdr:nvSpPr>
                        <xdr:cNvPr id="393" name="Line 501"/>
                        <xdr:cNvSpPr>
                          <a:spLocks noChangeShapeType="1"/>
                        </xdr:cNvSpPr>
                      </xdr:nvSpPr>
                      <xdr:spPr>
                        <a:xfrm>
                          <a:off x="418" y="976"/>
                          <a:ext cx="0" cy="29"/>
                        </a:xfrm>
                        <a:prstGeom prst="line">
                          <a:avLst/>
                        </a:prstGeom>
                        <a:noFill/>
                        <a:ln w="15875">
                          <a:solidFill>
                            <a:srgbClr val="000000"/>
                          </a:solidFill>
                          <a:round/>
                          <a:headEnd/>
                          <a:tailEnd/>
                        </a:ln>
                      </xdr:spPr>
                    </xdr:sp>
                    <xdr:sp macro="" textlink="">
                      <xdr:nvSpPr>
                        <xdr:cNvPr id="394" name="Line 502"/>
                        <xdr:cNvSpPr>
                          <a:spLocks noChangeShapeType="1"/>
                        </xdr:cNvSpPr>
                      </xdr:nvSpPr>
                      <xdr:spPr>
                        <a:xfrm>
                          <a:off x="74" y="1007"/>
                          <a:ext cx="0" cy="29"/>
                        </a:xfrm>
                        <a:prstGeom prst="line">
                          <a:avLst/>
                        </a:prstGeom>
                        <a:noFill/>
                        <a:ln w="15875">
                          <a:solidFill>
                            <a:srgbClr val="000000"/>
                          </a:solidFill>
                          <a:round/>
                          <a:headEnd/>
                          <a:tailEnd/>
                        </a:ln>
                      </xdr:spPr>
                    </xdr:sp>
                    <xdr:sp macro="" textlink="">
                      <xdr:nvSpPr>
                        <xdr:cNvPr id="395" name="Line 503"/>
                        <xdr:cNvSpPr>
                          <a:spLocks noChangeShapeType="1"/>
                        </xdr:cNvSpPr>
                      </xdr:nvSpPr>
                      <xdr:spPr>
                        <a:xfrm>
                          <a:off x="144" y="1007"/>
                          <a:ext cx="0" cy="29"/>
                        </a:xfrm>
                        <a:prstGeom prst="line">
                          <a:avLst/>
                        </a:prstGeom>
                        <a:noFill/>
                        <a:ln w="15875">
                          <a:solidFill>
                            <a:srgbClr val="000000"/>
                          </a:solidFill>
                          <a:round/>
                          <a:headEnd/>
                          <a:tailEnd/>
                        </a:ln>
                      </xdr:spPr>
                    </xdr:sp>
                    <xdr:sp macro="" textlink="">
                      <xdr:nvSpPr>
                        <xdr:cNvPr id="396" name="Line 504"/>
                        <xdr:cNvSpPr>
                          <a:spLocks noChangeShapeType="1"/>
                        </xdr:cNvSpPr>
                      </xdr:nvSpPr>
                      <xdr:spPr>
                        <a:xfrm>
                          <a:off x="221" y="1007"/>
                          <a:ext cx="0" cy="29"/>
                        </a:xfrm>
                        <a:prstGeom prst="line">
                          <a:avLst/>
                        </a:prstGeom>
                        <a:noFill/>
                        <a:ln w="15875">
                          <a:solidFill>
                            <a:srgbClr val="000000"/>
                          </a:solidFill>
                          <a:round/>
                          <a:headEnd/>
                          <a:tailEnd/>
                        </a:ln>
                      </xdr:spPr>
                    </xdr:sp>
                    <xdr:sp macro="" textlink="">
                      <xdr:nvSpPr>
                        <xdr:cNvPr id="397" name="Line 505"/>
                        <xdr:cNvSpPr>
                          <a:spLocks noChangeShapeType="1"/>
                        </xdr:cNvSpPr>
                      </xdr:nvSpPr>
                      <xdr:spPr>
                        <a:xfrm>
                          <a:off x="303" y="1007"/>
                          <a:ext cx="0" cy="29"/>
                        </a:xfrm>
                        <a:prstGeom prst="line">
                          <a:avLst/>
                        </a:prstGeom>
                        <a:noFill/>
                        <a:ln w="15875">
                          <a:solidFill>
                            <a:srgbClr val="000000"/>
                          </a:solidFill>
                          <a:round/>
                          <a:headEnd/>
                          <a:tailEnd/>
                        </a:ln>
                      </xdr:spPr>
                    </xdr:sp>
                    <xdr:sp macro="" textlink="">
                      <xdr:nvSpPr>
                        <xdr:cNvPr id="398" name="Line 506"/>
                        <xdr:cNvSpPr>
                          <a:spLocks noChangeShapeType="1"/>
                        </xdr:cNvSpPr>
                      </xdr:nvSpPr>
                      <xdr:spPr>
                        <a:xfrm>
                          <a:off x="378" y="1007"/>
                          <a:ext cx="0" cy="29"/>
                        </a:xfrm>
                        <a:prstGeom prst="line">
                          <a:avLst/>
                        </a:prstGeom>
                        <a:noFill/>
                        <a:ln w="15875">
                          <a:solidFill>
                            <a:srgbClr val="000000"/>
                          </a:solidFill>
                          <a:round/>
                          <a:headEnd/>
                          <a:tailEnd/>
                        </a:ln>
                      </xdr:spPr>
                    </xdr:sp>
                    <xdr:sp macro="" textlink="">
                      <xdr:nvSpPr>
                        <xdr:cNvPr id="399" name="Line 507"/>
                        <xdr:cNvSpPr>
                          <a:spLocks noChangeShapeType="1"/>
                        </xdr:cNvSpPr>
                      </xdr:nvSpPr>
                      <xdr:spPr>
                        <a:xfrm>
                          <a:off x="458" y="1007"/>
                          <a:ext cx="0" cy="29"/>
                        </a:xfrm>
                        <a:prstGeom prst="line">
                          <a:avLst/>
                        </a:prstGeom>
                        <a:noFill/>
                        <a:ln w="15875">
                          <a:solidFill>
                            <a:srgbClr val="000000"/>
                          </a:solidFill>
                          <a:round/>
                          <a:headEnd/>
                          <a:tailEnd/>
                        </a:ln>
                      </xdr:spPr>
                    </xdr:sp>
                    <xdr:sp macro="" textlink="">
                      <xdr:nvSpPr>
                        <xdr:cNvPr id="400" name="Line 508"/>
                        <xdr:cNvSpPr>
                          <a:spLocks noChangeShapeType="1"/>
                        </xdr:cNvSpPr>
                      </xdr:nvSpPr>
                      <xdr:spPr>
                        <a:xfrm>
                          <a:off x="530" y="1007"/>
                          <a:ext cx="0" cy="29"/>
                        </a:xfrm>
                        <a:prstGeom prst="line">
                          <a:avLst/>
                        </a:prstGeom>
                        <a:noFill/>
                        <a:ln w="15875">
                          <a:solidFill>
                            <a:srgbClr val="000000"/>
                          </a:solidFill>
                          <a:round/>
                          <a:headEnd/>
                          <a:tailEnd/>
                        </a:ln>
                      </xdr:spPr>
                    </xdr:sp>
                    <xdr:sp macro="" textlink="">
                      <xdr:nvSpPr>
                        <xdr:cNvPr id="401" name="Line 509"/>
                        <xdr:cNvSpPr>
                          <a:spLocks noChangeShapeType="1"/>
                        </xdr:cNvSpPr>
                      </xdr:nvSpPr>
                      <xdr:spPr>
                        <a:xfrm>
                          <a:off x="496" y="976"/>
                          <a:ext cx="0" cy="29"/>
                        </a:xfrm>
                        <a:prstGeom prst="line">
                          <a:avLst/>
                        </a:prstGeom>
                        <a:noFill/>
                        <a:ln w="15875">
                          <a:solidFill>
                            <a:srgbClr val="000000"/>
                          </a:solidFill>
                          <a:round/>
                          <a:headEnd/>
                          <a:tailEnd/>
                        </a:ln>
                      </xdr:spPr>
                    </xdr:sp>
                    <xdr:sp macro="" textlink="">
                      <xdr:nvSpPr>
                        <xdr:cNvPr id="402" name="Line 510"/>
                        <xdr:cNvSpPr>
                          <a:spLocks noChangeShapeType="1"/>
                        </xdr:cNvSpPr>
                      </xdr:nvSpPr>
                      <xdr:spPr>
                        <a:xfrm>
                          <a:off x="186" y="959"/>
                          <a:ext cx="0" cy="29"/>
                        </a:xfrm>
                        <a:prstGeom prst="line">
                          <a:avLst/>
                        </a:prstGeom>
                        <a:noFill/>
                        <a:ln w="15875">
                          <a:solidFill>
                            <a:srgbClr val="000000"/>
                          </a:solidFill>
                          <a:round/>
                          <a:headEnd/>
                          <a:tailEnd/>
                        </a:ln>
                      </xdr:spPr>
                    </xdr:sp>
                    <xdr:sp macro="" textlink="">
                      <xdr:nvSpPr>
                        <xdr:cNvPr id="403" name="Line 511"/>
                        <xdr:cNvSpPr>
                          <a:spLocks noChangeShapeType="1"/>
                        </xdr:cNvSpPr>
                      </xdr:nvSpPr>
                      <xdr:spPr>
                        <a:xfrm>
                          <a:off x="343" y="959"/>
                          <a:ext cx="0" cy="29"/>
                        </a:xfrm>
                        <a:prstGeom prst="line">
                          <a:avLst/>
                        </a:prstGeom>
                        <a:noFill/>
                        <a:ln w="15875">
                          <a:solidFill>
                            <a:srgbClr val="000000"/>
                          </a:solidFill>
                          <a:round/>
                          <a:headEnd/>
                          <a:tailEnd/>
                        </a:ln>
                      </xdr:spPr>
                    </xdr:sp>
                    <xdr:sp macro="" textlink="">
                      <xdr:nvSpPr>
                        <xdr:cNvPr id="404" name="Line 512"/>
                        <xdr:cNvSpPr>
                          <a:spLocks noChangeShapeType="1"/>
                        </xdr:cNvSpPr>
                      </xdr:nvSpPr>
                      <xdr:spPr>
                        <a:xfrm>
                          <a:off x="420" y="959"/>
                          <a:ext cx="0" cy="29"/>
                        </a:xfrm>
                        <a:prstGeom prst="line">
                          <a:avLst/>
                        </a:prstGeom>
                        <a:noFill/>
                        <a:ln w="15875">
                          <a:solidFill>
                            <a:srgbClr val="000000"/>
                          </a:solidFill>
                          <a:round/>
                          <a:headEnd/>
                          <a:tailEnd/>
                        </a:ln>
                      </xdr:spPr>
                    </xdr:sp>
                    <xdr:sp macro="" textlink="">
                      <xdr:nvSpPr>
                        <xdr:cNvPr id="405" name="Line 513"/>
                        <xdr:cNvSpPr>
                          <a:spLocks noChangeShapeType="1"/>
                        </xdr:cNvSpPr>
                      </xdr:nvSpPr>
                      <xdr:spPr>
                        <a:xfrm>
                          <a:off x="499" y="959"/>
                          <a:ext cx="0" cy="29"/>
                        </a:xfrm>
                        <a:prstGeom prst="line">
                          <a:avLst/>
                        </a:prstGeom>
                        <a:noFill/>
                        <a:ln w="15875">
                          <a:solidFill>
                            <a:srgbClr val="000000"/>
                          </a:solidFill>
                          <a:round/>
                          <a:headEnd/>
                          <a:tailEnd/>
                        </a:ln>
                      </xdr:spPr>
                    </xdr:sp>
                    <xdr:sp macro="" textlink="">
                      <xdr:nvSpPr>
                        <xdr:cNvPr id="406" name="Line 514"/>
                        <xdr:cNvSpPr>
                          <a:spLocks noChangeShapeType="1"/>
                        </xdr:cNvSpPr>
                      </xdr:nvSpPr>
                      <xdr:spPr>
                        <a:xfrm>
                          <a:off x="697" y="960"/>
                          <a:ext cx="0" cy="29"/>
                        </a:xfrm>
                        <a:prstGeom prst="line">
                          <a:avLst/>
                        </a:prstGeom>
                        <a:noFill/>
                        <a:ln w="15875">
                          <a:solidFill>
                            <a:srgbClr val="000000"/>
                          </a:solidFill>
                          <a:round/>
                          <a:headEnd/>
                          <a:tailEnd/>
                        </a:ln>
                      </xdr:spPr>
                    </xdr:sp>
                    <xdr:sp macro="" textlink="">
                      <xdr:nvSpPr>
                        <xdr:cNvPr id="407" name="Line 515"/>
                        <xdr:cNvSpPr>
                          <a:spLocks noChangeShapeType="1"/>
                        </xdr:cNvSpPr>
                      </xdr:nvSpPr>
                      <xdr:spPr>
                        <a:xfrm>
                          <a:off x="678" y="976"/>
                          <a:ext cx="0" cy="29"/>
                        </a:xfrm>
                        <a:prstGeom prst="line">
                          <a:avLst/>
                        </a:prstGeom>
                        <a:noFill/>
                        <a:ln w="15875">
                          <a:solidFill>
                            <a:srgbClr val="000000"/>
                          </a:solidFill>
                          <a:round/>
                          <a:headEnd/>
                          <a:tailEnd/>
                        </a:ln>
                      </xdr:spPr>
                    </xdr:sp>
                    <xdr:sp macro="" textlink="">
                      <xdr:nvSpPr>
                        <xdr:cNvPr id="408" name="Line 516"/>
                        <xdr:cNvSpPr>
                          <a:spLocks noChangeShapeType="1"/>
                        </xdr:cNvSpPr>
                      </xdr:nvSpPr>
                      <xdr:spPr>
                        <a:xfrm>
                          <a:off x="662" y="1008"/>
                          <a:ext cx="0" cy="29"/>
                        </a:xfrm>
                        <a:prstGeom prst="line">
                          <a:avLst/>
                        </a:prstGeom>
                        <a:noFill/>
                        <a:ln w="15875">
                          <a:solidFill>
                            <a:srgbClr val="000000"/>
                          </a:solidFill>
                          <a:round/>
                          <a:headEnd/>
                          <a:tailEnd/>
                        </a:ln>
                      </xdr:spPr>
                    </xdr:sp>
                  </xdr:grpSp>
                  <xdr:sp macro="" textlink="">
                    <xdr:nvSpPr>
                      <xdr:cNvPr id="382" name="Line 517"/>
                      <xdr:cNvSpPr>
                        <a:spLocks noChangeShapeType="1"/>
                      </xdr:cNvSpPr>
                    </xdr:nvSpPr>
                    <xdr:spPr>
                      <a:xfrm flipH="1" flipV="1">
                        <a:off x="420" y="998"/>
                        <a:ext cx="46" cy="63"/>
                      </a:xfrm>
                      <a:prstGeom prst="line">
                        <a:avLst/>
                      </a:prstGeom>
                      <a:noFill/>
                      <a:ln w="9525">
                        <a:solidFill>
                          <a:srgbClr val="000000"/>
                        </a:solidFill>
                        <a:round/>
                        <a:headEnd/>
                        <a:tailEnd type="triangle" w="med" len="med"/>
                      </a:ln>
                    </xdr:spPr>
                  </xdr:sp>
                  <xdr:sp macro="" textlink="">
                    <xdr:nvSpPr>
                      <xdr:cNvPr id="383" name="Line 518"/>
                      <xdr:cNvSpPr>
                        <a:spLocks noChangeShapeType="1"/>
                      </xdr:cNvSpPr>
                    </xdr:nvSpPr>
                    <xdr:spPr>
                      <a:xfrm flipH="1" flipV="1">
                        <a:off x="380" y="1027"/>
                        <a:ext cx="85" cy="36"/>
                      </a:xfrm>
                      <a:prstGeom prst="line">
                        <a:avLst/>
                      </a:prstGeom>
                      <a:noFill/>
                      <a:ln w="9525">
                        <a:solidFill>
                          <a:srgbClr val="000000"/>
                        </a:solidFill>
                        <a:round/>
                        <a:headEnd/>
                        <a:tailEnd type="triangle" w="med" len="med"/>
                      </a:ln>
                    </xdr:spPr>
                  </xdr:sp>
                  <xdr:sp macro="" textlink="">
                    <xdr:nvSpPr>
                      <xdr:cNvPr id="384" name="Line 519"/>
                      <xdr:cNvSpPr>
                        <a:spLocks noChangeShapeType="1"/>
                      </xdr:cNvSpPr>
                    </xdr:nvSpPr>
                    <xdr:spPr>
                      <a:xfrm flipH="1" flipV="1">
                        <a:off x="422" y="966"/>
                        <a:ext cx="45" cy="92"/>
                      </a:xfrm>
                      <a:prstGeom prst="line">
                        <a:avLst/>
                      </a:prstGeom>
                      <a:noFill/>
                      <a:ln w="9525">
                        <a:solidFill>
                          <a:srgbClr val="000000"/>
                        </a:solidFill>
                        <a:round/>
                        <a:headEnd/>
                        <a:tailEnd type="triangle" w="med" len="med"/>
                      </a:ln>
                    </xdr:spPr>
                  </xdr:sp>
                  <xdr:sp macro="" textlink="">
                    <xdr:nvSpPr>
                      <xdr:cNvPr id="385" name="Text Box 520"/>
                      <xdr:cNvSpPr txBox="1">
                        <a:spLocks noChangeArrowheads="1"/>
                      </xdr:cNvSpPr>
                    </xdr:nvSpPr>
                    <xdr:spPr>
                      <a:xfrm>
                        <a:off x="465" y="1052"/>
                        <a:ext cx="30" cy="17"/>
                      </a:xfrm>
                      <a:prstGeom prst="rect">
                        <a:avLst/>
                      </a:prstGeom>
                      <a:solidFill>
                        <a:srgbClr val="FFFFFF"/>
                      </a:solidFill>
                      <a:ln w="9525">
                        <a:noFill/>
                        <a:miter lim="800000"/>
                        <a:headEnd/>
                        <a:tailEnd/>
                      </a:ln>
                    </xdr:spPr>
                    <xdr:txBody>
                      <a:bodyPr vertOverflow="overflow" horzOverflow="overflow" wrap="none" lIns="9144" tIns="18288" rIns="9144" bIns="18288" anchor="ctr" upright="1">
                        <a:spAutoFit/>
                      </a:bodyPr>
                      <a:lstStyle/>
                      <a:p>
                        <a:pPr algn="ctr" rtl="0">
                          <a:defRPr sz="1000"/>
                        </a:pPr>
                        <a:r>
                          <a:rPr lang="ja-JP" altLang="en-US" sz="1000" b="0" i="0" strike="noStrike">
                            <a:solidFill>
                              <a:srgbClr val="000000"/>
                            </a:solidFill>
                            <a:latin typeface="ＭＳ ゴシック"/>
                            <a:ea typeface="ＭＳ ゴシック"/>
                          </a:rPr>
                          <a:t>鉄筋</a:t>
                        </a:r>
                      </a:p>
                    </xdr:txBody>
                  </xdr:sp>
                </xdr:grpSp>
                <xdr:sp macro="" textlink="">
                  <xdr:nvSpPr>
                    <xdr:cNvPr id="377" name="Line 521"/>
                    <xdr:cNvSpPr>
                      <a:spLocks noChangeShapeType="1"/>
                    </xdr:cNvSpPr>
                  </xdr:nvSpPr>
                  <xdr:spPr>
                    <a:xfrm flipH="1" flipV="1">
                      <a:off x="698" y="983"/>
                      <a:ext cx="51" cy="65"/>
                    </a:xfrm>
                    <a:prstGeom prst="line">
                      <a:avLst/>
                    </a:prstGeom>
                    <a:noFill/>
                    <a:ln w="9525">
                      <a:solidFill>
                        <a:srgbClr val="000000"/>
                      </a:solidFill>
                      <a:round/>
                      <a:headEnd/>
                      <a:tailEnd type="triangle" w="med" len="med"/>
                    </a:ln>
                  </xdr:spPr>
                </xdr:sp>
                <xdr:sp macro="" textlink="">
                  <xdr:nvSpPr>
                    <xdr:cNvPr id="378" name="Line 522"/>
                    <xdr:cNvSpPr>
                      <a:spLocks noChangeShapeType="1"/>
                    </xdr:cNvSpPr>
                  </xdr:nvSpPr>
                  <xdr:spPr>
                    <a:xfrm flipH="1" flipV="1">
                      <a:off x="683" y="1013"/>
                      <a:ext cx="67" cy="42"/>
                    </a:xfrm>
                    <a:prstGeom prst="line">
                      <a:avLst/>
                    </a:prstGeom>
                    <a:noFill/>
                    <a:ln w="9525">
                      <a:solidFill>
                        <a:srgbClr val="000000"/>
                      </a:solidFill>
                      <a:round/>
                      <a:headEnd/>
                      <a:tailEnd type="triangle" w="med" len="med"/>
                    </a:ln>
                  </xdr:spPr>
                </xdr:sp>
                <xdr:sp macro="" textlink="">
                  <xdr:nvSpPr>
                    <xdr:cNvPr id="379" name="Line 523"/>
                    <xdr:cNvSpPr>
                      <a:spLocks noChangeShapeType="1"/>
                    </xdr:cNvSpPr>
                  </xdr:nvSpPr>
                  <xdr:spPr>
                    <a:xfrm flipH="1" flipV="1">
                      <a:off x="663" y="1016"/>
                      <a:ext cx="86" cy="42"/>
                    </a:xfrm>
                    <a:prstGeom prst="line">
                      <a:avLst/>
                    </a:prstGeom>
                    <a:noFill/>
                    <a:ln w="9525">
                      <a:solidFill>
                        <a:srgbClr val="000000"/>
                      </a:solidFill>
                      <a:round/>
                      <a:headEnd/>
                      <a:tailEnd type="triangle" w="med" len="med"/>
                    </a:ln>
                  </xdr:spPr>
                </xdr:sp>
                <xdr:sp macro="" textlink="">
                  <xdr:nvSpPr>
                    <xdr:cNvPr id="380" name="Text Box 524"/>
                    <xdr:cNvSpPr txBox="1">
                      <a:spLocks noChangeArrowheads="1"/>
                    </xdr:cNvSpPr>
                  </xdr:nvSpPr>
                  <xdr:spPr>
                    <a:xfrm>
                      <a:off x="743" y="1048"/>
                      <a:ext cx="30" cy="18"/>
                    </a:xfrm>
                    <a:prstGeom prst="rect">
                      <a:avLst/>
                    </a:prstGeom>
                    <a:solidFill>
                      <a:srgbClr val="FFFFFF"/>
                    </a:solidFill>
                    <a:ln w="9525">
                      <a:noFill/>
                      <a:miter lim="800000"/>
                      <a:headEnd/>
                      <a:tailEnd/>
                    </a:ln>
                  </xdr:spPr>
                  <xdr:txBody>
                    <a:bodyPr vertOverflow="overflow" horzOverflow="overflow" wrap="none" lIns="9144" tIns="18288" rIns="9144" bIns="18288" anchor="ctr" upright="1">
                      <a:spAutoFit/>
                    </a:bodyPr>
                    <a:lstStyle/>
                    <a:p>
                      <a:pPr algn="ctr" rtl="0">
                        <a:defRPr sz="1000"/>
                      </a:pPr>
                      <a:r>
                        <a:rPr lang="ja-JP" altLang="en-US" sz="1000" b="0" i="0" strike="noStrike">
                          <a:solidFill>
                            <a:srgbClr val="000000"/>
                          </a:solidFill>
                          <a:latin typeface="ＭＳ ゴシック"/>
                          <a:ea typeface="ＭＳ ゴシック"/>
                        </a:rPr>
                        <a:t>鉄筋</a:t>
                      </a:r>
                    </a:p>
                  </xdr:txBody>
                </xdr:sp>
              </xdr:grpSp>
              <xdr:sp macro="" textlink="">
                <xdr:nvSpPr>
                  <xdr:cNvPr id="369" name="Line 525"/>
                  <xdr:cNvSpPr>
                    <a:spLocks noChangeShapeType="1"/>
                  </xdr:cNvSpPr>
                </xdr:nvSpPr>
                <xdr:spPr>
                  <a:xfrm>
                    <a:off x="533" y="990"/>
                    <a:ext cx="0" cy="29"/>
                  </a:xfrm>
                  <a:prstGeom prst="line">
                    <a:avLst/>
                  </a:prstGeom>
                  <a:noFill/>
                  <a:ln w="15875">
                    <a:solidFill>
                      <a:srgbClr val="000000"/>
                    </a:solidFill>
                    <a:round/>
                    <a:headEnd/>
                    <a:tailEnd/>
                  </a:ln>
                </xdr:spPr>
              </xdr:sp>
              <xdr:sp macro="" textlink="">
                <xdr:nvSpPr>
                  <xdr:cNvPr id="370" name="Line 526"/>
                  <xdr:cNvSpPr>
                    <a:spLocks noChangeShapeType="1"/>
                  </xdr:cNvSpPr>
                </xdr:nvSpPr>
                <xdr:spPr>
                  <a:xfrm>
                    <a:off x="461" y="990"/>
                    <a:ext cx="0" cy="29"/>
                  </a:xfrm>
                  <a:prstGeom prst="line">
                    <a:avLst/>
                  </a:prstGeom>
                  <a:noFill/>
                  <a:ln w="15875">
                    <a:solidFill>
                      <a:srgbClr val="000000"/>
                    </a:solidFill>
                    <a:round/>
                    <a:headEnd/>
                    <a:tailEnd/>
                  </a:ln>
                </xdr:spPr>
              </xdr:sp>
              <xdr:sp macro="" textlink="">
                <xdr:nvSpPr>
                  <xdr:cNvPr id="371" name="Line 527"/>
                  <xdr:cNvSpPr>
                    <a:spLocks noChangeShapeType="1"/>
                  </xdr:cNvSpPr>
                </xdr:nvSpPr>
                <xdr:spPr>
                  <a:xfrm>
                    <a:off x="381" y="991"/>
                    <a:ext cx="0" cy="29"/>
                  </a:xfrm>
                  <a:prstGeom prst="line">
                    <a:avLst/>
                  </a:prstGeom>
                  <a:noFill/>
                  <a:ln w="15875">
                    <a:solidFill>
                      <a:srgbClr val="000000"/>
                    </a:solidFill>
                    <a:round/>
                    <a:headEnd/>
                    <a:tailEnd/>
                  </a:ln>
                </xdr:spPr>
              </xdr:sp>
              <xdr:sp macro="" textlink="">
                <xdr:nvSpPr>
                  <xdr:cNvPr id="372" name="Line 528"/>
                  <xdr:cNvSpPr>
                    <a:spLocks noChangeShapeType="1"/>
                  </xdr:cNvSpPr>
                </xdr:nvSpPr>
                <xdr:spPr>
                  <a:xfrm>
                    <a:off x="305" y="990"/>
                    <a:ext cx="0" cy="29"/>
                  </a:xfrm>
                  <a:prstGeom prst="line">
                    <a:avLst/>
                  </a:prstGeom>
                  <a:noFill/>
                  <a:ln w="15875">
                    <a:solidFill>
                      <a:srgbClr val="000000"/>
                    </a:solidFill>
                    <a:round/>
                    <a:headEnd/>
                    <a:tailEnd/>
                  </a:ln>
                </xdr:spPr>
              </xdr:sp>
              <xdr:sp macro="" textlink="">
                <xdr:nvSpPr>
                  <xdr:cNvPr id="373" name="Line 529"/>
                  <xdr:cNvSpPr>
                    <a:spLocks noChangeShapeType="1"/>
                  </xdr:cNvSpPr>
                </xdr:nvSpPr>
                <xdr:spPr>
                  <a:xfrm>
                    <a:off x="224" y="990"/>
                    <a:ext cx="0" cy="29"/>
                  </a:xfrm>
                  <a:prstGeom prst="line">
                    <a:avLst/>
                  </a:prstGeom>
                  <a:noFill/>
                  <a:ln w="15875">
                    <a:solidFill>
                      <a:srgbClr val="000000"/>
                    </a:solidFill>
                    <a:round/>
                    <a:headEnd/>
                    <a:tailEnd/>
                  </a:ln>
                </xdr:spPr>
              </xdr:sp>
              <xdr:sp macro="" textlink="">
                <xdr:nvSpPr>
                  <xdr:cNvPr id="374" name="Line 530"/>
                  <xdr:cNvSpPr>
                    <a:spLocks noChangeShapeType="1"/>
                  </xdr:cNvSpPr>
                </xdr:nvSpPr>
                <xdr:spPr>
                  <a:xfrm>
                    <a:off x="147" y="990"/>
                    <a:ext cx="0" cy="29"/>
                  </a:xfrm>
                  <a:prstGeom prst="line">
                    <a:avLst/>
                  </a:prstGeom>
                  <a:noFill/>
                  <a:ln w="15875">
                    <a:solidFill>
                      <a:srgbClr val="000000"/>
                    </a:solidFill>
                    <a:round/>
                    <a:headEnd/>
                    <a:tailEnd/>
                  </a:ln>
                </xdr:spPr>
              </xdr:sp>
              <xdr:sp macro="" textlink="">
                <xdr:nvSpPr>
                  <xdr:cNvPr id="375" name="Line 531"/>
                  <xdr:cNvSpPr>
                    <a:spLocks noChangeShapeType="1"/>
                  </xdr:cNvSpPr>
                </xdr:nvSpPr>
                <xdr:spPr>
                  <a:xfrm>
                    <a:off x="76" y="990"/>
                    <a:ext cx="0" cy="29"/>
                  </a:xfrm>
                  <a:prstGeom prst="line">
                    <a:avLst/>
                  </a:prstGeom>
                  <a:noFill/>
                  <a:ln w="15875">
                    <a:solidFill>
                      <a:srgbClr val="000000"/>
                    </a:solidFill>
                    <a:round/>
                    <a:headEnd/>
                    <a:tailEnd/>
                  </a:ln>
                </xdr:spPr>
              </xdr:sp>
            </xdr:grpSp>
            <xdr:sp macro="" textlink="">
              <xdr:nvSpPr>
                <xdr:cNvPr id="367" name="Line 532"/>
                <xdr:cNvSpPr>
                  <a:spLocks noChangeShapeType="1"/>
                </xdr:cNvSpPr>
              </xdr:nvSpPr>
              <xdr:spPr>
                <a:xfrm flipH="1" flipV="1">
                  <a:off x="382" y="996"/>
                  <a:ext cx="83" cy="65"/>
                </a:xfrm>
                <a:prstGeom prst="line">
                  <a:avLst/>
                </a:prstGeom>
                <a:noFill/>
                <a:ln w="9525">
                  <a:solidFill>
                    <a:srgbClr val="000000"/>
                  </a:solidFill>
                  <a:round/>
                  <a:headEnd/>
                  <a:tailEnd type="triangle" w="med" len="med"/>
                </a:ln>
              </xdr:spPr>
            </xdr:sp>
          </xdr:grpSp>
        </xdr:grpSp>
        <xdr:sp macro="" textlink="">
          <xdr:nvSpPr>
            <xdr:cNvPr id="359" name="Line 533"/>
            <xdr:cNvSpPr>
              <a:spLocks noChangeShapeType="1"/>
            </xdr:cNvSpPr>
          </xdr:nvSpPr>
          <xdr:spPr>
            <a:xfrm>
              <a:off x="681" y="993"/>
              <a:ext cx="0" cy="29"/>
            </a:xfrm>
            <a:prstGeom prst="line">
              <a:avLst/>
            </a:prstGeom>
            <a:noFill/>
            <a:ln w="15875">
              <a:solidFill>
                <a:srgbClr val="000000"/>
              </a:solidFill>
              <a:round/>
              <a:headEnd/>
              <a:tailEnd/>
            </a:ln>
          </xdr:spPr>
        </xdr:sp>
        <xdr:sp macro="" textlink="">
          <xdr:nvSpPr>
            <xdr:cNvPr id="360" name="Line 534"/>
            <xdr:cNvSpPr>
              <a:spLocks noChangeShapeType="1"/>
            </xdr:cNvSpPr>
          </xdr:nvSpPr>
          <xdr:spPr>
            <a:xfrm flipH="1" flipV="1">
              <a:off x="680" y="982"/>
              <a:ext cx="69" cy="69"/>
            </a:xfrm>
            <a:prstGeom prst="line">
              <a:avLst/>
            </a:prstGeom>
            <a:noFill/>
            <a:ln w="9525">
              <a:solidFill>
                <a:srgbClr val="000000"/>
              </a:solidFill>
              <a:round/>
              <a:headEnd/>
              <a:tailEnd type="triangle" w="med" len="med"/>
            </a:ln>
          </xdr:spPr>
        </xdr:sp>
      </xdr:grpSp>
      <xdr:sp macro="" textlink="">
        <xdr:nvSpPr>
          <xdr:cNvPr id="357" name="Text Box 535"/>
          <xdr:cNvSpPr txBox="1">
            <a:spLocks noChangeArrowheads="1"/>
          </xdr:cNvSpPr>
        </xdr:nvSpPr>
        <xdr:spPr>
          <a:xfrm>
            <a:off x="896" y="1023"/>
            <a:ext cx="84" cy="16"/>
          </a:xfrm>
          <a:prstGeom prst="rect">
            <a:avLst/>
          </a:prstGeom>
          <a:solidFill>
            <a:srgbClr val="FFFFFF"/>
          </a:solidFill>
          <a:ln w="9525">
            <a:noFill/>
            <a:miter lim="800000"/>
            <a:headEnd/>
            <a:tailEnd/>
          </a:ln>
        </xdr:spPr>
        <xdr:txBody>
          <a:bodyPr vertOverflow="overflow" horzOverflow="overflow" wrap="none" lIns="9144" tIns="18288" rIns="9144" bIns="18288" anchor="ctr" upright="1">
            <a:spAutoFit/>
          </a:bodyPr>
          <a:lstStyle/>
          <a:p>
            <a:pPr algn="ctr" rtl="0">
              <a:defRPr sz="1000"/>
            </a:pPr>
            <a:r>
              <a:rPr lang="ja-JP" altLang="en-US" sz="1000" b="0" i="0" strike="noStrike">
                <a:solidFill>
                  <a:srgbClr val="000000"/>
                </a:solidFill>
                <a:latin typeface="ＭＳ ゴシック"/>
                <a:ea typeface="ＭＳ ゴシック"/>
              </a:rPr>
              <a:t>控木</a:t>
            </a:r>
            <a:r>
              <a:rPr lang="en-US" altLang="ja-JP" sz="1000" b="0" i="0" strike="noStrike">
                <a:solidFill>
                  <a:srgbClr val="000000"/>
                </a:solidFill>
                <a:latin typeface="ＭＳ ゴシック"/>
                <a:ea typeface="ＭＳ ゴシック"/>
              </a:rPr>
              <a:t>(</a:t>
            </a:r>
            <a:r>
              <a:rPr lang="ja-JP" altLang="en-US" sz="1000" b="0" i="0" strike="noStrike">
                <a:solidFill>
                  <a:srgbClr val="000000"/>
                </a:solidFill>
                <a:latin typeface="ＭＳ ゴシック"/>
                <a:ea typeface="ＭＳ ゴシック"/>
              </a:rPr>
              <a:t>最上段</a:t>
            </a:r>
            <a:r>
              <a:rPr lang="en-US" altLang="ja-JP" sz="1000" b="0" i="0" strike="noStrike">
                <a:solidFill>
                  <a:srgbClr val="000000"/>
                </a:solidFill>
                <a:latin typeface="ＭＳ ゴシック"/>
                <a:ea typeface="ＭＳ ゴシック"/>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l" t="t" r="r" b="b"/>
          <a:pathLst/>
        </a:custGeom>
        <a:solidFill>
          <a:schemeClr val="bg1">
            <a:lumMod val="85000"/>
            <a:alpha val="19000"/>
          </a:schemeClr>
        </a:solidFill>
        <a:ln w="3175">
          <a:solidFill>
            <a:schemeClr val="tx1"/>
          </a:solidFill>
        </a:ln>
      </a:spPr>
      <a:bodyPr vertOverflow="clip" horzOverflow="overflow" rtlCol="0" anchor="ctr"/>
      <a:lstStyle>
        <a:defPPr algn="ctr">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0:Q50"/>
  <sheetViews>
    <sheetView view="pageBreakPreview" topLeftCell="A16" zoomScaleSheetLayoutView="100" workbookViewId="0">
      <selection activeCell="A50" sqref="A50:Q50"/>
    </sheetView>
  </sheetViews>
  <sheetFormatPr defaultRowHeight="13.5" x14ac:dyDescent="0.15"/>
  <cols>
    <col min="1" max="29" width="5.125" style="1" customWidth="1"/>
    <col min="30" max="30" width="9" style="1" customWidth="1"/>
    <col min="31" max="16384" width="9" style="1"/>
  </cols>
  <sheetData>
    <row r="10" spans="1:17" ht="24" x14ac:dyDescent="0.15">
      <c r="A10" s="212" t="s">
        <v>46</v>
      </c>
      <c r="B10" s="212"/>
      <c r="C10" s="212"/>
      <c r="D10" s="212"/>
      <c r="E10" s="212"/>
      <c r="F10" s="212"/>
      <c r="G10" s="212"/>
      <c r="H10" s="212"/>
      <c r="I10" s="212"/>
      <c r="J10" s="212"/>
      <c r="K10" s="212"/>
      <c r="L10" s="212"/>
      <c r="M10" s="212"/>
      <c r="N10" s="212"/>
      <c r="O10" s="212"/>
      <c r="P10" s="212"/>
      <c r="Q10" s="212"/>
    </row>
    <row r="11" spans="1:17" ht="7.5" customHeight="1" x14ac:dyDescent="0.15">
      <c r="A11" s="2"/>
      <c r="B11" s="2"/>
      <c r="C11" s="2"/>
      <c r="D11" s="2"/>
      <c r="E11" s="2"/>
      <c r="F11" s="2"/>
      <c r="G11" s="2"/>
      <c r="H11" s="2"/>
      <c r="I11" s="2"/>
      <c r="J11" s="2"/>
      <c r="K11" s="2"/>
      <c r="L11" s="2"/>
      <c r="M11" s="2"/>
      <c r="N11" s="2"/>
      <c r="O11" s="2"/>
      <c r="P11" s="2"/>
      <c r="Q11" s="2"/>
    </row>
    <row r="12" spans="1:17" ht="21.75" customHeight="1" x14ac:dyDescent="0.15"/>
    <row r="42" spans="1:17" ht="14.25" x14ac:dyDescent="0.15">
      <c r="A42" s="213" t="str">
        <f>"適用:令和６年度第２－四半期申請分から"</f>
        <v>適用:令和６年度第２－四半期申請分から</v>
      </c>
      <c r="B42" s="213"/>
      <c r="C42" s="213"/>
      <c r="D42" s="213"/>
      <c r="E42" s="213"/>
      <c r="F42" s="213"/>
      <c r="G42" s="213"/>
      <c r="H42" s="213"/>
      <c r="I42" s="213"/>
      <c r="J42" s="213"/>
      <c r="K42" s="213"/>
      <c r="L42" s="213"/>
      <c r="M42" s="213"/>
      <c r="N42" s="213"/>
      <c r="O42" s="213"/>
      <c r="P42" s="213"/>
      <c r="Q42" s="213"/>
    </row>
    <row r="43" spans="1:17" ht="14.25" x14ac:dyDescent="0.15">
      <c r="A43" s="213" t="str">
        <f>"（令和６年度事業及び令和５年度繰越事業）"</f>
        <v>（令和６年度事業及び令和５年度繰越事業）</v>
      </c>
      <c r="B43" s="213"/>
      <c r="C43" s="213"/>
      <c r="D43" s="213"/>
      <c r="E43" s="213"/>
      <c r="F43" s="213"/>
      <c r="G43" s="213"/>
      <c r="H43" s="213"/>
      <c r="I43" s="213"/>
      <c r="J43" s="213"/>
      <c r="K43" s="213"/>
      <c r="L43" s="213"/>
      <c r="M43" s="213"/>
      <c r="N43" s="213"/>
      <c r="O43" s="213"/>
      <c r="P43" s="213"/>
      <c r="Q43" s="213"/>
    </row>
    <row r="47" spans="1:17" ht="18.75" x14ac:dyDescent="0.15">
      <c r="A47" s="214" t="str">
        <f>"令和６年７月"</f>
        <v>令和６年７月</v>
      </c>
      <c r="B47" s="214"/>
      <c r="C47" s="214"/>
      <c r="D47" s="214"/>
      <c r="E47" s="214"/>
      <c r="F47" s="214"/>
      <c r="G47" s="214"/>
      <c r="H47" s="214"/>
      <c r="I47" s="214"/>
      <c r="J47" s="214"/>
      <c r="K47" s="214"/>
      <c r="L47" s="214"/>
      <c r="M47" s="214"/>
      <c r="N47" s="214"/>
      <c r="O47" s="214"/>
      <c r="P47" s="214"/>
      <c r="Q47" s="214"/>
    </row>
    <row r="50" spans="1:17" ht="21" x14ac:dyDescent="0.15">
      <c r="A50" s="215" t="s">
        <v>116</v>
      </c>
      <c r="B50" s="215"/>
      <c r="C50" s="215"/>
      <c r="D50" s="215"/>
      <c r="E50" s="215"/>
      <c r="F50" s="215"/>
      <c r="G50" s="215"/>
      <c r="H50" s="215"/>
      <c r="I50" s="215"/>
      <c r="J50" s="215"/>
      <c r="K50" s="215"/>
      <c r="L50" s="215"/>
      <c r="M50" s="215"/>
      <c r="N50" s="215"/>
      <c r="O50" s="215"/>
      <c r="P50" s="215"/>
      <c r="Q50" s="215"/>
    </row>
  </sheetData>
  <mergeCells count="5">
    <mergeCell ref="A10:Q10"/>
    <mergeCell ref="A42:Q42"/>
    <mergeCell ref="A43:Q43"/>
    <mergeCell ref="A47:Q47"/>
    <mergeCell ref="A50:Q50"/>
  </mergeCells>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O261"/>
  <sheetViews>
    <sheetView view="pageBreakPreview" zoomScale="85" zoomScaleSheetLayoutView="85" workbookViewId="0">
      <selection activeCell="U38" sqref="U38"/>
    </sheetView>
  </sheetViews>
  <sheetFormatPr defaultRowHeight="13.5" x14ac:dyDescent="0.15"/>
  <cols>
    <col min="1" max="1" width="21.625" style="1" customWidth="1"/>
    <col min="2" max="2" width="9.875" style="1" customWidth="1"/>
    <col min="3" max="3" width="14.5" style="1" customWidth="1"/>
    <col min="4" max="4" width="11.375" style="1" customWidth="1"/>
    <col min="5" max="15" width="11.125" style="1" customWidth="1"/>
    <col min="16" max="16" width="9" style="1" customWidth="1"/>
    <col min="17" max="16384" width="9" style="1"/>
  </cols>
  <sheetData>
    <row r="1" spans="1:15" s="55" customFormat="1" ht="17.25" x14ac:dyDescent="0.15">
      <c r="A1" s="312" t="s">
        <v>336</v>
      </c>
      <c r="B1" s="312"/>
      <c r="C1" s="312"/>
      <c r="D1" s="312"/>
      <c r="E1" s="312"/>
      <c r="F1" s="312"/>
      <c r="G1" s="312"/>
      <c r="H1" s="312"/>
      <c r="I1" s="312"/>
      <c r="J1" s="312"/>
      <c r="K1" s="312"/>
      <c r="L1" s="312"/>
      <c r="M1" s="312"/>
      <c r="N1" s="312"/>
      <c r="O1" s="312"/>
    </row>
    <row r="2" spans="1:15" s="55" customFormat="1" x14ac:dyDescent="0.15">
      <c r="A2" s="55" t="s">
        <v>359</v>
      </c>
      <c r="O2" s="73" t="s">
        <v>1</v>
      </c>
    </row>
    <row r="3" spans="1:15" s="55" customFormat="1" ht="15" customHeight="1" x14ac:dyDescent="0.15">
      <c r="A3" s="341" t="s">
        <v>92</v>
      </c>
      <c r="B3" s="344" t="s">
        <v>95</v>
      </c>
      <c r="C3" s="344"/>
      <c r="D3" s="347" t="s">
        <v>3</v>
      </c>
      <c r="E3" s="290" t="s">
        <v>7</v>
      </c>
      <c r="F3" s="291"/>
      <c r="G3" s="291"/>
      <c r="H3" s="291"/>
      <c r="I3" s="291"/>
      <c r="J3" s="291"/>
      <c r="K3" s="291"/>
      <c r="L3" s="291"/>
      <c r="M3" s="291"/>
      <c r="N3" s="291"/>
      <c r="O3" s="292"/>
    </row>
    <row r="4" spans="1:15" s="55" customFormat="1" ht="15" customHeight="1" x14ac:dyDescent="0.15">
      <c r="A4" s="342"/>
      <c r="B4" s="345"/>
      <c r="C4" s="345"/>
      <c r="D4" s="348"/>
      <c r="E4" s="293"/>
      <c r="F4" s="294"/>
      <c r="G4" s="294"/>
      <c r="H4" s="294"/>
      <c r="I4" s="294"/>
      <c r="J4" s="294"/>
      <c r="K4" s="294"/>
      <c r="L4" s="294"/>
      <c r="M4" s="294"/>
      <c r="N4" s="294"/>
      <c r="O4" s="295"/>
    </row>
    <row r="5" spans="1:15" s="55" customFormat="1" ht="15" customHeight="1" x14ac:dyDescent="0.15">
      <c r="A5" s="342"/>
      <c r="B5" s="345"/>
      <c r="C5" s="345"/>
      <c r="D5" s="348"/>
      <c r="E5" s="78" t="s">
        <v>6</v>
      </c>
      <c r="F5" s="6" t="s">
        <v>13</v>
      </c>
      <c r="G5" s="6" t="s">
        <v>13</v>
      </c>
      <c r="H5" s="6" t="s">
        <v>13</v>
      </c>
      <c r="I5" s="6" t="s">
        <v>13</v>
      </c>
      <c r="J5" s="6" t="s">
        <v>13</v>
      </c>
      <c r="K5" s="6" t="s">
        <v>13</v>
      </c>
      <c r="L5" s="6" t="s">
        <v>13</v>
      </c>
      <c r="M5" s="6" t="s">
        <v>13</v>
      </c>
      <c r="N5" s="6" t="s">
        <v>13</v>
      </c>
      <c r="O5" s="36" t="s">
        <v>13</v>
      </c>
    </row>
    <row r="6" spans="1:15" s="55" customFormat="1" ht="15" customHeight="1" x14ac:dyDescent="0.15">
      <c r="A6" s="343"/>
      <c r="B6" s="346"/>
      <c r="C6" s="346"/>
      <c r="D6" s="349"/>
      <c r="E6" s="79" t="s">
        <v>14</v>
      </c>
      <c r="F6" s="27">
        <v>0</v>
      </c>
      <c r="G6" s="27">
        <v>0.03</v>
      </c>
      <c r="H6" s="27">
        <v>0.1</v>
      </c>
      <c r="I6" s="27">
        <v>0.13</v>
      </c>
      <c r="J6" s="27">
        <v>0.18</v>
      </c>
      <c r="K6" s="27">
        <v>0.21</v>
      </c>
      <c r="L6" s="27">
        <v>0.24</v>
      </c>
      <c r="M6" s="27">
        <v>0.31</v>
      </c>
      <c r="N6" s="27">
        <v>0.34</v>
      </c>
      <c r="O6" s="45">
        <v>0.39</v>
      </c>
    </row>
    <row r="7" spans="1:15" ht="16.5" customHeight="1" x14ac:dyDescent="0.15">
      <c r="A7" s="100" t="s">
        <v>190</v>
      </c>
      <c r="B7" s="353" t="s">
        <v>128</v>
      </c>
      <c r="C7" s="353"/>
      <c r="D7" s="105">
        <v>61574</v>
      </c>
      <c r="E7" s="105">
        <v>61800</v>
      </c>
      <c r="F7" s="85">
        <v>61800</v>
      </c>
      <c r="G7" s="85">
        <v>63600</v>
      </c>
      <c r="H7" s="85">
        <v>67900</v>
      </c>
      <c r="I7" s="85">
        <v>69800</v>
      </c>
      <c r="J7" s="85">
        <v>72900</v>
      </c>
      <c r="K7" s="85">
        <v>74700</v>
      </c>
      <c r="L7" s="85">
        <v>76600</v>
      </c>
      <c r="M7" s="85">
        <v>80900</v>
      </c>
      <c r="N7" s="90">
        <v>82800</v>
      </c>
      <c r="O7" s="95">
        <v>85900</v>
      </c>
    </row>
    <row r="8" spans="1:15" ht="16.5" customHeight="1" x14ac:dyDescent="0.15">
      <c r="A8" s="101" t="s">
        <v>191</v>
      </c>
      <c r="B8" s="354" t="s">
        <v>64</v>
      </c>
      <c r="C8" s="354"/>
      <c r="D8" s="106">
        <v>120801</v>
      </c>
      <c r="E8" s="106">
        <v>121617</v>
      </c>
      <c r="F8" s="86">
        <v>121600</v>
      </c>
      <c r="G8" s="86">
        <v>125200</v>
      </c>
      <c r="H8" s="86">
        <v>133700</v>
      </c>
      <c r="I8" s="86">
        <v>137400</v>
      </c>
      <c r="J8" s="86">
        <v>143500</v>
      </c>
      <c r="K8" s="86">
        <v>147100</v>
      </c>
      <c r="L8" s="86">
        <v>150800</v>
      </c>
      <c r="M8" s="86">
        <v>159300</v>
      </c>
      <c r="N8" s="91">
        <v>162900</v>
      </c>
      <c r="O8" s="96">
        <v>169000</v>
      </c>
    </row>
    <row r="9" spans="1:15" ht="16.5" customHeight="1" x14ac:dyDescent="0.15">
      <c r="A9" s="102" t="s">
        <v>40</v>
      </c>
      <c r="B9" s="355" t="s">
        <v>152</v>
      </c>
      <c r="C9" s="355"/>
      <c r="D9" s="107">
        <v>180028</v>
      </c>
      <c r="E9" s="107">
        <v>181437</v>
      </c>
      <c r="F9" s="87">
        <v>181400</v>
      </c>
      <c r="G9" s="87">
        <v>186800</v>
      </c>
      <c r="H9" s="87">
        <v>199500</v>
      </c>
      <c r="I9" s="87">
        <v>205000</v>
      </c>
      <c r="J9" s="87">
        <v>214000</v>
      </c>
      <c r="K9" s="87">
        <v>219500</v>
      </c>
      <c r="L9" s="87">
        <v>224900</v>
      </c>
      <c r="M9" s="87">
        <v>237600</v>
      </c>
      <c r="N9" s="92">
        <v>243100</v>
      </c>
      <c r="O9" s="97">
        <v>252100</v>
      </c>
    </row>
    <row r="10" spans="1:15" ht="16.5" customHeight="1" x14ac:dyDescent="0.15">
      <c r="A10" s="101" t="s">
        <v>143</v>
      </c>
      <c r="B10" s="354" t="s">
        <v>82</v>
      </c>
      <c r="C10" s="354"/>
      <c r="D10" s="106">
        <v>239255</v>
      </c>
      <c r="E10" s="106">
        <v>241254</v>
      </c>
      <c r="F10" s="86">
        <v>241200</v>
      </c>
      <c r="G10" s="86">
        <v>248400</v>
      </c>
      <c r="H10" s="86">
        <v>265300</v>
      </c>
      <c r="I10" s="86">
        <v>272600</v>
      </c>
      <c r="J10" s="86">
        <v>284600</v>
      </c>
      <c r="K10" s="86">
        <v>291900</v>
      </c>
      <c r="L10" s="86">
        <v>299100</v>
      </c>
      <c r="M10" s="86">
        <v>316000</v>
      </c>
      <c r="N10" s="91">
        <v>323200</v>
      </c>
      <c r="O10" s="96">
        <v>335300</v>
      </c>
    </row>
    <row r="11" spans="1:15" ht="16.5" customHeight="1" x14ac:dyDescent="0.15">
      <c r="A11" s="102" t="s">
        <v>193</v>
      </c>
      <c r="B11" s="355" t="s">
        <v>124</v>
      </c>
      <c r="C11" s="355"/>
      <c r="D11" s="107">
        <v>298482</v>
      </c>
      <c r="E11" s="107">
        <v>301074</v>
      </c>
      <c r="F11" s="87">
        <v>301000</v>
      </c>
      <c r="G11" s="87">
        <v>310100</v>
      </c>
      <c r="H11" s="87">
        <v>331100</v>
      </c>
      <c r="I11" s="87">
        <v>340200</v>
      </c>
      <c r="J11" s="87">
        <v>355200</v>
      </c>
      <c r="K11" s="87">
        <v>364200</v>
      </c>
      <c r="L11" s="87">
        <v>373300</v>
      </c>
      <c r="M11" s="87">
        <v>394400</v>
      </c>
      <c r="N11" s="92">
        <v>403400</v>
      </c>
      <c r="O11" s="97">
        <v>418400</v>
      </c>
    </row>
    <row r="12" spans="1:15" ht="16.5" customHeight="1" x14ac:dyDescent="0.15">
      <c r="A12" s="101" t="s">
        <v>26</v>
      </c>
      <c r="B12" s="354" t="s">
        <v>154</v>
      </c>
      <c r="C12" s="354"/>
      <c r="D12" s="106">
        <v>357710</v>
      </c>
      <c r="E12" s="106">
        <v>360892</v>
      </c>
      <c r="F12" s="86">
        <v>360800</v>
      </c>
      <c r="G12" s="86">
        <v>371700</v>
      </c>
      <c r="H12" s="86">
        <v>396900</v>
      </c>
      <c r="I12" s="86">
        <v>407800</v>
      </c>
      <c r="J12" s="86">
        <v>425800</v>
      </c>
      <c r="K12" s="86">
        <v>436600</v>
      </c>
      <c r="L12" s="86">
        <v>447500</v>
      </c>
      <c r="M12" s="86">
        <v>472700</v>
      </c>
      <c r="N12" s="91">
        <v>483500</v>
      </c>
      <c r="O12" s="96">
        <v>501600</v>
      </c>
    </row>
    <row r="13" spans="1:15" ht="16.5" customHeight="1" x14ac:dyDescent="0.15">
      <c r="A13" s="102" t="s">
        <v>194</v>
      </c>
      <c r="B13" s="355" t="s">
        <v>149</v>
      </c>
      <c r="C13" s="355"/>
      <c r="D13" s="107">
        <v>416936</v>
      </c>
      <c r="E13" s="107">
        <v>420710</v>
      </c>
      <c r="F13" s="87">
        <v>420700</v>
      </c>
      <c r="G13" s="87">
        <v>433300</v>
      </c>
      <c r="H13" s="87">
        <v>462700</v>
      </c>
      <c r="I13" s="87">
        <v>475400</v>
      </c>
      <c r="J13" s="87">
        <v>496400</v>
      </c>
      <c r="K13" s="87">
        <v>509000</v>
      </c>
      <c r="L13" s="87">
        <v>521600</v>
      </c>
      <c r="M13" s="87">
        <v>551100</v>
      </c>
      <c r="N13" s="92">
        <v>563700</v>
      </c>
      <c r="O13" s="97">
        <v>584700</v>
      </c>
    </row>
    <row r="14" spans="1:15" ht="16.5" customHeight="1" x14ac:dyDescent="0.15">
      <c r="A14" s="101" t="s">
        <v>88</v>
      </c>
      <c r="B14" s="354" t="s">
        <v>138</v>
      </c>
      <c r="C14" s="354"/>
      <c r="D14" s="106">
        <v>476164</v>
      </c>
      <c r="E14" s="106">
        <v>480530</v>
      </c>
      <c r="F14" s="86">
        <v>480500</v>
      </c>
      <c r="G14" s="86">
        <v>494900</v>
      </c>
      <c r="H14" s="86">
        <v>528500</v>
      </c>
      <c r="I14" s="86">
        <v>542900</v>
      </c>
      <c r="J14" s="86">
        <v>567000</v>
      </c>
      <c r="K14" s="86">
        <v>581400</v>
      </c>
      <c r="L14" s="86">
        <v>595800</v>
      </c>
      <c r="M14" s="86">
        <v>629400</v>
      </c>
      <c r="N14" s="91">
        <v>643900</v>
      </c>
      <c r="O14" s="96">
        <v>667900</v>
      </c>
    </row>
    <row r="15" spans="1:15" ht="16.5" customHeight="1" x14ac:dyDescent="0.15">
      <c r="A15" s="102" t="s">
        <v>196</v>
      </c>
      <c r="B15" s="355" t="s">
        <v>310</v>
      </c>
      <c r="C15" s="355"/>
      <c r="D15" s="107">
        <v>535391</v>
      </c>
      <c r="E15" s="107">
        <v>540348</v>
      </c>
      <c r="F15" s="87">
        <v>540300</v>
      </c>
      <c r="G15" s="87">
        <v>556500</v>
      </c>
      <c r="H15" s="87">
        <v>594300</v>
      </c>
      <c r="I15" s="87">
        <v>610500</v>
      </c>
      <c r="J15" s="87">
        <v>637600</v>
      </c>
      <c r="K15" s="87">
        <v>653800</v>
      </c>
      <c r="L15" s="87">
        <v>670000</v>
      </c>
      <c r="M15" s="87">
        <v>707800</v>
      </c>
      <c r="N15" s="92">
        <v>724000</v>
      </c>
      <c r="O15" s="97">
        <v>751000</v>
      </c>
    </row>
    <row r="16" spans="1:15" ht="16.5" customHeight="1" x14ac:dyDescent="0.15">
      <c r="A16" s="103" t="s">
        <v>197</v>
      </c>
      <c r="B16" s="356" t="s">
        <v>128</v>
      </c>
      <c r="C16" s="356"/>
      <c r="D16" s="108">
        <v>62825</v>
      </c>
      <c r="E16" s="108">
        <v>63055</v>
      </c>
      <c r="F16" s="88">
        <v>63000</v>
      </c>
      <c r="G16" s="88">
        <v>64900</v>
      </c>
      <c r="H16" s="88">
        <v>69300</v>
      </c>
      <c r="I16" s="88">
        <v>71200</v>
      </c>
      <c r="J16" s="88">
        <v>74400</v>
      </c>
      <c r="K16" s="88">
        <v>76200</v>
      </c>
      <c r="L16" s="88">
        <v>78100</v>
      </c>
      <c r="M16" s="88">
        <v>82600</v>
      </c>
      <c r="N16" s="93">
        <v>84400</v>
      </c>
      <c r="O16" s="98">
        <v>87600</v>
      </c>
    </row>
    <row r="17" spans="1:15" ht="16.5" customHeight="1" x14ac:dyDescent="0.15">
      <c r="A17" s="101" t="s">
        <v>51</v>
      </c>
      <c r="B17" s="354" t="s">
        <v>64</v>
      </c>
      <c r="C17" s="354"/>
      <c r="D17" s="106">
        <v>122051</v>
      </c>
      <c r="E17" s="106">
        <v>122872</v>
      </c>
      <c r="F17" s="86">
        <v>122800</v>
      </c>
      <c r="G17" s="86">
        <v>126500</v>
      </c>
      <c r="H17" s="86">
        <v>135100</v>
      </c>
      <c r="I17" s="86">
        <v>138800</v>
      </c>
      <c r="J17" s="86">
        <v>144900</v>
      </c>
      <c r="K17" s="86">
        <v>148600</v>
      </c>
      <c r="L17" s="86">
        <v>152300</v>
      </c>
      <c r="M17" s="86">
        <v>160900</v>
      </c>
      <c r="N17" s="91">
        <v>164600</v>
      </c>
      <c r="O17" s="96">
        <v>170700</v>
      </c>
    </row>
    <row r="18" spans="1:15" ht="16.5" customHeight="1" x14ac:dyDescent="0.15">
      <c r="A18" s="102" t="s">
        <v>198</v>
      </c>
      <c r="B18" s="355" t="s">
        <v>152</v>
      </c>
      <c r="C18" s="355"/>
      <c r="D18" s="107">
        <v>181279</v>
      </c>
      <c r="E18" s="107">
        <v>182692</v>
      </c>
      <c r="F18" s="87">
        <v>182600</v>
      </c>
      <c r="G18" s="87">
        <v>188100</v>
      </c>
      <c r="H18" s="87">
        <v>200900</v>
      </c>
      <c r="I18" s="87">
        <v>206400</v>
      </c>
      <c r="J18" s="87">
        <v>215500</v>
      </c>
      <c r="K18" s="87">
        <v>221000</v>
      </c>
      <c r="L18" s="87">
        <v>226500</v>
      </c>
      <c r="M18" s="87">
        <v>239300</v>
      </c>
      <c r="N18" s="92">
        <v>244800</v>
      </c>
      <c r="O18" s="97">
        <v>253900</v>
      </c>
    </row>
    <row r="19" spans="1:15" ht="16.5" customHeight="1" x14ac:dyDescent="0.15">
      <c r="A19" s="101" t="s">
        <v>200</v>
      </c>
      <c r="B19" s="354" t="s">
        <v>82</v>
      </c>
      <c r="C19" s="354"/>
      <c r="D19" s="106">
        <v>240505</v>
      </c>
      <c r="E19" s="106">
        <v>242509</v>
      </c>
      <c r="F19" s="86">
        <v>242500</v>
      </c>
      <c r="G19" s="86">
        <v>249700</v>
      </c>
      <c r="H19" s="86">
        <v>266700</v>
      </c>
      <c r="I19" s="86">
        <v>274000</v>
      </c>
      <c r="J19" s="86">
        <v>286100</v>
      </c>
      <c r="K19" s="86">
        <v>293400</v>
      </c>
      <c r="L19" s="86">
        <v>300700</v>
      </c>
      <c r="M19" s="86">
        <v>317600</v>
      </c>
      <c r="N19" s="91">
        <v>324900</v>
      </c>
      <c r="O19" s="96">
        <v>337000</v>
      </c>
    </row>
    <row r="20" spans="1:15" ht="16.5" customHeight="1" x14ac:dyDescent="0.15">
      <c r="A20" s="102" t="s">
        <v>201</v>
      </c>
      <c r="B20" s="355" t="s">
        <v>124</v>
      </c>
      <c r="C20" s="355"/>
      <c r="D20" s="107">
        <v>299733</v>
      </c>
      <c r="E20" s="107">
        <v>302329</v>
      </c>
      <c r="F20" s="87">
        <v>302300</v>
      </c>
      <c r="G20" s="87">
        <v>311300</v>
      </c>
      <c r="H20" s="87">
        <v>332500</v>
      </c>
      <c r="I20" s="87">
        <v>341600</v>
      </c>
      <c r="J20" s="87">
        <v>356700</v>
      </c>
      <c r="K20" s="87">
        <v>365800</v>
      </c>
      <c r="L20" s="87">
        <v>374800</v>
      </c>
      <c r="M20" s="87">
        <v>396000</v>
      </c>
      <c r="N20" s="92">
        <v>405100</v>
      </c>
      <c r="O20" s="97">
        <v>420200</v>
      </c>
    </row>
    <row r="21" spans="1:15" ht="16.5" customHeight="1" x14ac:dyDescent="0.15">
      <c r="A21" s="101" t="s">
        <v>12</v>
      </c>
      <c r="B21" s="354" t="s">
        <v>154</v>
      </c>
      <c r="C21" s="354"/>
      <c r="D21" s="106">
        <v>358961</v>
      </c>
      <c r="E21" s="106">
        <v>362148</v>
      </c>
      <c r="F21" s="86">
        <v>362100</v>
      </c>
      <c r="G21" s="86">
        <v>373000</v>
      </c>
      <c r="H21" s="86">
        <v>398300</v>
      </c>
      <c r="I21" s="86">
        <v>409200</v>
      </c>
      <c r="J21" s="86">
        <v>427300</v>
      </c>
      <c r="K21" s="86">
        <v>438100</v>
      </c>
      <c r="L21" s="86">
        <v>449000</v>
      </c>
      <c r="M21" s="86">
        <v>474400</v>
      </c>
      <c r="N21" s="91">
        <v>485200</v>
      </c>
      <c r="O21" s="96">
        <v>503300</v>
      </c>
    </row>
    <row r="22" spans="1:15" ht="16.5" customHeight="1" x14ac:dyDescent="0.15">
      <c r="A22" s="102" t="s">
        <v>203</v>
      </c>
      <c r="B22" s="355" t="s">
        <v>149</v>
      </c>
      <c r="C22" s="355"/>
      <c r="D22" s="107">
        <v>418187</v>
      </c>
      <c r="E22" s="107">
        <v>421966</v>
      </c>
      <c r="F22" s="87">
        <v>421900</v>
      </c>
      <c r="G22" s="87">
        <v>434600</v>
      </c>
      <c r="H22" s="87">
        <v>464100</v>
      </c>
      <c r="I22" s="87">
        <v>476800</v>
      </c>
      <c r="J22" s="87">
        <v>497900</v>
      </c>
      <c r="K22" s="87">
        <v>510500</v>
      </c>
      <c r="L22" s="87">
        <v>523200</v>
      </c>
      <c r="M22" s="87">
        <v>552700</v>
      </c>
      <c r="N22" s="92">
        <v>565400</v>
      </c>
      <c r="O22" s="97">
        <v>586500</v>
      </c>
    </row>
    <row r="23" spans="1:15" ht="16.5" customHeight="1" x14ac:dyDescent="0.15">
      <c r="A23" s="101" t="s">
        <v>132</v>
      </c>
      <c r="B23" s="354" t="s">
        <v>138</v>
      </c>
      <c r="C23" s="354"/>
      <c r="D23" s="106">
        <v>477414</v>
      </c>
      <c r="E23" s="106">
        <v>481786</v>
      </c>
      <c r="F23" s="86">
        <v>481700</v>
      </c>
      <c r="G23" s="86">
        <v>496200</v>
      </c>
      <c r="H23" s="86">
        <v>529900</v>
      </c>
      <c r="I23" s="86">
        <v>544400</v>
      </c>
      <c r="J23" s="86">
        <v>568500</v>
      </c>
      <c r="K23" s="86">
        <v>582900</v>
      </c>
      <c r="L23" s="86">
        <v>597400</v>
      </c>
      <c r="M23" s="86">
        <v>631100</v>
      </c>
      <c r="N23" s="91">
        <v>645500</v>
      </c>
      <c r="O23" s="96">
        <v>669600</v>
      </c>
    </row>
    <row r="24" spans="1:15" ht="16.5" customHeight="1" x14ac:dyDescent="0.15">
      <c r="A24" s="102" t="s">
        <v>204</v>
      </c>
      <c r="B24" s="355" t="s">
        <v>310</v>
      </c>
      <c r="C24" s="355"/>
      <c r="D24" s="107">
        <v>536642</v>
      </c>
      <c r="E24" s="107">
        <v>541603</v>
      </c>
      <c r="F24" s="87">
        <v>541600</v>
      </c>
      <c r="G24" s="87">
        <v>557800</v>
      </c>
      <c r="H24" s="87">
        <v>595700</v>
      </c>
      <c r="I24" s="87">
        <v>612000</v>
      </c>
      <c r="J24" s="87">
        <v>639000</v>
      </c>
      <c r="K24" s="87">
        <v>655300</v>
      </c>
      <c r="L24" s="87">
        <v>671500</v>
      </c>
      <c r="M24" s="87">
        <v>709400</v>
      </c>
      <c r="N24" s="92">
        <v>725700</v>
      </c>
      <c r="O24" s="97">
        <v>752800</v>
      </c>
    </row>
    <row r="25" spans="1:15" ht="16.5" customHeight="1" x14ac:dyDescent="0.15">
      <c r="A25" s="103" t="s">
        <v>205</v>
      </c>
      <c r="B25" s="356" t="s">
        <v>128</v>
      </c>
      <c r="C25" s="356"/>
      <c r="D25" s="108">
        <v>59489</v>
      </c>
      <c r="E25" s="108">
        <v>59706</v>
      </c>
      <c r="F25" s="88">
        <v>59700</v>
      </c>
      <c r="G25" s="88">
        <v>61400</v>
      </c>
      <c r="H25" s="88">
        <v>65600</v>
      </c>
      <c r="I25" s="88">
        <v>67400</v>
      </c>
      <c r="J25" s="88">
        <v>70400</v>
      </c>
      <c r="K25" s="88">
        <v>72200</v>
      </c>
      <c r="L25" s="88">
        <v>74000</v>
      </c>
      <c r="M25" s="88">
        <v>78200</v>
      </c>
      <c r="N25" s="93">
        <v>80000</v>
      </c>
      <c r="O25" s="98">
        <v>82900</v>
      </c>
    </row>
    <row r="26" spans="1:15" ht="16.5" customHeight="1" x14ac:dyDescent="0.15">
      <c r="A26" s="101" t="s">
        <v>207</v>
      </c>
      <c r="B26" s="354" t="s">
        <v>64</v>
      </c>
      <c r="C26" s="354"/>
      <c r="D26" s="106">
        <v>118715</v>
      </c>
      <c r="E26" s="106">
        <v>119524</v>
      </c>
      <c r="F26" s="86">
        <v>119500</v>
      </c>
      <c r="G26" s="86">
        <v>123100</v>
      </c>
      <c r="H26" s="86">
        <v>131400</v>
      </c>
      <c r="I26" s="86">
        <v>135000</v>
      </c>
      <c r="J26" s="86">
        <v>141000</v>
      </c>
      <c r="K26" s="86">
        <v>144600</v>
      </c>
      <c r="L26" s="86">
        <v>148200</v>
      </c>
      <c r="M26" s="86">
        <v>156500</v>
      </c>
      <c r="N26" s="91">
        <v>160100</v>
      </c>
      <c r="O26" s="96">
        <v>166100</v>
      </c>
    </row>
    <row r="27" spans="1:15" ht="16.5" customHeight="1" x14ac:dyDescent="0.15">
      <c r="A27" s="102" t="s">
        <v>208</v>
      </c>
      <c r="B27" s="355" t="s">
        <v>152</v>
      </c>
      <c r="C27" s="355"/>
      <c r="D27" s="107">
        <v>177942</v>
      </c>
      <c r="E27" s="107">
        <v>179344</v>
      </c>
      <c r="F27" s="87">
        <v>179300</v>
      </c>
      <c r="G27" s="87">
        <v>184700</v>
      </c>
      <c r="H27" s="87">
        <v>197200</v>
      </c>
      <c r="I27" s="87">
        <v>202600</v>
      </c>
      <c r="J27" s="87">
        <v>211600</v>
      </c>
      <c r="K27" s="87">
        <v>217000</v>
      </c>
      <c r="L27" s="87">
        <v>222300</v>
      </c>
      <c r="M27" s="87">
        <v>234900</v>
      </c>
      <c r="N27" s="92">
        <v>240300</v>
      </c>
      <c r="O27" s="97">
        <v>249200</v>
      </c>
    </row>
    <row r="28" spans="1:15" ht="16.5" customHeight="1" x14ac:dyDescent="0.15">
      <c r="A28" s="101" t="s">
        <v>159</v>
      </c>
      <c r="B28" s="354" t="s">
        <v>82</v>
      </c>
      <c r="C28" s="354"/>
      <c r="D28" s="106">
        <v>237169</v>
      </c>
      <c r="E28" s="106">
        <v>239161</v>
      </c>
      <c r="F28" s="86">
        <v>239100</v>
      </c>
      <c r="G28" s="86">
        <v>246300</v>
      </c>
      <c r="H28" s="86">
        <v>263000</v>
      </c>
      <c r="I28" s="86">
        <v>270200</v>
      </c>
      <c r="J28" s="86">
        <v>282200</v>
      </c>
      <c r="K28" s="86">
        <v>289300</v>
      </c>
      <c r="L28" s="86">
        <v>296500</v>
      </c>
      <c r="M28" s="86">
        <v>313300</v>
      </c>
      <c r="N28" s="91">
        <v>320400</v>
      </c>
      <c r="O28" s="96">
        <v>332400</v>
      </c>
    </row>
    <row r="29" spans="1:15" ht="16.5" customHeight="1" x14ac:dyDescent="0.15">
      <c r="A29" s="102" t="s">
        <v>177</v>
      </c>
      <c r="B29" s="355" t="s">
        <v>124</v>
      </c>
      <c r="C29" s="355"/>
      <c r="D29" s="107">
        <v>296397</v>
      </c>
      <c r="E29" s="107">
        <v>298981</v>
      </c>
      <c r="F29" s="87">
        <v>298900</v>
      </c>
      <c r="G29" s="87">
        <v>307900</v>
      </c>
      <c r="H29" s="87">
        <v>328800</v>
      </c>
      <c r="I29" s="87">
        <v>337800</v>
      </c>
      <c r="J29" s="87">
        <v>352700</v>
      </c>
      <c r="K29" s="87">
        <v>361700</v>
      </c>
      <c r="L29" s="87">
        <v>370700</v>
      </c>
      <c r="M29" s="87">
        <v>391600</v>
      </c>
      <c r="N29" s="92">
        <v>400600</v>
      </c>
      <c r="O29" s="97">
        <v>415500</v>
      </c>
    </row>
    <row r="30" spans="1:15" ht="16.5" customHeight="1" x14ac:dyDescent="0.15">
      <c r="A30" s="101" t="s">
        <v>123</v>
      </c>
      <c r="B30" s="354" t="s">
        <v>154</v>
      </c>
      <c r="C30" s="354"/>
      <c r="D30" s="106">
        <v>355625</v>
      </c>
      <c r="E30" s="106">
        <v>358798</v>
      </c>
      <c r="F30" s="86">
        <v>358700</v>
      </c>
      <c r="G30" s="86">
        <v>369500</v>
      </c>
      <c r="H30" s="86">
        <v>394600</v>
      </c>
      <c r="I30" s="86">
        <v>405400</v>
      </c>
      <c r="J30" s="86">
        <v>423300</v>
      </c>
      <c r="K30" s="86">
        <v>434100</v>
      </c>
      <c r="L30" s="86">
        <v>444900</v>
      </c>
      <c r="M30" s="86">
        <v>470000</v>
      </c>
      <c r="N30" s="91">
        <v>480700</v>
      </c>
      <c r="O30" s="96">
        <v>498700</v>
      </c>
    </row>
    <row r="31" spans="1:15" ht="16.5" customHeight="1" x14ac:dyDescent="0.15">
      <c r="A31" s="102" t="s">
        <v>192</v>
      </c>
      <c r="B31" s="355" t="s">
        <v>149</v>
      </c>
      <c r="C31" s="355"/>
      <c r="D31" s="107">
        <v>414850</v>
      </c>
      <c r="E31" s="107">
        <v>418617</v>
      </c>
      <c r="F31" s="87">
        <v>418600</v>
      </c>
      <c r="G31" s="87">
        <v>431100</v>
      </c>
      <c r="H31" s="87">
        <v>460400</v>
      </c>
      <c r="I31" s="87">
        <v>473000</v>
      </c>
      <c r="J31" s="87">
        <v>493900</v>
      </c>
      <c r="K31" s="87">
        <v>506500</v>
      </c>
      <c r="L31" s="87">
        <v>519000</v>
      </c>
      <c r="M31" s="87">
        <v>548300</v>
      </c>
      <c r="N31" s="92">
        <v>560900</v>
      </c>
      <c r="O31" s="97">
        <v>581800</v>
      </c>
    </row>
    <row r="32" spans="1:15" ht="16.5" customHeight="1" x14ac:dyDescent="0.15">
      <c r="A32" s="101" t="s">
        <v>209</v>
      </c>
      <c r="B32" s="354" t="s">
        <v>138</v>
      </c>
      <c r="C32" s="354"/>
      <c r="D32" s="106">
        <v>474078</v>
      </c>
      <c r="E32" s="106">
        <v>478437</v>
      </c>
      <c r="F32" s="86">
        <v>478400</v>
      </c>
      <c r="G32" s="86">
        <v>492700</v>
      </c>
      <c r="H32" s="86">
        <v>526200</v>
      </c>
      <c r="I32" s="86">
        <v>540600</v>
      </c>
      <c r="J32" s="86">
        <v>564500</v>
      </c>
      <c r="K32" s="86">
        <v>578900</v>
      </c>
      <c r="L32" s="86">
        <v>593200</v>
      </c>
      <c r="M32" s="86">
        <v>626700</v>
      </c>
      <c r="N32" s="91">
        <v>641100</v>
      </c>
      <c r="O32" s="96">
        <v>665000</v>
      </c>
    </row>
    <row r="33" spans="1:15" ht="16.5" customHeight="1" x14ac:dyDescent="0.15">
      <c r="A33" s="104" t="s">
        <v>210</v>
      </c>
      <c r="B33" s="357" t="s">
        <v>310</v>
      </c>
      <c r="C33" s="357"/>
      <c r="D33" s="109">
        <v>533305</v>
      </c>
      <c r="E33" s="109">
        <v>538254</v>
      </c>
      <c r="F33" s="89">
        <v>538200</v>
      </c>
      <c r="G33" s="89">
        <v>554400</v>
      </c>
      <c r="H33" s="89">
        <v>592000</v>
      </c>
      <c r="I33" s="89">
        <v>608200</v>
      </c>
      <c r="J33" s="89">
        <v>635100</v>
      </c>
      <c r="K33" s="89">
        <v>651200</v>
      </c>
      <c r="L33" s="89">
        <v>667400</v>
      </c>
      <c r="M33" s="89">
        <v>705100</v>
      </c>
      <c r="N33" s="94">
        <v>721200</v>
      </c>
      <c r="O33" s="99">
        <v>748100</v>
      </c>
    </row>
    <row r="34" spans="1:15" ht="16.5" customHeight="1" x14ac:dyDescent="0.15">
      <c r="A34" s="100" t="s">
        <v>211</v>
      </c>
      <c r="B34" s="353" t="s">
        <v>128</v>
      </c>
      <c r="C34" s="353"/>
      <c r="D34" s="105">
        <v>61574</v>
      </c>
      <c r="E34" s="105">
        <v>61800</v>
      </c>
      <c r="F34" s="85">
        <v>61800</v>
      </c>
      <c r="G34" s="85">
        <v>63600</v>
      </c>
      <c r="H34" s="85">
        <v>67900</v>
      </c>
      <c r="I34" s="85">
        <v>69800</v>
      </c>
      <c r="J34" s="85">
        <v>72900</v>
      </c>
      <c r="K34" s="85">
        <v>74700</v>
      </c>
      <c r="L34" s="85">
        <v>76600</v>
      </c>
      <c r="M34" s="85">
        <v>80900</v>
      </c>
      <c r="N34" s="90">
        <v>82800</v>
      </c>
      <c r="O34" s="95">
        <v>85900</v>
      </c>
    </row>
    <row r="35" spans="1:15" ht="16.5" customHeight="1" x14ac:dyDescent="0.15">
      <c r="A35" s="101" t="s">
        <v>213</v>
      </c>
      <c r="B35" s="354" t="s">
        <v>64</v>
      </c>
      <c r="C35" s="354"/>
      <c r="D35" s="106">
        <v>129804</v>
      </c>
      <c r="E35" s="106">
        <v>130556</v>
      </c>
      <c r="F35" s="86">
        <v>130500</v>
      </c>
      <c r="G35" s="86">
        <v>134400</v>
      </c>
      <c r="H35" s="86">
        <v>143600</v>
      </c>
      <c r="I35" s="86">
        <v>147500</v>
      </c>
      <c r="J35" s="86">
        <v>154000</v>
      </c>
      <c r="K35" s="86">
        <v>157900</v>
      </c>
      <c r="L35" s="86">
        <v>161800</v>
      </c>
      <c r="M35" s="86">
        <v>171000</v>
      </c>
      <c r="N35" s="91">
        <v>174900</v>
      </c>
      <c r="O35" s="96">
        <v>181400</v>
      </c>
    </row>
    <row r="36" spans="1:15" ht="16.5" customHeight="1" x14ac:dyDescent="0.15">
      <c r="A36" s="102" t="s">
        <v>100</v>
      </c>
      <c r="B36" s="355" t="s">
        <v>152</v>
      </c>
      <c r="C36" s="355"/>
      <c r="D36" s="107">
        <v>198035</v>
      </c>
      <c r="E36" s="107">
        <v>199313</v>
      </c>
      <c r="F36" s="87">
        <v>199300</v>
      </c>
      <c r="G36" s="87">
        <v>205200</v>
      </c>
      <c r="H36" s="87">
        <v>219200</v>
      </c>
      <c r="I36" s="87">
        <v>225200</v>
      </c>
      <c r="J36" s="87">
        <v>235100</v>
      </c>
      <c r="K36" s="87">
        <v>241100</v>
      </c>
      <c r="L36" s="87">
        <v>247100</v>
      </c>
      <c r="M36" s="87">
        <v>261100</v>
      </c>
      <c r="N36" s="92">
        <v>267000</v>
      </c>
      <c r="O36" s="97">
        <v>277000</v>
      </c>
    </row>
    <row r="37" spans="1:15" ht="16.5" customHeight="1" x14ac:dyDescent="0.15">
      <c r="A37" s="101" t="s">
        <v>214</v>
      </c>
      <c r="B37" s="354" t="s">
        <v>82</v>
      </c>
      <c r="C37" s="354"/>
      <c r="D37" s="106">
        <v>266267</v>
      </c>
      <c r="E37" s="106">
        <v>268071</v>
      </c>
      <c r="F37" s="86">
        <v>268000</v>
      </c>
      <c r="G37" s="86">
        <v>276100</v>
      </c>
      <c r="H37" s="86">
        <v>294800</v>
      </c>
      <c r="I37" s="86">
        <v>302900</v>
      </c>
      <c r="J37" s="86">
        <v>316300</v>
      </c>
      <c r="K37" s="86">
        <v>324300</v>
      </c>
      <c r="L37" s="86">
        <v>332400</v>
      </c>
      <c r="M37" s="86">
        <v>351100</v>
      </c>
      <c r="N37" s="91">
        <v>359200</v>
      </c>
      <c r="O37" s="96">
        <v>372600</v>
      </c>
    </row>
    <row r="38" spans="1:15" ht="16.5" customHeight="1" x14ac:dyDescent="0.15">
      <c r="A38" s="102" t="s">
        <v>215</v>
      </c>
      <c r="B38" s="355" t="s">
        <v>124</v>
      </c>
      <c r="C38" s="355"/>
      <c r="D38" s="107">
        <v>334497</v>
      </c>
      <c r="E38" s="107">
        <v>336827</v>
      </c>
      <c r="F38" s="87">
        <v>336800</v>
      </c>
      <c r="G38" s="87">
        <v>346900</v>
      </c>
      <c r="H38" s="87">
        <v>370500</v>
      </c>
      <c r="I38" s="87">
        <v>380600</v>
      </c>
      <c r="J38" s="87">
        <v>397400</v>
      </c>
      <c r="K38" s="87">
        <v>407500</v>
      </c>
      <c r="L38" s="87">
        <v>417600</v>
      </c>
      <c r="M38" s="87">
        <v>441200</v>
      </c>
      <c r="N38" s="92">
        <v>451300</v>
      </c>
      <c r="O38" s="97">
        <v>468100</v>
      </c>
    </row>
    <row r="39" spans="1:15" ht="16.5" customHeight="1" x14ac:dyDescent="0.15">
      <c r="A39" s="101" t="s">
        <v>161</v>
      </c>
      <c r="B39" s="354" t="s">
        <v>154</v>
      </c>
      <c r="C39" s="354"/>
      <c r="D39" s="106">
        <v>402728</v>
      </c>
      <c r="E39" s="106">
        <v>405584</v>
      </c>
      <c r="F39" s="86">
        <v>405500</v>
      </c>
      <c r="G39" s="86">
        <v>417700</v>
      </c>
      <c r="H39" s="86">
        <v>446100</v>
      </c>
      <c r="I39" s="86">
        <v>458300</v>
      </c>
      <c r="J39" s="86">
        <v>478500</v>
      </c>
      <c r="K39" s="86">
        <v>490700</v>
      </c>
      <c r="L39" s="86">
        <v>502900</v>
      </c>
      <c r="M39" s="86">
        <v>531300</v>
      </c>
      <c r="N39" s="91">
        <v>543400</v>
      </c>
      <c r="O39" s="96">
        <v>563700</v>
      </c>
    </row>
    <row r="40" spans="1:15" ht="16.5" customHeight="1" x14ac:dyDescent="0.15">
      <c r="A40" s="102" t="s">
        <v>216</v>
      </c>
      <c r="B40" s="355" t="s">
        <v>149</v>
      </c>
      <c r="C40" s="355"/>
      <c r="D40" s="107">
        <v>470959</v>
      </c>
      <c r="E40" s="107">
        <v>474342</v>
      </c>
      <c r="F40" s="87">
        <v>474300</v>
      </c>
      <c r="G40" s="87">
        <v>488500</v>
      </c>
      <c r="H40" s="87">
        <v>521700</v>
      </c>
      <c r="I40" s="87">
        <v>536000</v>
      </c>
      <c r="J40" s="87">
        <v>559700</v>
      </c>
      <c r="K40" s="87">
        <v>573900</v>
      </c>
      <c r="L40" s="87">
        <v>588100</v>
      </c>
      <c r="M40" s="87">
        <v>621300</v>
      </c>
      <c r="N40" s="92">
        <v>635600</v>
      </c>
      <c r="O40" s="97">
        <v>659300</v>
      </c>
    </row>
    <row r="41" spans="1:15" ht="16.5" customHeight="1" x14ac:dyDescent="0.15">
      <c r="A41" s="101" t="s">
        <v>217</v>
      </c>
      <c r="B41" s="354" t="s">
        <v>138</v>
      </c>
      <c r="C41" s="354"/>
      <c r="D41" s="106">
        <v>539191</v>
      </c>
      <c r="E41" s="106">
        <v>543099</v>
      </c>
      <c r="F41" s="86">
        <v>543000</v>
      </c>
      <c r="G41" s="86">
        <v>559300</v>
      </c>
      <c r="H41" s="86">
        <v>597400</v>
      </c>
      <c r="I41" s="86">
        <v>613700</v>
      </c>
      <c r="J41" s="86">
        <v>640800</v>
      </c>
      <c r="K41" s="86">
        <v>657100</v>
      </c>
      <c r="L41" s="86">
        <v>673400</v>
      </c>
      <c r="M41" s="86">
        <v>711400</v>
      </c>
      <c r="N41" s="91">
        <v>727700</v>
      </c>
      <c r="O41" s="96">
        <v>754900</v>
      </c>
    </row>
    <row r="42" spans="1:15" ht="16.5" customHeight="1" x14ac:dyDescent="0.15">
      <c r="A42" s="102" t="s">
        <v>113</v>
      </c>
      <c r="B42" s="355" t="s">
        <v>310</v>
      </c>
      <c r="C42" s="355"/>
      <c r="D42" s="107">
        <v>607421</v>
      </c>
      <c r="E42" s="107">
        <v>611856</v>
      </c>
      <c r="F42" s="87">
        <v>611800</v>
      </c>
      <c r="G42" s="87">
        <v>630200</v>
      </c>
      <c r="H42" s="87">
        <v>673000</v>
      </c>
      <c r="I42" s="87">
        <v>691300</v>
      </c>
      <c r="J42" s="87">
        <v>721900</v>
      </c>
      <c r="K42" s="87">
        <v>740300</v>
      </c>
      <c r="L42" s="87">
        <v>758700</v>
      </c>
      <c r="M42" s="87">
        <v>801500</v>
      </c>
      <c r="N42" s="92">
        <v>819800</v>
      </c>
      <c r="O42" s="97">
        <v>850400</v>
      </c>
    </row>
    <row r="43" spans="1:15" ht="16.5" customHeight="1" x14ac:dyDescent="0.15">
      <c r="A43" s="103" t="s">
        <v>218</v>
      </c>
      <c r="B43" s="356" t="s">
        <v>128</v>
      </c>
      <c r="C43" s="356"/>
      <c r="D43" s="108">
        <v>62825</v>
      </c>
      <c r="E43" s="108">
        <v>63055</v>
      </c>
      <c r="F43" s="88">
        <v>63000</v>
      </c>
      <c r="G43" s="88">
        <v>64900</v>
      </c>
      <c r="H43" s="88">
        <v>69300</v>
      </c>
      <c r="I43" s="88">
        <v>71200</v>
      </c>
      <c r="J43" s="88">
        <v>74400</v>
      </c>
      <c r="K43" s="88">
        <v>76200</v>
      </c>
      <c r="L43" s="88">
        <v>78100</v>
      </c>
      <c r="M43" s="88">
        <v>82600</v>
      </c>
      <c r="N43" s="93">
        <v>84400</v>
      </c>
      <c r="O43" s="98">
        <v>87600</v>
      </c>
    </row>
    <row r="44" spans="1:15" ht="16.5" customHeight="1" x14ac:dyDescent="0.15">
      <c r="A44" s="101" t="s">
        <v>219</v>
      </c>
      <c r="B44" s="354" t="s">
        <v>64</v>
      </c>
      <c r="C44" s="354"/>
      <c r="D44" s="106">
        <v>131054</v>
      </c>
      <c r="E44" s="106">
        <v>131811</v>
      </c>
      <c r="F44" s="86">
        <v>131800</v>
      </c>
      <c r="G44" s="86">
        <v>135700</v>
      </c>
      <c r="H44" s="86">
        <v>144900</v>
      </c>
      <c r="I44" s="86">
        <v>148900</v>
      </c>
      <c r="J44" s="86">
        <v>155500</v>
      </c>
      <c r="K44" s="86">
        <v>159400</v>
      </c>
      <c r="L44" s="86">
        <v>163400</v>
      </c>
      <c r="M44" s="86">
        <v>172600</v>
      </c>
      <c r="N44" s="91">
        <v>176600</v>
      </c>
      <c r="O44" s="96">
        <v>183200</v>
      </c>
    </row>
    <row r="45" spans="1:15" ht="16.5" customHeight="1" x14ac:dyDescent="0.15">
      <c r="A45" s="102" t="s">
        <v>220</v>
      </c>
      <c r="B45" s="355" t="s">
        <v>152</v>
      </c>
      <c r="C45" s="355"/>
      <c r="D45" s="107">
        <v>199286</v>
      </c>
      <c r="E45" s="107">
        <v>200569</v>
      </c>
      <c r="F45" s="87">
        <v>200500</v>
      </c>
      <c r="G45" s="87">
        <v>206500</v>
      </c>
      <c r="H45" s="87">
        <v>220600</v>
      </c>
      <c r="I45" s="87">
        <v>226600</v>
      </c>
      <c r="J45" s="87">
        <v>236600</v>
      </c>
      <c r="K45" s="87">
        <v>242600</v>
      </c>
      <c r="L45" s="87">
        <v>248700</v>
      </c>
      <c r="M45" s="87">
        <v>262700</v>
      </c>
      <c r="N45" s="92">
        <v>268700</v>
      </c>
      <c r="O45" s="97">
        <v>278700</v>
      </c>
    </row>
    <row r="46" spans="1:15" ht="16.5" customHeight="1" x14ac:dyDescent="0.15">
      <c r="A46" s="101" t="s">
        <v>166</v>
      </c>
      <c r="B46" s="354" t="s">
        <v>82</v>
      </c>
      <c r="C46" s="354"/>
      <c r="D46" s="106">
        <v>267517</v>
      </c>
      <c r="E46" s="106">
        <v>269326</v>
      </c>
      <c r="F46" s="86">
        <v>269300</v>
      </c>
      <c r="G46" s="86">
        <v>277400</v>
      </c>
      <c r="H46" s="86">
        <v>296200</v>
      </c>
      <c r="I46" s="86">
        <v>304300</v>
      </c>
      <c r="J46" s="86">
        <v>317800</v>
      </c>
      <c r="K46" s="86">
        <v>325800</v>
      </c>
      <c r="L46" s="86">
        <v>333900</v>
      </c>
      <c r="M46" s="86">
        <v>352800</v>
      </c>
      <c r="N46" s="91">
        <v>360800</v>
      </c>
      <c r="O46" s="96">
        <v>374300</v>
      </c>
    </row>
    <row r="47" spans="1:15" ht="16.5" customHeight="1" x14ac:dyDescent="0.15">
      <c r="A47" s="102" t="s">
        <v>133</v>
      </c>
      <c r="B47" s="355" t="s">
        <v>124</v>
      </c>
      <c r="C47" s="355"/>
      <c r="D47" s="107">
        <v>335748</v>
      </c>
      <c r="E47" s="107">
        <v>338083</v>
      </c>
      <c r="F47" s="87">
        <v>338000</v>
      </c>
      <c r="G47" s="87">
        <v>348200</v>
      </c>
      <c r="H47" s="87">
        <v>371800</v>
      </c>
      <c r="I47" s="87">
        <v>382000</v>
      </c>
      <c r="J47" s="87">
        <v>398900</v>
      </c>
      <c r="K47" s="87">
        <v>409000</v>
      </c>
      <c r="L47" s="87">
        <v>419200</v>
      </c>
      <c r="M47" s="87">
        <v>442800</v>
      </c>
      <c r="N47" s="92">
        <v>453000</v>
      </c>
      <c r="O47" s="97">
        <v>469900</v>
      </c>
    </row>
    <row r="48" spans="1:15" ht="16.5" customHeight="1" x14ac:dyDescent="0.15">
      <c r="A48" s="101" t="s">
        <v>222</v>
      </c>
      <c r="B48" s="354" t="s">
        <v>154</v>
      </c>
      <c r="C48" s="354"/>
      <c r="D48" s="106">
        <v>403979</v>
      </c>
      <c r="E48" s="106">
        <v>406840</v>
      </c>
      <c r="F48" s="86">
        <v>406800</v>
      </c>
      <c r="G48" s="86">
        <v>419000</v>
      </c>
      <c r="H48" s="86">
        <v>447500</v>
      </c>
      <c r="I48" s="86">
        <v>459700</v>
      </c>
      <c r="J48" s="86">
        <v>480000</v>
      </c>
      <c r="K48" s="86">
        <v>492200</v>
      </c>
      <c r="L48" s="86">
        <v>504400</v>
      </c>
      <c r="M48" s="86">
        <v>532900</v>
      </c>
      <c r="N48" s="91">
        <v>545100</v>
      </c>
      <c r="O48" s="96">
        <v>565500</v>
      </c>
    </row>
    <row r="49" spans="1:15" ht="16.5" customHeight="1" x14ac:dyDescent="0.15">
      <c r="A49" s="102" t="s">
        <v>57</v>
      </c>
      <c r="B49" s="355" t="s">
        <v>149</v>
      </c>
      <c r="C49" s="355"/>
      <c r="D49" s="107">
        <v>472211</v>
      </c>
      <c r="E49" s="107">
        <v>475597</v>
      </c>
      <c r="F49" s="87">
        <v>475500</v>
      </c>
      <c r="G49" s="87">
        <v>489800</v>
      </c>
      <c r="H49" s="87">
        <v>523100</v>
      </c>
      <c r="I49" s="87">
        <v>537400</v>
      </c>
      <c r="J49" s="87">
        <v>561200</v>
      </c>
      <c r="K49" s="87">
        <v>575400</v>
      </c>
      <c r="L49" s="87">
        <v>589700</v>
      </c>
      <c r="M49" s="87">
        <v>623000</v>
      </c>
      <c r="N49" s="92">
        <v>637200</v>
      </c>
      <c r="O49" s="97">
        <v>661000</v>
      </c>
    </row>
    <row r="50" spans="1:15" ht="16.5" customHeight="1" x14ac:dyDescent="0.15">
      <c r="A50" s="101" t="s">
        <v>223</v>
      </c>
      <c r="B50" s="354" t="s">
        <v>138</v>
      </c>
      <c r="C50" s="354"/>
      <c r="D50" s="106">
        <v>540442</v>
      </c>
      <c r="E50" s="106">
        <v>544354</v>
      </c>
      <c r="F50" s="86">
        <v>544300</v>
      </c>
      <c r="G50" s="86">
        <v>560600</v>
      </c>
      <c r="H50" s="86">
        <v>598700</v>
      </c>
      <c r="I50" s="86">
        <v>615100</v>
      </c>
      <c r="J50" s="86">
        <v>642300</v>
      </c>
      <c r="K50" s="86">
        <v>658600</v>
      </c>
      <c r="L50" s="86">
        <v>674900</v>
      </c>
      <c r="M50" s="86">
        <v>713100</v>
      </c>
      <c r="N50" s="91">
        <v>729400</v>
      </c>
      <c r="O50" s="96">
        <v>756600</v>
      </c>
    </row>
    <row r="51" spans="1:15" ht="16.5" customHeight="1" x14ac:dyDescent="0.15">
      <c r="A51" s="102" t="s">
        <v>165</v>
      </c>
      <c r="B51" s="355" t="s">
        <v>310</v>
      </c>
      <c r="C51" s="355"/>
      <c r="D51" s="107">
        <v>608671</v>
      </c>
      <c r="E51" s="107">
        <v>613111</v>
      </c>
      <c r="F51" s="87">
        <v>613100</v>
      </c>
      <c r="G51" s="87">
        <v>631500</v>
      </c>
      <c r="H51" s="87">
        <v>674400</v>
      </c>
      <c r="I51" s="87">
        <v>692800</v>
      </c>
      <c r="J51" s="87">
        <v>723400</v>
      </c>
      <c r="K51" s="87">
        <v>741800</v>
      </c>
      <c r="L51" s="87">
        <v>760200</v>
      </c>
      <c r="M51" s="87">
        <v>803100</v>
      </c>
      <c r="N51" s="92">
        <v>821500</v>
      </c>
      <c r="O51" s="97">
        <v>852200</v>
      </c>
    </row>
    <row r="52" spans="1:15" ht="16.5" customHeight="1" x14ac:dyDescent="0.15">
      <c r="A52" s="103" t="s">
        <v>225</v>
      </c>
      <c r="B52" s="356" t="s">
        <v>128</v>
      </c>
      <c r="C52" s="356"/>
      <c r="D52" s="108">
        <v>59489</v>
      </c>
      <c r="E52" s="108">
        <v>59706</v>
      </c>
      <c r="F52" s="88">
        <v>59700</v>
      </c>
      <c r="G52" s="88">
        <v>61400</v>
      </c>
      <c r="H52" s="88">
        <v>65600</v>
      </c>
      <c r="I52" s="88">
        <v>67400</v>
      </c>
      <c r="J52" s="88">
        <v>70400</v>
      </c>
      <c r="K52" s="88">
        <v>72200</v>
      </c>
      <c r="L52" s="88">
        <v>74000</v>
      </c>
      <c r="M52" s="88">
        <v>78200</v>
      </c>
      <c r="N52" s="93">
        <v>80000</v>
      </c>
      <c r="O52" s="98">
        <v>82900</v>
      </c>
    </row>
    <row r="53" spans="1:15" ht="16.5" customHeight="1" x14ac:dyDescent="0.15">
      <c r="A53" s="101" t="s">
        <v>108</v>
      </c>
      <c r="B53" s="354" t="s">
        <v>64</v>
      </c>
      <c r="C53" s="354"/>
      <c r="D53" s="106">
        <v>127718</v>
      </c>
      <c r="E53" s="106">
        <v>128462</v>
      </c>
      <c r="F53" s="86">
        <v>128400</v>
      </c>
      <c r="G53" s="86">
        <v>132300</v>
      </c>
      <c r="H53" s="86">
        <v>141300</v>
      </c>
      <c r="I53" s="86">
        <v>145100</v>
      </c>
      <c r="J53" s="86">
        <v>151500</v>
      </c>
      <c r="K53" s="86">
        <v>155400</v>
      </c>
      <c r="L53" s="86">
        <v>159200</v>
      </c>
      <c r="M53" s="86">
        <v>168200</v>
      </c>
      <c r="N53" s="91">
        <v>172100</v>
      </c>
      <c r="O53" s="96">
        <v>178500</v>
      </c>
    </row>
    <row r="54" spans="1:15" ht="16.5" customHeight="1" x14ac:dyDescent="0.15">
      <c r="A54" s="102" t="s">
        <v>226</v>
      </c>
      <c r="B54" s="355" t="s">
        <v>152</v>
      </c>
      <c r="C54" s="355"/>
      <c r="D54" s="107">
        <v>195949</v>
      </c>
      <c r="E54" s="107">
        <v>197220</v>
      </c>
      <c r="F54" s="87">
        <v>197200</v>
      </c>
      <c r="G54" s="87">
        <v>203100</v>
      </c>
      <c r="H54" s="87">
        <v>216900</v>
      </c>
      <c r="I54" s="87">
        <v>222800</v>
      </c>
      <c r="J54" s="87">
        <v>232700</v>
      </c>
      <c r="K54" s="87">
        <v>238600</v>
      </c>
      <c r="L54" s="87">
        <v>244500</v>
      </c>
      <c r="M54" s="87">
        <v>258300</v>
      </c>
      <c r="N54" s="92">
        <v>264200</v>
      </c>
      <c r="O54" s="97">
        <v>274100</v>
      </c>
    </row>
    <row r="55" spans="1:15" ht="16.5" customHeight="1" x14ac:dyDescent="0.15">
      <c r="A55" s="101" t="s">
        <v>228</v>
      </c>
      <c r="B55" s="354" t="s">
        <v>82</v>
      </c>
      <c r="C55" s="354"/>
      <c r="D55" s="106">
        <v>264181</v>
      </c>
      <c r="E55" s="106">
        <v>265977</v>
      </c>
      <c r="F55" s="86">
        <v>265900</v>
      </c>
      <c r="G55" s="86">
        <v>273900</v>
      </c>
      <c r="H55" s="86">
        <v>292500</v>
      </c>
      <c r="I55" s="86">
        <v>300500</v>
      </c>
      <c r="J55" s="86">
        <v>313800</v>
      </c>
      <c r="K55" s="86">
        <v>321800</v>
      </c>
      <c r="L55" s="86">
        <v>329800</v>
      </c>
      <c r="M55" s="86">
        <v>348400</v>
      </c>
      <c r="N55" s="91">
        <v>356400</v>
      </c>
      <c r="O55" s="96">
        <v>369700</v>
      </c>
    </row>
    <row r="56" spans="1:15" ht="16.5" customHeight="1" x14ac:dyDescent="0.15">
      <c r="A56" s="102" t="s">
        <v>129</v>
      </c>
      <c r="B56" s="355" t="s">
        <v>124</v>
      </c>
      <c r="C56" s="355"/>
      <c r="D56" s="107">
        <v>332412</v>
      </c>
      <c r="E56" s="107">
        <v>334733</v>
      </c>
      <c r="F56" s="87">
        <v>334700</v>
      </c>
      <c r="G56" s="87">
        <v>344700</v>
      </c>
      <c r="H56" s="87">
        <v>368200</v>
      </c>
      <c r="I56" s="87">
        <v>378200</v>
      </c>
      <c r="J56" s="87">
        <v>394900</v>
      </c>
      <c r="K56" s="87">
        <v>405000</v>
      </c>
      <c r="L56" s="87">
        <v>415000</v>
      </c>
      <c r="M56" s="87">
        <v>438500</v>
      </c>
      <c r="N56" s="92">
        <v>448500</v>
      </c>
      <c r="O56" s="97">
        <v>465200</v>
      </c>
    </row>
    <row r="57" spans="1:15" ht="16.5" customHeight="1" x14ac:dyDescent="0.15">
      <c r="A57" s="101" t="s">
        <v>229</v>
      </c>
      <c r="B57" s="354" t="s">
        <v>154</v>
      </c>
      <c r="C57" s="354"/>
      <c r="D57" s="106">
        <v>400642</v>
      </c>
      <c r="E57" s="106">
        <v>403490</v>
      </c>
      <c r="F57" s="86">
        <v>403400</v>
      </c>
      <c r="G57" s="86">
        <v>415500</v>
      </c>
      <c r="H57" s="86">
        <v>443800</v>
      </c>
      <c r="I57" s="86">
        <v>455900</v>
      </c>
      <c r="J57" s="86">
        <v>476100</v>
      </c>
      <c r="K57" s="86">
        <v>488200</v>
      </c>
      <c r="L57" s="86">
        <v>500300</v>
      </c>
      <c r="M57" s="86">
        <v>528500</v>
      </c>
      <c r="N57" s="91">
        <v>540600</v>
      </c>
      <c r="O57" s="96">
        <v>560800</v>
      </c>
    </row>
    <row r="58" spans="1:15" ht="16.5" customHeight="1" x14ac:dyDescent="0.15">
      <c r="A58" s="102" t="s">
        <v>230</v>
      </c>
      <c r="B58" s="355" t="s">
        <v>149</v>
      </c>
      <c r="C58" s="355"/>
      <c r="D58" s="107">
        <v>468873</v>
      </c>
      <c r="E58" s="107">
        <v>472249</v>
      </c>
      <c r="F58" s="87">
        <v>472200</v>
      </c>
      <c r="G58" s="87">
        <v>486400</v>
      </c>
      <c r="H58" s="87">
        <v>519400</v>
      </c>
      <c r="I58" s="87">
        <v>533600</v>
      </c>
      <c r="J58" s="87">
        <v>557200</v>
      </c>
      <c r="K58" s="87">
        <v>571400</v>
      </c>
      <c r="L58" s="87">
        <v>585500</v>
      </c>
      <c r="M58" s="87">
        <v>618600</v>
      </c>
      <c r="N58" s="92">
        <v>632800</v>
      </c>
      <c r="O58" s="97">
        <v>656400</v>
      </c>
    </row>
    <row r="59" spans="1:15" ht="16.5" customHeight="1" x14ac:dyDescent="0.15">
      <c r="A59" s="101" t="s">
        <v>231</v>
      </c>
      <c r="B59" s="354" t="s">
        <v>138</v>
      </c>
      <c r="C59" s="354"/>
      <c r="D59" s="106">
        <v>537105</v>
      </c>
      <c r="E59" s="106">
        <v>541005</v>
      </c>
      <c r="F59" s="86">
        <v>541000</v>
      </c>
      <c r="G59" s="86">
        <v>557200</v>
      </c>
      <c r="H59" s="86">
        <v>595100</v>
      </c>
      <c r="I59" s="86">
        <v>611300</v>
      </c>
      <c r="J59" s="86">
        <v>638300</v>
      </c>
      <c r="K59" s="86">
        <v>654600</v>
      </c>
      <c r="L59" s="86">
        <v>670800</v>
      </c>
      <c r="M59" s="86">
        <v>708700</v>
      </c>
      <c r="N59" s="91">
        <v>724900</v>
      </c>
      <c r="O59" s="96">
        <v>751900</v>
      </c>
    </row>
    <row r="60" spans="1:15" ht="16.5" customHeight="1" x14ac:dyDescent="0.15">
      <c r="A60" s="104" t="s">
        <v>112</v>
      </c>
      <c r="B60" s="357" t="s">
        <v>310</v>
      </c>
      <c r="C60" s="357"/>
      <c r="D60" s="109">
        <v>605336</v>
      </c>
      <c r="E60" s="109">
        <v>609762</v>
      </c>
      <c r="F60" s="89">
        <v>609700</v>
      </c>
      <c r="G60" s="89">
        <v>628000</v>
      </c>
      <c r="H60" s="89">
        <v>670700</v>
      </c>
      <c r="I60" s="89">
        <v>689000</v>
      </c>
      <c r="J60" s="89">
        <v>719500</v>
      </c>
      <c r="K60" s="89">
        <v>737800</v>
      </c>
      <c r="L60" s="89">
        <v>756100</v>
      </c>
      <c r="M60" s="89">
        <v>798700</v>
      </c>
      <c r="N60" s="94">
        <v>817000</v>
      </c>
      <c r="O60" s="99">
        <v>847500</v>
      </c>
    </row>
    <row r="61" spans="1:15" ht="16.5" customHeight="1" x14ac:dyDescent="0.15">
      <c r="A61" s="100" t="s">
        <v>233</v>
      </c>
      <c r="B61" s="353" t="s">
        <v>128</v>
      </c>
      <c r="C61" s="353"/>
      <c r="D61" s="105">
        <v>61574</v>
      </c>
      <c r="E61" s="105">
        <v>61800</v>
      </c>
      <c r="F61" s="85">
        <v>61800</v>
      </c>
      <c r="G61" s="85">
        <v>63600</v>
      </c>
      <c r="H61" s="85">
        <v>67900</v>
      </c>
      <c r="I61" s="85">
        <v>69800</v>
      </c>
      <c r="J61" s="85">
        <v>72900</v>
      </c>
      <c r="K61" s="85">
        <v>74700</v>
      </c>
      <c r="L61" s="85">
        <v>76600</v>
      </c>
      <c r="M61" s="85">
        <v>80900</v>
      </c>
      <c r="N61" s="90">
        <v>82800</v>
      </c>
      <c r="O61" s="95">
        <v>85900</v>
      </c>
    </row>
    <row r="62" spans="1:15" ht="16.5" customHeight="1" x14ac:dyDescent="0.15">
      <c r="A62" s="101" t="s">
        <v>234</v>
      </c>
      <c r="B62" s="354" t="s">
        <v>64</v>
      </c>
      <c r="C62" s="354"/>
      <c r="D62" s="106">
        <v>138296</v>
      </c>
      <c r="E62" s="106">
        <v>139092</v>
      </c>
      <c r="F62" s="86">
        <v>139000</v>
      </c>
      <c r="G62" s="86">
        <v>143200</v>
      </c>
      <c r="H62" s="86">
        <v>153000</v>
      </c>
      <c r="I62" s="86">
        <v>157100</v>
      </c>
      <c r="J62" s="86">
        <v>164100</v>
      </c>
      <c r="K62" s="86">
        <v>168300</v>
      </c>
      <c r="L62" s="86">
        <v>172400</v>
      </c>
      <c r="M62" s="86">
        <v>182200</v>
      </c>
      <c r="N62" s="91">
        <v>186300</v>
      </c>
      <c r="O62" s="96">
        <v>193300</v>
      </c>
    </row>
    <row r="63" spans="1:15" ht="16.5" customHeight="1" x14ac:dyDescent="0.15">
      <c r="A63" s="102" t="s">
        <v>23</v>
      </c>
      <c r="B63" s="355" t="s">
        <v>152</v>
      </c>
      <c r="C63" s="355"/>
      <c r="D63" s="107">
        <v>215019</v>
      </c>
      <c r="E63" s="107">
        <v>216386</v>
      </c>
      <c r="F63" s="87">
        <v>216300</v>
      </c>
      <c r="G63" s="87">
        <v>222800</v>
      </c>
      <c r="H63" s="87">
        <v>238000</v>
      </c>
      <c r="I63" s="87">
        <v>244500</v>
      </c>
      <c r="J63" s="87">
        <v>255300</v>
      </c>
      <c r="K63" s="87">
        <v>261800</v>
      </c>
      <c r="L63" s="87">
        <v>268300</v>
      </c>
      <c r="M63" s="87">
        <v>283400</v>
      </c>
      <c r="N63" s="92">
        <v>289900</v>
      </c>
      <c r="O63" s="97">
        <v>300700</v>
      </c>
    </row>
    <row r="64" spans="1:15" ht="16.5" customHeight="1" x14ac:dyDescent="0.15">
      <c r="A64" s="101" t="s">
        <v>235</v>
      </c>
      <c r="B64" s="354" t="s">
        <v>82</v>
      </c>
      <c r="C64" s="354"/>
      <c r="D64" s="106">
        <v>291743</v>
      </c>
      <c r="E64" s="106">
        <v>293680</v>
      </c>
      <c r="F64" s="86">
        <v>293600</v>
      </c>
      <c r="G64" s="86">
        <v>302400</v>
      </c>
      <c r="H64" s="86">
        <v>323000</v>
      </c>
      <c r="I64" s="86">
        <v>331800</v>
      </c>
      <c r="J64" s="86">
        <v>346500</v>
      </c>
      <c r="K64" s="86">
        <v>355300</v>
      </c>
      <c r="L64" s="86">
        <v>364100</v>
      </c>
      <c r="M64" s="86">
        <v>384700</v>
      </c>
      <c r="N64" s="91">
        <v>393500</v>
      </c>
      <c r="O64" s="96">
        <v>408200</v>
      </c>
    </row>
    <row r="65" spans="1:15" ht="16.5" customHeight="1" x14ac:dyDescent="0.15">
      <c r="A65" s="102" t="s">
        <v>44</v>
      </c>
      <c r="B65" s="355" t="s">
        <v>124</v>
      </c>
      <c r="C65" s="355"/>
      <c r="D65" s="107">
        <v>368467</v>
      </c>
      <c r="E65" s="107">
        <v>370974</v>
      </c>
      <c r="F65" s="87">
        <v>370900</v>
      </c>
      <c r="G65" s="87">
        <v>382100</v>
      </c>
      <c r="H65" s="87">
        <v>408000</v>
      </c>
      <c r="I65" s="87">
        <v>419200</v>
      </c>
      <c r="J65" s="87">
        <v>437700</v>
      </c>
      <c r="K65" s="87">
        <v>448800</v>
      </c>
      <c r="L65" s="87">
        <v>460000</v>
      </c>
      <c r="M65" s="87">
        <v>485900</v>
      </c>
      <c r="N65" s="92">
        <v>497100</v>
      </c>
      <c r="O65" s="97">
        <v>515600</v>
      </c>
    </row>
    <row r="66" spans="1:15" ht="16.5" customHeight="1" x14ac:dyDescent="0.15">
      <c r="A66" s="101" t="s">
        <v>71</v>
      </c>
      <c r="B66" s="354" t="s">
        <v>154</v>
      </c>
      <c r="C66" s="354"/>
      <c r="D66" s="106">
        <v>445189</v>
      </c>
      <c r="E66" s="106">
        <v>448267</v>
      </c>
      <c r="F66" s="86">
        <v>448200</v>
      </c>
      <c r="G66" s="86">
        <v>461700</v>
      </c>
      <c r="H66" s="86">
        <v>493000</v>
      </c>
      <c r="I66" s="86">
        <v>506500</v>
      </c>
      <c r="J66" s="86">
        <v>528900</v>
      </c>
      <c r="K66" s="86">
        <v>542400</v>
      </c>
      <c r="L66" s="86">
        <v>555800</v>
      </c>
      <c r="M66" s="86">
        <v>587200</v>
      </c>
      <c r="N66" s="91">
        <v>600600</v>
      </c>
      <c r="O66" s="96">
        <v>623000</v>
      </c>
    </row>
    <row r="67" spans="1:15" ht="16.5" customHeight="1" x14ac:dyDescent="0.15">
      <c r="A67" s="102" t="s">
        <v>237</v>
      </c>
      <c r="B67" s="355" t="s">
        <v>149</v>
      </c>
      <c r="C67" s="355"/>
      <c r="D67" s="107">
        <v>521912</v>
      </c>
      <c r="E67" s="107">
        <v>525560</v>
      </c>
      <c r="F67" s="87">
        <v>525500</v>
      </c>
      <c r="G67" s="87">
        <v>541300</v>
      </c>
      <c r="H67" s="87">
        <v>578100</v>
      </c>
      <c r="I67" s="87">
        <v>593800</v>
      </c>
      <c r="J67" s="87">
        <v>620100</v>
      </c>
      <c r="K67" s="87">
        <v>635900</v>
      </c>
      <c r="L67" s="87">
        <v>651600</v>
      </c>
      <c r="M67" s="87">
        <v>688400</v>
      </c>
      <c r="N67" s="92">
        <v>704200</v>
      </c>
      <c r="O67" s="97">
        <v>730500</v>
      </c>
    </row>
    <row r="68" spans="1:15" ht="16.5" customHeight="1" x14ac:dyDescent="0.15">
      <c r="A68" s="101" t="s">
        <v>147</v>
      </c>
      <c r="B68" s="354" t="s">
        <v>138</v>
      </c>
      <c r="C68" s="354"/>
      <c r="D68" s="106">
        <v>598635</v>
      </c>
      <c r="E68" s="106">
        <v>602854</v>
      </c>
      <c r="F68" s="86">
        <v>602800</v>
      </c>
      <c r="G68" s="86">
        <v>620900</v>
      </c>
      <c r="H68" s="86">
        <v>663100</v>
      </c>
      <c r="I68" s="86">
        <v>681200</v>
      </c>
      <c r="J68" s="86">
        <v>711300</v>
      </c>
      <c r="K68" s="86">
        <v>729400</v>
      </c>
      <c r="L68" s="86">
        <v>747500</v>
      </c>
      <c r="M68" s="86">
        <v>789700</v>
      </c>
      <c r="N68" s="91">
        <v>807800</v>
      </c>
      <c r="O68" s="96">
        <v>837900</v>
      </c>
    </row>
    <row r="69" spans="1:15" ht="16.5" customHeight="1" x14ac:dyDescent="0.15">
      <c r="A69" s="102" t="s">
        <v>238</v>
      </c>
      <c r="B69" s="355" t="s">
        <v>310</v>
      </c>
      <c r="C69" s="355"/>
      <c r="D69" s="107">
        <v>675359</v>
      </c>
      <c r="E69" s="107">
        <v>680148</v>
      </c>
      <c r="F69" s="87">
        <v>680100</v>
      </c>
      <c r="G69" s="87">
        <v>700500</v>
      </c>
      <c r="H69" s="87">
        <v>748100</v>
      </c>
      <c r="I69" s="87">
        <v>768500</v>
      </c>
      <c r="J69" s="87">
        <v>802500</v>
      </c>
      <c r="K69" s="87">
        <v>822900</v>
      </c>
      <c r="L69" s="87">
        <v>843300</v>
      </c>
      <c r="M69" s="87">
        <v>890900</v>
      </c>
      <c r="N69" s="92">
        <v>911300</v>
      </c>
      <c r="O69" s="97">
        <v>945400</v>
      </c>
    </row>
    <row r="70" spans="1:15" ht="16.5" customHeight="1" x14ac:dyDescent="0.15">
      <c r="A70" s="103" t="s">
        <v>239</v>
      </c>
      <c r="B70" s="356" t="s">
        <v>128</v>
      </c>
      <c r="C70" s="356"/>
      <c r="D70" s="108">
        <v>62825</v>
      </c>
      <c r="E70" s="108">
        <v>63055</v>
      </c>
      <c r="F70" s="88">
        <v>63000</v>
      </c>
      <c r="G70" s="88">
        <v>64900</v>
      </c>
      <c r="H70" s="88">
        <v>69300</v>
      </c>
      <c r="I70" s="88">
        <v>71200</v>
      </c>
      <c r="J70" s="88">
        <v>74400</v>
      </c>
      <c r="K70" s="88">
        <v>76200</v>
      </c>
      <c r="L70" s="88">
        <v>78100</v>
      </c>
      <c r="M70" s="88">
        <v>82600</v>
      </c>
      <c r="N70" s="93">
        <v>84400</v>
      </c>
      <c r="O70" s="98">
        <v>87600</v>
      </c>
    </row>
    <row r="71" spans="1:15" ht="16.5" customHeight="1" x14ac:dyDescent="0.15">
      <c r="A71" s="101" t="s">
        <v>242</v>
      </c>
      <c r="B71" s="354" t="s">
        <v>64</v>
      </c>
      <c r="C71" s="354"/>
      <c r="D71" s="106">
        <v>139547</v>
      </c>
      <c r="E71" s="106">
        <v>140348</v>
      </c>
      <c r="F71" s="86">
        <v>140300</v>
      </c>
      <c r="G71" s="86">
        <v>144500</v>
      </c>
      <c r="H71" s="86">
        <v>154300</v>
      </c>
      <c r="I71" s="86">
        <v>158500</v>
      </c>
      <c r="J71" s="86">
        <v>165600</v>
      </c>
      <c r="K71" s="86">
        <v>169800</v>
      </c>
      <c r="L71" s="86">
        <v>174000</v>
      </c>
      <c r="M71" s="86">
        <v>183800</v>
      </c>
      <c r="N71" s="91">
        <v>188000</v>
      </c>
      <c r="O71" s="96">
        <v>195000</v>
      </c>
    </row>
    <row r="72" spans="1:15" ht="16.5" customHeight="1" x14ac:dyDescent="0.15">
      <c r="A72" s="102" t="s">
        <v>93</v>
      </c>
      <c r="B72" s="355" t="s">
        <v>152</v>
      </c>
      <c r="C72" s="355"/>
      <c r="D72" s="107">
        <v>216271</v>
      </c>
      <c r="E72" s="107">
        <v>217642</v>
      </c>
      <c r="F72" s="87">
        <v>217600</v>
      </c>
      <c r="G72" s="87">
        <v>224100</v>
      </c>
      <c r="H72" s="87">
        <v>239400</v>
      </c>
      <c r="I72" s="87">
        <v>245900</v>
      </c>
      <c r="J72" s="87">
        <v>256800</v>
      </c>
      <c r="K72" s="87">
        <v>263300</v>
      </c>
      <c r="L72" s="87">
        <v>269800</v>
      </c>
      <c r="M72" s="87">
        <v>285100</v>
      </c>
      <c r="N72" s="92">
        <v>291600</v>
      </c>
      <c r="O72" s="97">
        <v>302500</v>
      </c>
    </row>
    <row r="73" spans="1:15" ht="16.5" customHeight="1" x14ac:dyDescent="0.15">
      <c r="A73" s="101" t="s">
        <v>243</v>
      </c>
      <c r="B73" s="354" t="s">
        <v>82</v>
      </c>
      <c r="C73" s="354"/>
      <c r="D73" s="106">
        <v>292994</v>
      </c>
      <c r="E73" s="106">
        <v>294934</v>
      </c>
      <c r="F73" s="86">
        <v>294900</v>
      </c>
      <c r="G73" s="86">
        <v>303700</v>
      </c>
      <c r="H73" s="86">
        <v>324400</v>
      </c>
      <c r="I73" s="86">
        <v>333200</v>
      </c>
      <c r="J73" s="86">
        <v>348000</v>
      </c>
      <c r="K73" s="86">
        <v>356800</v>
      </c>
      <c r="L73" s="86">
        <v>365700</v>
      </c>
      <c r="M73" s="86">
        <v>386300</v>
      </c>
      <c r="N73" s="91">
        <v>395200</v>
      </c>
      <c r="O73" s="96">
        <v>409900</v>
      </c>
    </row>
    <row r="74" spans="1:15" ht="16.5" customHeight="1" x14ac:dyDescent="0.15">
      <c r="A74" s="102" t="s">
        <v>15</v>
      </c>
      <c r="B74" s="355" t="s">
        <v>124</v>
      </c>
      <c r="C74" s="355"/>
      <c r="D74" s="107">
        <v>369717</v>
      </c>
      <c r="E74" s="107">
        <v>372229</v>
      </c>
      <c r="F74" s="87">
        <v>372200</v>
      </c>
      <c r="G74" s="87">
        <v>383300</v>
      </c>
      <c r="H74" s="87">
        <v>409400</v>
      </c>
      <c r="I74" s="87">
        <v>420600</v>
      </c>
      <c r="J74" s="87">
        <v>439200</v>
      </c>
      <c r="K74" s="87">
        <v>450300</v>
      </c>
      <c r="L74" s="87">
        <v>461500</v>
      </c>
      <c r="M74" s="87">
        <v>487600</v>
      </c>
      <c r="N74" s="92">
        <v>498700</v>
      </c>
      <c r="O74" s="97">
        <v>517300</v>
      </c>
    </row>
    <row r="75" spans="1:15" ht="16.5" customHeight="1" x14ac:dyDescent="0.15">
      <c r="A75" s="101" t="s">
        <v>122</v>
      </c>
      <c r="B75" s="354" t="s">
        <v>154</v>
      </c>
      <c r="C75" s="354"/>
      <c r="D75" s="106">
        <v>446440</v>
      </c>
      <c r="E75" s="106">
        <v>449523</v>
      </c>
      <c r="F75" s="86">
        <v>449500</v>
      </c>
      <c r="G75" s="86">
        <v>463000</v>
      </c>
      <c r="H75" s="86">
        <v>494400</v>
      </c>
      <c r="I75" s="86">
        <v>507900</v>
      </c>
      <c r="J75" s="86">
        <v>530400</v>
      </c>
      <c r="K75" s="86">
        <v>543900</v>
      </c>
      <c r="L75" s="86">
        <v>557400</v>
      </c>
      <c r="M75" s="86">
        <v>588800</v>
      </c>
      <c r="N75" s="91">
        <v>602300</v>
      </c>
      <c r="O75" s="96">
        <v>624800</v>
      </c>
    </row>
    <row r="76" spans="1:15" ht="16.5" customHeight="1" x14ac:dyDescent="0.15">
      <c r="A76" s="102" t="s">
        <v>244</v>
      </c>
      <c r="B76" s="355" t="s">
        <v>149</v>
      </c>
      <c r="C76" s="355"/>
      <c r="D76" s="107">
        <v>523162</v>
      </c>
      <c r="E76" s="107">
        <v>526815</v>
      </c>
      <c r="F76" s="87">
        <v>526800</v>
      </c>
      <c r="G76" s="87">
        <v>542600</v>
      </c>
      <c r="H76" s="87">
        <v>579400</v>
      </c>
      <c r="I76" s="87">
        <v>595300</v>
      </c>
      <c r="J76" s="87">
        <v>621600</v>
      </c>
      <c r="K76" s="87">
        <v>637400</v>
      </c>
      <c r="L76" s="87">
        <v>653200</v>
      </c>
      <c r="M76" s="87">
        <v>690100</v>
      </c>
      <c r="N76" s="92">
        <v>705900</v>
      </c>
      <c r="O76" s="97">
        <v>732200</v>
      </c>
    </row>
    <row r="77" spans="1:15" ht="16.5" customHeight="1" x14ac:dyDescent="0.15">
      <c r="A77" s="101" t="s">
        <v>38</v>
      </c>
      <c r="B77" s="354" t="s">
        <v>138</v>
      </c>
      <c r="C77" s="354"/>
      <c r="D77" s="106">
        <v>599885</v>
      </c>
      <c r="E77" s="106">
        <v>604109</v>
      </c>
      <c r="F77" s="86">
        <v>604100</v>
      </c>
      <c r="G77" s="86">
        <v>622200</v>
      </c>
      <c r="H77" s="86">
        <v>664500</v>
      </c>
      <c r="I77" s="86">
        <v>682600</v>
      </c>
      <c r="J77" s="86">
        <v>712800</v>
      </c>
      <c r="K77" s="86">
        <v>730900</v>
      </c>
      <c r="L77" s="86">
        <v>749000</v>
      </c>
      <c r="M77" s="86">
        <v>791300</v>
      </c>
      <c r="N77" s="91">
        <v>809500</v>
      </c>
      <c r="O77" s="96">
        <v>839700</v>
      </c>
    </row>
    <row r="78" spans="1:15" ht="16.5" customHeight="1" x14ac:dyDescent="0.15">
      <c r="A78" s="102" t="s">
        <v>90</v>
      </c>
      <c r="B78" s="355" t="s">
        <v>310</v>
      </c>
      <c r="C78" s="355"/>
      <c r="D78" s="107">
        <v>676609</v>
      </c>
      <c r="E78" s="107">
        <v>681403</v>
      </c>
      <c r="F78" s="87">
        <v>681400</v>
      </c>
      <c r="G78" s="87">
        <v>701800</v>
      </c>
      <c r="H78" s="87">
        <v>749500</v>
      </c>
      <c r="I78" s="87">
        <v>769900</v>
      </c>
      <c r="J78" s="87">
        <v>804000</v>
      </c>
      <c r="K78" s="87">
        <v>824400</v>
      </c>
      <c r="L78" s="87">
        <v>844900</v>
      </c>
      <c r="M78" s="87">
        <v>892600</v>
      </c>
      <c r="N78" s="92">
        <v>913000</v>
      </c>
      <c r="O78" s="97">
        <v>947100</v>
      </c>
    </row>
    <row r="79" spans="1:15" ht="16.5" customHeight="1" x14ac:dyDescent="0.15">
      <c r="A79" s="103" t="s">
        <v>245</v>
      </c>
      <c r="B79" s="356" t="s">
        <v>128</v>
      </c>
      <c r="C79" s="356"/>
      <c r="D79" s="108">
        <v>59489</v>
      </c>
      <c r="E79" s="108">
        <v>59706</v>
      </c>
      <c r="F79" s="88">
        <v>59700</v>
      </c>
      <c r="G79" s="88">
        <v>61400</v>
      </c>
      <c r="H79" s="88">
        <v>65600</v>
      </c>
      <c r="I79" s="88">
        <v>67400</v>
      </c>
      <c r="J79" s="88">
        <v>70400</v>
      </c>
      <c r="K79" s="88">
        <v>72200</v>
      </c>
      <c r="L79" s="88">
        <v>74000</v>
      </c>
      <c r="M79" s="88">
        <v>78200</v>
      </c>
      <c r="N79" s="93">
        <v>80000</v>
      </c>
      <c r="O79" s="98">
        <v>82900</v>
      </c>
    </row>
    <row r="80" spans="1:15" ht="16.5" customHeight="1" x14ac:dyDescent="0.15">
      <c r="A80" s="101" t="s">
        <v>157</v>
      </c>
      <c r="B80" s="354" t="s">
        <v>64</v>
      </c>
      <c r="C80" s="354"/>
      <c r="D80" s="106">
        <v>136210</v>
      </c>
      <c r="E80" s="106">
        <v>136999</v>
      </c>
      <c r="F80" s="86">
        <v>136900</v>
      </c>
      <c r="G80" s="86">
        <v>141100</v>
      </c>
      <c r="H80" s="86">
        <v>150600</v>
      </c>
      <c r="I80" s="86">
        <v>154800</v>
      </c>
      <c r="J80" s="86">
        <v>161600</v>
      </c>
      <c r="K80" s="86">
        <v>165700</v>
      </c>
      <c r="L80" s="86">
        <v>169800</v>
      </c>
      <c r="M80" s="86">
        <v>179400</v>
      </c>
      <c r="N80" s="91">
        <v>183500</v>
      </c>
      <c r="O80" s="96">
        <v>190400</v>
      </c>
    </row>
    <row r="81" spans="1:15" ht="16.5" customHeight="1" x14ac:dyDescent="0.15">
      <c r="A81" s="102" t="s">
        <v>153</v>
      </c>
      <c r="B81" s="355" t="s">
        <v>152</v>
      </c>
      <c r="C81" s="355"/>
      <c r="D81" s="107">
        <v>212933</v>
      </c>
      <c r="E81" s="107">
        <v>214293</v>
      </c>
      <c r="F81" s="87">
        <v>214200</v>
      </c>
      <c r="G81" s="87">
        <v>220700</v>
      </c>
      <c r="H81" s="87">
        <v>235700</v>
      </c>
      <c r="I81" s="87">
        <v>242100</v>
      </c>
      <c r="J81" s="87">
        <v>252800</v>
      </c>
      <c r="K81" s="87">
        <v>259200</v>
      </c>
      <c r="L81" s="87">
        <v>265700</v>
      </c>
      <c r="M81" s="87">
        <v>280700</v>
      </c>
      <c r="N81" s="92">
        <v>287100</v>
      </c>
      <c r="O81" s="97">
        <v>297800</v>
      </c>
    </row>
    <row r="82" spans="1:15" ht="16.5" customHeight="1" x14ac:dyDescent="0.15">
      <c r="A82" s="101" t="s">
        <v>246</v>
      </c>
      <c r="B82" s="354" t="s">
        <v>82</v>
      </c>
      <c r="C82" s="354"/>
      <c r="D82" s="106">
        <v>289657</v>
      </c>
      <c r="E82" s="106">
        <v>291586</v>
      </c>
      <c r="F82" s="86">
        <v>291500</v>
      </c>
      <c r="G82" s="86">
        <v>300300</v>
      </c>
      <c r="H82" s="86">
        <v>320700</v>
      </c>
      <c r="I82" s="86">
        <v>329400</v>
      </c>
      <c r="J82" s="86">
        <v>344000</v>
      </c>
      <c r="K82" s="86">
        <v>352800</v>
      </c>
      <c r="L82" s="86">
        <v>361500</v>
      </c>
      <c r="M82" s="86">
        <v>381900</v>
      </c>
      <c r="N82" s="91">
        <v>390700</v>
      </c>
      <c r="O82" s="96">
        <v>405300</v>
      </c>
    </row>
    <row r="83" spans="1:15" ht="16.5" customHeight="1" x14ac:dyDescent="0.15">
      <c r="A83" s="102" t="s">
        <v>247</v>
      </c>
      <c r="B83" s="355" t="s">
        <v>124</v>
      </c>
      <c r="C83" s="355"/>
      <c r="D83" s="107">
        <v>366381</v>
      </c>
      <c r="E83" s="107">
        <v>368881</v>
      </c>
      <c r="F83" s="87">
        <v>368800</v>
      </c>
      <c r="G83" s="87">
        <v>379900</v>
      </c>
      <c r="H83" s="87">
        <v>405700</v>
      </c>
      <c r="I83" s="87">
        <v>416800</v>
      </c>
      <c r="J83" s="87">
        <v>435200</v>
      </c>
      <c r="K83" s="87">
        <v>446300</v>
      </c>
      <c r="L83" s="87">
        <v>457400</v>
      </c>
      <c r="M83" s="87">
        <v>483200</v>
      </c>
      <c r="N83" s="92">
        <v>494300</v>
      </c>
      <c r="O83" s="97">
        <v>512700</v>
      </c>
    </row>
    <row r="84" spans="1:15" ht="16.5" customHeight="1" x14ac:dyDescent="0.15">
      <c r="A84" s="101" t="s">
        <v>249</v>
      </c>
      <c r="B84" s="354" t="s">
        <v>154</v>
      </c>
      <c r="C84" s="354"/>
      <c r="D84" s="106">
        <v>443103</v>
      </c>
      <c r="E84" s="106">
        <v>446173</v>
      </c>
      <c r="F84" s="86">
        <v>446100</v>
      </c>
      <c r="G84" s="86">
        <v>459500</v>
      </c>
      <c r="H84" s="86">
        <v>490700</v>
      </c>
      <c r="I84" s="86">
        <v>504100</v>
      </c>
      <c r="J84" s="86">
        <v>526400</v>
      </c>
      <c r="K84" s="86">
        <v>539800</v>
      </c>
      <c r="L84" s="86">
        <v>553200</v>
      </c>
      <c r="M84" s="86">
        <v>584400</v>
      </c>
      <c r="N84" s="91">
        <v>597800</v>
      </c>
      <c r="O84" s="96">
        <v>620100</v>
      </c>
    </row>
    <row r="85" spans="1:15" ht="16.5" customHeight="1" x14ac:dyDescent="0.15">
      <c r="A85" s="102" t="s">
        <v>250</v>
      </c>
      <c r="B85" s="355" t="s">
        <v>149</v>
      </c>
      <c r="C85" s="355"/>
      <c r="D85" s="107">
        <v>519826</v>
      </c>
      <c r="E85" s="107">
        <v>523466</v>
      </c>
      <c r="F85" s="87">
        <v>523400</v>
      </c>
      <c r="G85" s="87">
        <v>539100</v>
      </c>
      <c r="H85" s="87">
        <v>575800</v>
      </c>
      <c r="I85" s="87">
        <v>591500</v>
      </c>
      <c r="J85" s="87">
        <v>617600</v>
      </c>
      <c r="K85" s="87">
        <v>633300</v>
      </c>
      <c r="L85" s="87">
        <v>649000</v>
      </c>
      <c r="M85" s="87">
        <v>685700</v>
      </c>
      <c r="N85" s="92">
        <v>701400</v>
      </c>
      <c r="O85" s="97">
        <v>727600</v>
      </c>
    </row>
    <row r="86" spans="1:15" ht="16.5" customHeight="1" x14ac:dyDescent="0.15">
      <c r="A86" s="101" t="s">
        <v>224</v>
      </c>
      <c r="B86" s="354" t="s">
        <v>138</v>
      </c>
      <c r="C86" s="354"/>
      <c r="D86" s="106">
        <v>596549</v>
      </c>
      <c r="E86" s="106">
        <v>600761</v>
      </c>
      <c r="F86" s="86">
        <v>600700</v>
      </c>
      <c r="G86" s="86">
        <v>618700</v>
      </c>
      <c r="H86" s="86">
        <v>660800</v>
      </c>
      <c r="I86" s="86">
        <v>678800</v>
      </c>
      <c r="J86" s="86">
        <v>708800</v>
      </c>
      <c r="K86" s="86">
        <v>726900</v>
      </c>
      <c r="L86" s="86">
        <v>744900</v>
      </c>
      <c r="M86" s="86">
        <v>786900</v>
      </c>
      <c r="N86" s="91">
        <v>805000</v>
      </c>
      <c r="O86" s="96">
        <v>835000</v>
      </c>
    </row>
    <row r="87" spans="1:15" ht="16.5" customHeight="1" x14ac:dyDescent="0.15">
      <c r="A87" s="104" t="s">
        <v>117</v>
      </c>
      <c r="B87" s="357" t="s">
        <v>310</v>
      </c>
      <c r="C87" s="357"/>
      <c r="D87" s="109">
        <v>673273</v>
      </c>
      <c r="E87" s="109">
        <v>678054</v>
      </c>
      <c r="F87" s="89">
        <v>678000</v>
      </c>
      <c r="G87" s="89">
        <v>698300</v>
      </c>
      <c r="H87" s="89">
        <v>745800</v>
      </c>
      <c r="I87" s="89">
        <v>766200</v>
      </c>
      <c r="J87" s="89">
        <v>800100</v>
      </c>
      <c r="K87" s="89">
        <v>820400</v>
      </c>
      <c r="L87" s="89">
        <v>840700</v>
      </c>
      <c r="M87" s="89">
        <v>888200</v>
      </c>
      <c r="N87" s="94">
        <v>908500</v>
      </c>
      <c r="O87" s="99">
        <v>942400</v>
      </c>
    </row>
    <row r="88" spans="1:15" ht="17.25" customHeight="1" x14ac:dyDescent="0.15">
      <c r="A88" s="312" t="s">
        <v>336</v>
      </c>
      <c r="B88" s="312"/>
      <c r="C88" s="312"/>
      <c r="D88" s="312"/>
      <c r="E88" s="312"/>
      <c r="F88" s="312"/>
      <c r="G88" s="312"/>
      <c r="H88" s="312"/>
      <c r="I88" s="312"/>
      <c r="J88" s="312"/>
      <c r="K88" s="312"/>
      <c r="L88" s="312"/>
      <c r="M88" s="312"/>
      <c r="N88" s="312"/>
      <c r="O88" s="312"/>
    </row>
    <row r="89" spans="1:15" s="55" customFormat="1" ht="13.5" customHeight="1" x14ac:dyDescent="0.15">
      <c r="A89" s="55" t="s">
        <v>359</v>
      </c>
      <c r="O89" s="73" t="s">
        <v>76</v>
      </c>
    </row>
    <row r="90" spans="1:15" s="55" customFormat="1" ht="15" customHeight="1" x14ac:dyDescent="0.15">
      <c r="A90" s="341" t="s">
        <v>92</v>
      </c>
      <c r="B90" s="344" t="s">
        <v>95</v>
      </c>
      <c r="C90" s="344"/>
      <c r="D90" s="347" t="s">
        <v>3</v>
      </c>
      <c r="E90" s="290" t="s">
        <v>4</v>
      </c>
      <c r="F90" s="291"/>
      <c r="G90" s="291"/>
      <c r="H90" s="291"/>
      <c r="I90" s="291"/>
      <c r="J90" s="291"/>
      <c r="K90" s="291"/>
      <c r="L90" s="291"/>
      <c r="M90" s="291"/>
      <c r="N90" s="291"/>
      <c r="O90" s="292"/>
    </row>
    <row r="91" spans="1:15" s="55" customFormat="1" ht="15" customHeight="1" x14ac:dyDescent="0.15">
      <c r="A91" s="342"/>
      <c r="B91" s="345"/>
      <c r="C91" s="345"/>
      <c r="D91" s="348"/>
      <c r="E91" s="293"/>
      <c r="F91" s="294"/>
      <c r="G91" s="294"/>
      <c r="H91" s="294"/>
      <c r="I91" s="294"/>
      <c r="J91" s="294"/>
      <c r="K91" s="294"/>
      <c r="L91" s="294"/>
      <c r="M91" s="294"/>
      <c r="N91" s="294"/>
      <c r="O91" s="295"/>
    </row>
    <row r="92" spans="1:15" s="55" customFormat="1" ht="15" customHeight="1" x14ac:dyDescent="0.15">
      <c r="A92" s="342"/>
      <c r="B92" s="345"/>
      <c r="C92" s="345"/>
      <c r="D92" s="348"/>
      <c r="E92" s="78" t="s">
        <v>6</v>
      </c>
      <c r="F92" s="6" t="s">
        <v>142</v>
      </c>
      <c r="G92" s="6" t="s">
        <v>142</v>
      </c>
      <c r="H92" s="6" t="s">
        <v>142</v>
      </c>
      <c r="I92" s="6" t="s">
        <v>142</v>
      </c>
      <c r="J92" s="6" t="s">
        <v>142</v>
      </c>
      <c r="K92" s="6" t="s">
        <v>142</v>
      </c>
      <c r="L92" s="6" t="s">
        <v>142</v>
      </c>
      <c r="M92" s="6" t="s">
        <v>142</v>
      </c>
      <c r="N92" s="6" t="s">
        <v>142</v>
      </c>
      <c r="O92" s="36" t="s">
        <v>142</v>
      </c>
    </row>
    <row r="93" spans="1:15" s="55" customFormat="1" ht="15" customHeight="1" x14ac:dyDescent="0.15">
      <c r="A93" s="343"/>
      <c r="B93" s="346"/>
      <c r="C93" s="346"/>
      <c r="D93" s="349"/>
      <c r="E93" s="79" t="s">
        <v>14</v>
      </c>
      <c r="F93" s="27">
        <v>0</v>
      </c>
      <c r="G93" s="27">
        <v>0.03</v>
      </c>
      <c r="H93" s="27">
        <v>0.1</v>
      </c>
      <c r="I93" s="27">
        <v>0.13</v>
      </c>
      <c r="J93" s="27">
        <v>0.18</v>
      </c>
      <c r="K93" s="27">
        <v>0.21</v>
      </c>
      <c r="L93" s="27">
        <v>0.24</v>
      </c>
      <c r="M93" s="27">
        <v>0.31</v>
      </c>
      <c r="N93" s="27">
        <v>0.34</v>
      </c>
      <c r="O93" s="45">
        <v>0.39</v>
      </c>
    </row>
    <row r="94" spans="1:15" ht="16.5" customHeight="1" x14ac:dyDescent="0.15">
      <c r="A94" s="100" t="s">
        <v>190</v>
      </c>
      <c r="B94" s="353" t="s">
        <v>128</v>
      </c>
      <c r="C94" s="353"/>
      <c r="D94" s="105">
        <v>61574</v>
      </c>
      <c r="E94" s="105">
        <v>67732</v>
      </c>
      <c r="F94" s="85">
        <v>67700</v>
      </c>
      <c r="G94" s="85">
        <v>69700</v>
      </c>
      <c r="H94" s="85">
        <v>74500</v>
      </c>
      <c r="I94" s="85">
        <v>76500</v>
      </c>
      <c r="J94" s="85">
        <v>79900</v>
      </c>
      <c r="K94" s="85">
        <v>81900</v>
      </c>
      <c r="L94" s="85">
        <v>83900</v>
      </c>
      <c r="M94" s="85">
        <v>88700</v>
      </c>
      <c r="N94" s="90">
        <v>90700</v>
      </c>
      <c r="O94" s="95">
        <v>94100</v>
      </c>
    </row>
    <row r="95" spans="1:15" ht="16.5" customHeight="1" x14ac:dyDescent="0.15">
      <c r="A95" s="101" t="s">
        <v>191</v>
      </c>
      <c r="B95" s="354" t="s">
        <v>64</v>
      </c>
      <c r="C95" s="354"/>
      <c r="D95" s="106">
        <v>120801</v>
      </c>
      <c r="E95" s="106">
        <v>132880</v>
      </c>
      <c r="F95" s="86">
        <v>132800</v>
      </c>
      <c r="G95" s="86">
        <v>136800</v>
      </c>
      <c r="H95" s="86">
        <v>146100</v>
      </c>
      <c r="I95" s="86">
        <v>150100</v>
      </c>
      <c r="J95" s="86">
        <v>156700</v>
      </c>
      <c r="K95" s="86">
        <v>160700</v>
      </c>
      <c r="L95" s="86">
        <v>164700</v>
      </c>
      <c r="M95" s="86">
        <v>174000</v>
      </c>
      <c r="N95" s="91">
        <v>178000</v>
      </c>
      <c r="O95" s="96">
        <v>184700</v>
      </c>
    </row>
    <row r="96" spans="1:15" ht="16.5" customHeight="1" x14ac:dyDescent="0.15">
      <c r="A96" s="102" t="s">
        <v>40</v>
      </c>
      <c r="B96" s="355" t="s">
        <v>152</v>
      </c>
      <c r="C96" s="355"/>
      <c r="D96" s="107">
        <v>180028</v>
      </c>
      <c r="E96" s="107">
        <v>198031</v>
      </c>
      <c r="F96" s="87">
        <v>198000</v>
      </c>
      <c r="G96" s="87">
        <v>203900</v>
      </c>
      <c r="H96" s="87">
        <v>217800</v>
      </c>
      <c r="I96" s="87">
        <v>223700</v>
      </c>
      <c r="J96" s="87">
        <v>233600</v>
      </c>
      <c r="K96" s="87">
        <v>239600</v>
      </c>
      <c r="L96" s="87">
        <v>245500</v>
      </c>
      <c r="M96" s="87">
        <v>259400</v>
      </c>
      <c r="N96" s="92">
        <v>265300</v>
      </c>
      <c r="O96" s="97">
        <v>275200</v>
      </c>
    </row>
    <row r="97" spans="1:15" ht="16.5" customHeight="1" x14ac:dyDescent="0.15">
      <c r="A97" s="101" t="s">
        <v>143</v>
      </c>
      <c r="B97" s="354" t="s">
        <v>82</v>
      </c>
      <c r="C97" s="354"/>
      <c r="D97" s="106">
        <v>239255</v>
      </c>
      <c r="E97" s="106">
        <v>263180</v>
      </c>
      <c r="F97" s="86">
        <v>263100</v>
      </c>
      <c r="G97" s="86">
        <v>271000</v>
      </c>
      <c r="H97" s="86">
        <v>289400</v>
      </c>
      <c r="I97" s="86">
        <v>297300</v>
      </c>
      <c r="J97" s="86">
        <v>310500</v>
      </c>
      <c r="K97" s="86">
        <v>318400</v>
      </c>
      <c r="L97" s="86">
        <v>326300</v>
      </c>
      <c r="M97" s="86">
        <v>344700</v>
      </c>
      <c r="N97" s="91">
        <v>352600</v>
      </c>
      <c r="O97" s="96">
        <v>365800</v>
      </c>
    </row>
    <row r="98" spans="1:15" ht="16.5" customHeight="1" x14ac:dyDescent="0.15">
      <c r="A98" s="102" t="s">
        <v>193</v>
      </c>
      <c r="B98" s="355" t="s">
        <v>124</v>
      </c>
      <c r="C98" s="355"/>
      <c r="D98" s="107">
        <v>298482</v>
      </c>
      <c r="E98" s="107">
        <v>328330</v>
      </c>
      <c r="F98" s="87">
        <v>328300</v>
      </c>
      <c r="G98" s="87">
        <v>338100</v>
      </c>
      <c r="H98" s="87">
        <v>361100</v>
      </c>
      <c r="I98" s="87">
        <v>371000</v>
      </c>
      <c r="J98" s="87">
        <v>387400</v>
      </c>
      <c r="K98" s="87">
        <v>397200</v>
      </c>
      <c r="L98" s="87">
        <v>407100</v>
      </c>
      <c r="M98" s="87">
        <v>430100</v>
      </c>
      <c r="N98" s="92">
        <v>439900</v>
      </c>
      <c r="O98" s="97">
        <v>456300</v>
      </c>
    </row>
    <row r="99" spans="1:15" ht="16.5" customHeight="1" x14ac:dyDescent="0.15">
      <c r="A99" s="101" t="s">
        <v>26</v>
      </c>
      <c r="B99" s="354" t="s">
        <v>154</v>
      </c>
      <c r="C99" s="354"/>
      <c r="D99" s="106">
        <v>357710</v>
      </c>
      <c r="E99" s="106">
        <v>393480</v>
      </c>
      <c r="F99" s="86">
        <v>393400</v>
      </c>
      <c r="G99" s="86">
        <v>405200</v>
      </c>
      <c r="H99" s="86">
        <v>432800</v>
      </c>
      <c r="I99" s="86">
        <v>444600</v>
      </c>
      <c r="J99" s="86">
        <v>464300</v>
      </c>
      <c r="K99" s="86">
        <v>476100</v>
      </c>
      <c r="L99" s="86">
        <v>487900</v>
      </c>
      <c r="M99" s="86">
        <v>515400</v>
      </c>
      <c r="N99" s="91">
        <v>527200</v>
      </c>
      <c r="O99" s="96">
        <v>546900</v>
      </c>
    </row>
    <row r="100" spans="1:15" ht="16.5" customHeight="1" x14ac:dyDescent="0.15">
      <c r="A100" s="102" t="s">
        <v>194</v>
      </c>
      <c r="B100" s="355" t="s">
        <v>149</v>
      </c>
      <c r="C100" s="355"/>
      <c r="D100" s="107">
        <v>416936</v>
      </c>
      <c r="E100" s="107">
        <v>458630</v>
      </c>
      <c r="F100" s="87">
        <v>458600</v>
      </c>
      <c r="G100" s="87">
        <v>472300</v>
      </c>
      <c r="H100" s="87">
        <v>504400</v>
      </c>
      <c r="I100" s="87">
        <v>518200</v>
      </c>
      <c r="J100" s="87">
        <v>541100</v>
      </c>
      <c r="K100" s="87">
        <v>554900</v>
      </c>
      <c r="L100" s="87">
        <v>568700</v>
      </c>
      <c r="M100" s="87">
        <v>600800</v>
      </c>
      <c r="N100" s="92">
        <v>614500</v>
      </c>
      <c r="O100" s="97">
        <v>637400</v>
      </c>
    </row>
    <row r="101" spans="1:15" ht="16.5" customHeight="1" x14ac:dyDescent="0.15">
      <c r="A101" s="101" t="s">
        <v>88</v>
      </c>
      <c r="B101" s="354" t="s">
        <v>138</v>
      </c>
      <c r="C101" s="354"/>
      <c r="D101" s="106">
        <v>476164</v>
      </c>
      <c r="E101" s="106">
        <v>523780</v>
      </c>
      <c r="F101" s="86">
        <v>523700</v>
      </c>
      <c r="G101" s="86">
        <v>539400</v>
      </c>
      <c r="H101" s="86">
        <v>576100</v>
      </c>
      <c r="I101" s="86">
        <v>591800</v>
      </c>
      <c r="J101" s="86">
        <v>618000</v>
      </c>
      <c r="K101" s="86">
        <v>633700</v>
      </c>
      <c r="L101" s="86">
        <v>649400</v>
      </c>
      <c r="M101" s="86">
        <v>686100</v>
      </c>
      <c r="N101" s="91">
        <v>701800</v>
      </c>
      <c r="O101" s="96">
        <v>728000</v>
      </c>
    </row>
    <row r="102" spans="1:15" ht="16.5" customHeight="1" x14ac:dyDescent="0.15">
      <c r="A102" s="102" t="s">
        <v>196</v>
      </c>
      <c r="B102" s="355" t="s">
        <v>310</v>
      </c>
      <c r="C102" s="355"/>
      <c r="D102" s="107">
        <v>535391</v>
      </c>
      <c r="E102" s="107">
        <v>588930</v>
      </c>
      <c r="F102" s="87">
        <v>588900</v>
      </c>
      <c r="G102" s="87">
        <v>606500</v>
      </c>
      <c r="H102" s="87">
        <v>647800</v>
      </c>
      <c r="I102" s="87">
        <v>665400</v>
      </c>
      <c r="J102" s="87">
        <v>694900</v>
      </c>
      <c r="K102" s="87">
        <v>712600</v>
      </c>
      <c r="L102" s="87">
        <v>730200</v>
      </c>
      <c r="M102" s="87">
        <v>771400</v>
      </c>
      <c r="N102" s="92">
        <v>789100</v>
      </c>
      <c r="O102" s="97">
        <v>818600</v>
      </c>
    </row>
    <row r="103" spans="1:15" ht="16.5" customHeight="1" x14ac:dyDescent="0.15">
      <c r="A103" s="103" t="s">
        <v>197</v>
      </c>
      <c r="B103" s="356" t="s">
        <v>128</v>
      </c>
      <c r="C103" s="356"/>
      <c r="D103" s="108">
        <v>62825</v>
      </c>
      <c r="E103" s="108">
        <v>69108</v>
      </c>
      <c r="F103" s="88">
        <v>69100</v>
      </c>
      <c r="G103" s="88">
        <v>71100</v>
      </c>
      <c r="H103" s="88">
        <v>76000</v>
      </c>
      <c r="I103" s="88">
        <v>78000</v>
      </c>
      <c r="J103" s="88">
        <v>81500</v>
      </c>
      <c r="K103" s="88">
        <v>83600</v>
      </c>
      <c r="L103" s="88">
        <v>85600</v>
      </c>
      <c r="M103" s="88">
        <v>90500</v>
      </c>
      <c r="N103" s="93">
        <v>92600</v>
      </c>
      <c r="O103" s="98">
        <v>96000</v>
      </c>
    </row>
    <row r="104" spans="1:15" ht="16.5" customHeight="1" x14ac:dyDescent="0.15">
      <c r="A104" s="101" t="s">
        <v>51</v>
      </c>
      <c r="B104" s="354" t="s">
        <v>64</v>
      </c>
      <c r="C104" s="354"/>
      <c r="D104" s="106">
        <v>122051</v>
      </c>
      <c r="E104" s="106">
        <v>134256</v>
      </c>
      <c r="F104" s="86">
        <v>134200</v>
      </c>
      <c r="G104" s="86">
        <v>138200</v>
      </c>
      <c r="H104" s="86">
        <v>147600</v>
      </c>
      <c r="I104" s="86">
        <v>151700</v>
      </c>
      <c r="J104" s="86">
        <v>158400</v>
      </c>
      <c r="K104" s="86">
        <v>162400</v>
      </c>
      <c r="L104" s="86">
        <v>166400</v>
      </c>
      <c r="M104" s="86">
        <v>175800</v>
      </c>
      <c r="N104" s="91">
        <v>179900</v>
      </c>
      <c r="O104" s="96">
        <v>186600</v>
      </c>
    </row>
    <row r="105" spans="1:15" ht="16.5" customHeight="1" x14ac:dyDescent="0.15">
      <c r="A105" s="102" t="s">
        <v>198</v>
      </c>
      <c r="B105" s="355" t="s">
        <v>152</v>
      </c>
      <c r="C105" s="355"/>
      <c r="D105" s="107">
        <v>181279</v>
      </c>
      <c r="E105" s="107">
        <v>199407</v>
      </c>
      <c r="F105" s="87">
        <v>199400</v>
      </c>
      <c r="G105" s="87">
        <v>205300</v>
      </c>
      <c r="H105" s="87">
        <v>219300</v>
      </c>
      <c r="I105" s="87">
        <v>225300</v>
      </c>
      <c r="J105" s="87">
        <v>235300</v>
      </c>
      <c r="K105" s="87">
        <v>241200</v>
      </c>
      <c r="L105" s="87">
        <v>247200</v>
      </c>
      <c r="M105" s="87">
        <v>261200</v>
      </c>
      <c r="N105" s="92">
        <v>267200</v>
      </c>
      <c r="O105" s="97">
        <v>277100</v>
      </c>
    </row>
    <row r="106" spans="1:15" ht="16.5" customHeight="1" x14ac:dyDescent="0.15">
      <c r="A106" s="101" t="s">
        <v>200</v>
      </c>
      <c r="B106" s="354" t="s">
        <v>82</v>
      </c>
      <c r="C106" s="354"/>
      <c r="D106" s="106">
        <v>240505</v>
      </c>
      <c r="E106" s="106">
        <v>264556</v>
      </c>
      <c r="F106" s="86">
        <v>264500</v>
      </c>
      <c r="G106" s="86">
        <v>272400</v>
      </c>
      <c r="H106" s="86">
        <v>291000</v>
      </c>
      <c r="I106" s="86">
        <v>298900</v>
      </c>
      <c r="J106" s="86">
        <v>312100</v>
      </c>
      <c r="K106" s="86">
        <v>320100</v>
      </c>
      <c r="L106" s="86">
        <v>328000</v>
      </c>
      <c r="M106" s="86">
        <v>346500</v>
      </c>
      <c r="N106" s="91">
        <v>354500</v>
      </c>
      <c r="O106" s="96">
        <v>367700</v>
      </c>
    </row>
    <row r="107" spans="1:15" ht="16.5" customHeight="1" x14ac:dyDescent="0.15">
      <c r="A107" s="102" t="s">
        <v>201</v>
      </c>
      <c r="B107" s="355" t="s">
        <v>124</v>
      </c>
      <c r="C107" s="355"/>
      <c r="D107" s="107">
        <v>299733</v>
      </c>
      <c r="E107" s="107">
        <v>329707</v>
      </c>
      <c r="F107" s="87">
        <v>329700</v>
      </c>
      <c r="G107" s="87">
        <v>339500</v>
      </c>
      <c r="H107" s="87">
        <v>362600</v>
      </c>
      <c r="I107" s="87">
        <v>372500</v>
      </c>
      <c r="J107" s="87">
        <v>389000</v>
      </c>
      <c r="K107" s="87">
        <v>398900</v>
      </c>
      <c r="L107" s="87">
        <v>408800</v>
      </c>
      <c r="M107" s="87">
        <v>431900</v>
      </c>
      <c r="N107" s="92">
        <v>441800</v>
      </c>
      <c r="O107" s="97">
        <v>458200</v>
      </c>
    </row>
    <row r="108" spans="1:15" ht="16.5" customHeight="1" x14ac:dyDescent="0.15">
      <c r="A108" s="101" t="s">
        <v>12</v>
      </c>
      <c r="B108" s="354" t="s">
        <v>154</v>
      </c>
      <c r="C108" s="354"/>
      <c r="D108" s="106">
        <v>358961</v>
      </c>
      <c r="E108" s="106">
        <v>394856</v>
      </c>
      <c r="F108" s="86">
        <v>394800</v>
      </c>
      <c r="G108" s="86">
        <v>406700</v>
      </c>
      <c r="H108" s="86">
        <v>434300</v>
      </c>
      <c r="I108" s="86">
        <v>446100</v>
      </c>
      <c r="J108" s="86">
        <v>465900</v>
      </c>
      <c r="K108" s="86">
        <v>477700</v>
      </c>
      <c r="L108" s="86">
        <v>489600</v>
      </c>
      <c r="M108" s="86">
        <v>517200</v>
      </c>
      <c r="N108" s="91">
        <v>529100</v>
      </c>
      <c r="O108" s="96">
        <v>548800</v>
      </c>
    </row>
    <row r="109" spans="1:15" ht="16.5" customHeight="1" x14ac:dyDescent="0.15">
      <c r="A109" s="102" t="s">
        <v>203</v>
      </c>
      <c r="B109" s="355" t="s">
        <v>149</v>
      </c>
      <c r="C109" s="355"/>
      <c r="D109" s="107">
        <v>418187</v>
      </c>
      <c r="E109" s="107">
        <v>460006</v>
      </c>
      <c r="F109" s="87">
        <v>460000</v>
      </c>
      <c r="G109" s="87">
        <v>473800</v>
      </c>
      <c r="H109" s="87">
        <v>506000</v>
      </c>
      <c r="I109" s="87">
        <v>519800</v>
      </c>
      <c r="J109" s="87">
        <v>542800</v>
      </c>
      <c r="K109" s="87">
        <v>556600</v>
      </c>
      <c r="L109" s="87">
        <v>570400</v>
      </c>
      <c r="M109" s="87">
        <v>602600</v>
      </c>
      <c r="N109" s="92">
        <v>616400</v>
      </c>
      <c r="O109" s="97">
        <v>639400</v>
      </c>
    </row>
    <row r="110" spans="1:15" ht="16.5" customHeight="1" x14ac:dyDescent="0.15">
      <c r="A110" s="101" t="s">
        <v>132</v>
      </c>
      <c r="B110" s="354" t="s">
        <v>138</v>
      </c>
      <c r="C110" s="354"/>
      <c r="D110" s="106">
        <v>477414</v>
      </c>
      <c r="E110" s="106">
        <v>525156</v>
      </c>
      <c r="F110" s="86">
        <v>525100</v>
      </c>
      <c r="G110" s="86">
        <v>540900</v>
      </c>
      <c r="H110" s="86">
        <v>577600</v>
      </c>
      <c r="I110" s="86">
        <v>593400</v>
      </c>
      <c r="J110" s="86">
        <v>619600</v>
      </c>
      <c r="K110" s="86">
        <v>635400</v>
      </c>
      <c r="L110" s="86">
        <v>651100</v>
      </c>
      <c r="M110" s="86">
        <v>687900</v>
      </c>
      <c r="N110" s="91">
        <v>703700</v>
      </c>
      <c r="O110" s="96">
        <v>729900</v>
      </c>
    </row>
    <row r="111" spans="1:15" ht="16.5" customHeight="1" x14ac:dyDescent="0.15">
      <c r="A111" s="102" t="s">
        <v>204</v>
      </c>
      <c r="B111" s="355" t="s">
        <v>310</v>
      </c>
      <c r="C111" s="355"/>
      <c r="D111" s="107">
        <v>536642</v>
      </c>
      <c r="E111" s="107">
        <v>590307</v>
      </c>
      <c r="F111" s="87">
        <v>590300</v>
      </c>
      <c r="G111" s="87">
        <v>608000</v>
      </c>
      <c r="H111" s="87">
        <v>649300</v>
      </c>
      <c r="I111" s="87">
        <v>667000</v>
      </c>
      <c r="J111" s="87">
        <v>696500</v>
      </c>
      <c r="K111" s="87">
        <v>714200</v>
      </c>
      <c r="L111" s="87">
        <v>731900</v>
      </c>
      <c r="M111" s="87">
        <v>773300</v>
      </c>
      <c r="N111" s="92">
        <v>791000</v>
      </c>
      <c r="O111" s="97">
        <v>820500</v>
      </c>
    </row>
    <row r="112" spans="1:15" ht="16.5" customHeight="1" x14ac:dyDescent="0.15">
      <c r="A112" s="103" t="s">
        <v>205</v>
      </c>
      <c r="B112" s="356" t="s">
        <v>128</v>
      </c>
      <c r="C112" s="356"/>
      <c r="D112" s="108">
        <v>59489</v>
      </c>
      <c r="E112" s="108">
        <v>65438</v>
      </c>
      <c r="F112" s="88">
        <v>65400</v>
      </c>
      <c r="G112" s="88">
        <v>67400</v>
      </c>
      <c r="H112" s="88">
        <v>71900</v>
      </c>
      <c r="I112" s="88">
        <v>73900</v>
      </c>
      <c r="J112" s="88">
        <v>77200</v>
      </c>
      <c r="K112" s="88">
        <v>79100</v>
      </c>
      <c r="L112" s="88">
        <v>81100</v>
      </c>
      <c r="M112" s="88">
        <v>85700</v>
      </c>
      <c r="N112" s="93">
        <v>87600</v>
      </c>
      <c r="O112" s="98">
        <v>90900</v>
      </c>
    </row>
    <row r="113" spans="1:15" ht="16.5" customHeight="1" x14ac:dyDescent="0.15">
      <c r="A113" s="101" t="s">
        <v>207</v>
      </c>
      <c r="B113" s="354" t="s">
        <v>64</v>
      </c>
      <c r="C113" s="354"/>
      <c r="D113" s="106">
        <v>118715</v>
      </c>
      <c r="E113" s="106">
        <v>130586</v>
      </c>
      <c r="F113" s="86">
        <v>130500</v>
      </c>
      <c r="G113" s="86">
        <v>134500</v>
      </c>
      <c r="H113" s="86">
        <v>143600</v>
      </c>
      <c r="I113" s="86">
        <v>147500</v>
      </c>
      <c r="J113" s="86">
        <v>154000</v>
      </c>
      <c r="K113" s="86">
        <v>158000</v>
      </c>
      <c r="L113" s="86">
        <v>161900</v>
      </c>
      <c r="M113" s="86">
        <v>171000</v>
      </c>
      <c r="N113" s="91">
        <v>174900</v>
      </c>
      <c r="O113" s="96">
        <v>181500</v>
      </c>
    </row>
    <row r="114" spans="1:15" ht="16.5" customHeight="1" x14ac:dyDescent="0.15">
      <c r="A114" s="102" t="s">
        <v>208</v>
      </c>
      <c r="B114" s="355" t="s">
        <v>152</v>
      </c>
      <c r="C114" s="355"/>
      <c r="D114" s="107">
        <v>177942</v>
      </c>
      <c r="E114" s="107">
        <v>195737</v>
      </c>
      <c r="F114" s="87">
        <v>195700</v>
      </c>
      <c r="G114" s="87">
        <v>201600</v>
      </c>
      <c r="H114" s="87">
        <v>215300</v>
      </c>
      <c r="I114" s="87">
        <v>221100</v>
      </c>
      <c r="J114" s="87">
        <v>230900</v>
      </c>
      <c r="K114" s="87">
        <v>236800</v>
      </c>
      <c r="L114" s="87">
        <v>242700</v>
      </c>
      <c r="M114" s="87">
        <v>256400</v>
      </c>
      <c r="N114" s="92">
        <v>262200</v>
      </c>
      <c r="O114" s="97">
        <v>272000</v>
      </c>
    </row>
    <row r="115" spans="1:15" ht="16.5" customHeight="1" x14ac:dyDescent="0.15">
      <c r="A115" s="101" t="s">
        <v>159</v>
      </c>
      <c r="B115" s="354" t="s">
        <v>82</v>
      </c>
      <c r="C115" s="354"/>
      <c r="D115" s="106">
        <v>237169</v>
      </c>
      <c r="E115" s="106">
        <v>260886</v>
      </c>
      <c r="F115" s="86">
        <v>260800</v>
      </c>
      <c r="G115" s="86">
        <v>268700</v>
      </c>
      <c r="H115" s="86">
        <v>286900</v>
      </c>
      <c r="I115" s="86">
        <v>294800</v>
      </c>
      <c r="J115" s="86">
        <v>307800</v>
      </c>
      <c r="K115" s="86">
        <v>315600</v>
      </c>
      <c r="L115" s="86">
        <v>323400</v>
      </c>
      <c r="M115" s="86">
        <v>341700</v>
      </c>
      <c r="N115" s="91">
        <v>349500</v>
      </c>
      <c r="O115" s="96">
        <v>362600</v>
      </c>
    </row>
    <row r="116" spans="1:15" ht="16.5" customHeight="1" x14ac:dyDescent="0.15">
      <c r="A116" s="102" t="s">
        <v>177</v>
      </c>
      <c r="B116" s="355" t="s">
        <v>124</v>
      </c>
      <c r="C116" s="355"/>
      <c r="D116" s="107">
        <v>296397</v>
      </c>
      <c r="E116" s="107">
        <v>326036</v>
      </c>
      <c r="F116" s="87">
        <v>326000</v>
      </c>
      <c r="G116" s="87">
        <v>335800</v>
      </c>
      <c r="H116" s="87">
        <v>358600</v>
      </c>
      <c r="I116" s="87">
        <v>368400</v>
      </c>
      <c r="J116" s="87">
        <v>384700</v>
      </c>
      <c r="K116" s="87">
        <v>394500</v>
      </c>
      <c r="L116" s="87">
        <v>404200</v>
      </c>
      <c r="M116" s="87">
        <v>427100</v>
      </c>
      <c r="N116" s="92">
        <v>436800</v>
      </c>
      <c r="O116" s="97">
        <v>453100</v>
      </c>
    </row>
    <row r="117" spans="1:15" ht="16.5" customHeight="1" x14ac:dyDescent="0.15">
      <c r="A117" s="101" t="s">
        <v>123</v>
      </c>
      <c r="B117" s="354" t="s">
        <v>154</v>
      </c>
      <c r="C117" s="354"/>
      <c r="D117" s="106">
        <v>355625</v>
      </c>
      <c r="E117" s="106">
        <v>391186</v>
      </c>
      <c r="F117" s="86">
        <v>391100</v>
      </c>
      <c r="G117" s="86">
        <v>402900</v>
      </c>
      <c r="H117" s="86">
        <v>430300</v>
      </c>
      <c r="I117" s="86">
        <v>442000</v>
      </c>
      <c r="J117" s="86">
        <v>461500</v>
      </c>
      <c r="K117" s="86">
        <v>473300</v>
      </c>
      <c r="L117" s="86">
        <v>485000</v>
      </c>
      <c r="M117" s="86">
        <v>512400</v>
      </c>
      <c r="N117" s="91">
        <v>524100</v>
      </c>
      <c r="O117" s="96">
        <v>543700</v>
      </c>
    </row>
    <row r="118" spans="1:15" ht="16.5" customHeight="1" x14ac:dyDescent="0.15">
      <c r="A118" s="102" t="s">
        <v>192</v>
      </c>
      <c r="B118" s="355" t="s">
        <v>149</v>
      </c>
      <c r="C118" s="355"/>
      <c r="D118" s="107">
        <v>414850</v>
      </c>
      <c r="E118" s="107">
        <v>456336</v>
      </c>
      <c r="F118" s="87">
        <v>456300</v>
      </c>
      <c r="G118" s="87">
        <v>470000</v>
      </c>
      <c r="H118" s="87">
        <v>501900</v>
      </c>
      <c r="I118" s="87">
        <v>515600</v>
      </c>
      <c r="J118" s="87">
        <v>538400</v>
      </c>
      <c r="K118" s="87">
        <v>552100</v>
      </c>
      <c r="L118" s="87">
        <v>565800</v>
      </c>
      <c r="M118" s="87">
        <v>597800</v>
      </c>
      <c r="N118" s="92">
        <v>611400</v>
      </c>
      <c r="O118" s="97">
        <v>634300</v>
      </c>
    </row>
    <row r="119" spans="1:15" ht="16.5" customHeight="1" x14ac:dyDescent="0.15">
      <c r="A119" s="101" t="s">
        <v>209</v>
      </c>
      <c r="B119" s="354" t="s">
        <v>138</v>
      </c>
      <c r="C119" s="354"/>
      <c r="D119" s="106">
        <v>474078</v>
      </c>
      <c r="E119" s="106">
        <v>521486</v>
      </c>
      <c r="F119" s="86">
        <v>521400</v>
      </c>
      <c r="G119" s="86">
        <v>537100</v>
      </c>
      <c r="H119" s="86">
        <v>573600</v>
      </c>
      <c r="I119" s="86">
        <v>589200</v>
      </c>
      <c r="J119" s="86">
        <v>615300</v>
      </c>
      <c r="K119" s="86">
        <v>630900</v>
      </c>
      <c r="L119" s="86">
        <v>646600</v>
      </c>
      <c r="M119" s="86">
        <v>683100</v>
      </c>
      <c r="N119" s="91">
        <v>698700</v>
      </c>
      <c r="O119" s="96">
        <v>724800</v>
      </c>
    </row>
    <row r="120" spans="1:15" ht="16.5" customHeight="1" x14ac:dyDescent="0.15">
      <c r="A120" s="104" t="s">
        <v>210</v>
      </c>
      <c r="B120" s="357" t="s">
        <v>310</v>
      </c>
      <c r="C120" s="357"/>
      <c r="D120" s="109">
        <v>533305</v>
      </c>
      <c r="E120" s="109">
        <v>586636</v>
      </c>
      <c r="F120" s="89">
        <v>586600</v>
      </c>
      <c r="G120" s="89">
        <v>604200</v>
      </c>
      <c r="H120" s="89">
        <v>645200</v>
      </c>
      <c r="I120" s="89">
        <v>662800</v>
      </c>
      <c r="J120" s="89">
        <v>692200</v>
      </c>
      <c r="K120" s="89">
        <v>709800</v>
      </c>
      <c r="L120" s="89">
        <v>727400</v>
      </c>
      <c r="M120" s="89">
        <v>768400</v>
      </c>
      <c r="N120" s="94">
        <v>786000</v>
      </c>
      <c r="O120" s="99">
        <v>815400</v>
      </c>
    </row>
    <row r="121" spans="1:15" ht="16.5" customHeight="1" x14ac:dyDescent="0.15">
      <c r="A121" s="100" t="s">
        <v>211</v>
      </c>
      <c r="B121" s="353" t="s">
        <v>128</v>
      </c>
      <c r="C121" s="353"/>
      <c r="D121" s="105">
        <v>61574</v>
      </c>
      <c r="E121" s="105">
        <v>67732</v>
      </c>
      <c r="F121" s="85">
        <v>67700</v>
      </c>
      <c r="G121" s="85">
        <v>69700</v>
      </c>
      <c r="H121" s="85">
        <v>74500</v>
      </c>
      <c r="I121" s="85">
        <v>76500</v>
      </c>
      <c r="J121" s="85">
        <v>79900</v>
      </c>
      <c r="K121" s="85">
        <v>81900</v>
      </c>
      <c r="L121" s="85">
        <v>83900</v>
      </c>
      <c r="M121" s="85">
        <v>88700</v>
      </c>
      <c r="N121" s="90">
        <v>90700</v>
      </c>
      <c r="O121" s="95">
        <v>94100</v>
      </c>
    </row>
    <row r="122" spans="1:15" ht="16.5" customHeight="1" x14ac:dyDescent="0.15">
      <c r="A122" s="101" t="s">
        <v>213</v>
      </c>
      <c r="B122" s="354" t="s">
        <v>64</v>
      </c>
      <c r="C122" s="354"/>
      <c r="D122" s="106">
        <v>129804</v>
      </c>
      <c r="E122" s="106">
        <v>142784</v>
      </c>
      <c r="F122" s="86">
        <v>142700</v>
      </c>
      <c r="G122" s="86">
        <v>147000</v>
      </c>
      <c r="H122" s="86">
        <v>157000</v>
      </c>
      <c r="I122" s="86">
        <v>161300</v>
      </c>
      <c r="J122" s="86">
        <v>168400</v>
      </c>
      <c r="K122" s="86">
        <v>172700</v>
      </c>
      <c r="L122" s="86">
        <v>177000</v>
      </c>
      <c r="M122" s="86">
        <v>187000</v>
      </c>
      <c r="N122" s="91">
        <v>191300</v>
      </c>
      <c r="O122" s="96">
        <v>198400</v>
      </c>
    </row>
    <row r="123" spans="1:15" ht="16.5" customHeight="1" x14ac:dyDescent="0.15">
      <c r="A123" s="102" t="s">
        <v>100</v>
      </c>
      <c r="B123" s="355" t="s">
        <v>152</v>
      </c>
      <c r="C123" s="355"/>
      <c r="D123" s="107">
        <v>198035</v>
      </c>
      <c r="E123" s="107">
        <v>217839</v>
      </c>
      <c r="F123" s="87">
        <v>217800</v>
      </c>
      <c r="G123" s="87">
        <v>224300</v>
      </c>
      <c r="H123" s="87">
        <v>239600</v>
      </c>
      <c r="I123" s="87">
        <v>246100</v>
      </c>
      <c r="J123" s="87">
        <v>257000</v>
      </c>
      <c r="K123" s="87">
        <v>263500</v>
      </c>
      <c r="L123" s="87">
        <v>270100</v>
      </c>
      <c r="M123" s="87">
        <v>285300</v>
      </c>
      <c r="N123" s="92">
        <v>291900</v>
      </c>
      <c r="O123" s="97">
        <v>302700</v>
      </c>
    </row>
    <row r="124" spans="1:15" ht="16.5" customHeight="1" x14ac:dyDescent="0.15">
      <c r="A124" s="101" t="s">
        <v>214</v>
      </c>
      <c r="B124" s="354" t="s">
        <v>82</v>
      </c>
      <c r="C124" s="354"/>
      <c r="D124" s="106">
        <v>266267</v>
      </c>
      <c r="E124" s="106">
        <v>292894</v>
      </c>
      <c r="F124" s="86">
        <v>292800</v>
      </c>
      <c r="G124" s="86">
        <v>301600</v>
      </c>
      <c r="H124" s="86">
        <v>322100</v>
      </c>
      <c r="I124" s="86">
        <v>330900</v>
      </c>
      <c r="J124" s="86">
        <v>345600</v>
      </c>
      <c r="K124" s="86">
        <v>354400</v>
      </c>
      <c r="L124" s="86">
        <v>363100</v>
      </c>
      <c r="M124" s="86">
        <v>383600</v>
      </c>
      <c r="N124" s="91">
        <v>392400</v>
      </c>
      <c r="O124" s="96">
        <v>407100</v>
      </c>
    </row>
    <row r="125" spans="1:15" ht="16.5" customHeight="1" x14ac:dyDescent="0.15">
      <c r="A125" s="102" t="s">
        <v>215</v>
      </c>
      <c r="B125" s="355" t="s">
        <v>124</v>
      </c>
      <c r="C125" s="355"/>
      <c r="D125" s="107">
        <v>334497</v>
      </c>
      <c r="E125" s="107">
        <v>367947</v>
      </c>
      <c r="F125" s="87">
        <v>367900</v>
      </c>
      <c r="G125" s="87">
        <v>378900</v>
      </c>
      <c r="H125" s="87">
        <v>404700</v>
      </c>
      <c r="I125" s="87">
        <v>415700</v>
      </c>
      <c r="J125" s="87">
        <v>434100</v>
      </c>
      <c r="K125" s="87">
        <v>445200</v>
      </c>
      <c r="L125" s="87">
        <v>456200</v>
      </c>
      <c r="M125" s="87">
        <v>482000</v>
      </c>
      <c r="N125" s="92">
        <v>493000</v>
      </c>
      <c r="O125" s="97">
        <v>511400</v>
      </c>
    </row>
    <row r="126" spans="1:15" ht="16.5" customHeight="1" x14ac:dyDescent="0.15">
      <c r="A126" s="101" t="s">
        <v>161</v>
      </c>
      <c r="B126" s="354" t="s">
        <v>154</v>
      </c>
      <c r="C126" s="354"/>
      <c r="D126" s="106">
        <v>402728</v>
      </c>
      <c r="E126" s="106">
        <v>443001</v>
      </c>
      <c r="F126" s="86">
        <v>443000</v>
      </c>
      <c r="G126" s="86">
        <v>456200</v>
      </c>
      <c r="H126" s="86">
        <v>487300</v>
      </c>
      <c r="I126" s="86">
        <v>500500</v>
      </c>
      <c r="J126" s="86">
        <v>522700</v>
      </c>
      <c r="K126" s="86">
        <v>536000</v>
      </c>
      <c r="L126" s="86">
        <v>549300</v>
      </c>
      <c r="M126" s="86">
        <v>580300</v>
      </c>
      <c r="N126" s="91">
        <v>593600</v>
      </c>
      <c r="O126" s="96">
        <v>615700</v>
      </c>
    </row>
    <row r="127" spans="1:15" ht="16.5" customHeight="1" x14ac:dyDescent="0.15">
      <c r="A127" s="102" t="s">
        <v>216</v>
      </c>
      <c r="B127" s="355" t="s">
        <v>149</v>
      </c>
      <c r="C127" s="355"/>
      <c r="D127" s="107">
        <v>470959</v>
      </c>
      <c r="E127" s="107">
        <v>518056</v>
      </c>
      <c r="F127" s="87">
        <v>518000</v>
      </c>
      <c r="G127" s="87">
        <v>533500</v>
      </c>
      <c r="H127" s="87">
        <v>569800</v>
      </c>
      <c r="I127" s="87">
        <v>585400</v>
      </c>
      <c r="J127" s="87">
        <v>611300</v>
      </c>
      <c r="K127" s="87">
        <v>626800</v>
      </c>
      <c r="L127" s="87">
        <v>642300</v>
      </c>
      <c r="M127" s="87">
        <v>678600</v>
      </c>
      <c r="N127" s="92">
        <v>694100</v>
      </c>
      <c r="O127" s="97">
        <v>720000</v>
      </c>
    </row>
    <row r="128" spans="1:15" ht="16.5" customHeight="1" x14ac:dyDescent="0.15">
      <c r="A128" s="101" t="s">
        <v>217</v>
      </c>
      <c r="B128" s="354" t="s">
        <v>138</v>
      </c>
      <c r="C128" s="354"/>
      <c r="D128" s="106">
        <v>539191</v>
      </c>
      <c r="E128" s="106">
        <v>593110</v>
      </c>
      <c r="F128" s="86">
        <v>593100</v>
      </c>
      <c r="G128" s="86">
        <v>610900</v>
      </c>
      <c r="H128" s="86">
        <v>652400</v>
      </c>
      <c r="I128" s="86">
        <v>670200</v>
      </c>
      <c r="J128" s="86">
        <v>699800</v>
      </c>
      <c r="K128" s="86">
        <v>717600</v>
      </c>
      <c r="L128" s="86">
        <v>735400</v>
      </c>
      <c r="M128" s="86">
        <v>776900</v>
      </c>
      <c r="N128" s="91">
        <v>794700</v>
      </c>
      <c r="O128" s="96">
        <v>824400</v>
      </c>
    </row>
    <row r="129" spans="1:15" ht="16.5" customHeight="1" x14ac:dyDescent="0.15">
      <c r="A129" s="102" t="s">
        <v>113</v>
      </c>
      <c r="B129" s="355" t="s">
        <v>310</v>
      </c>
      <c r="C129" s="355"/>
      <c r="D129" s="107">
        <v>607421</v>
      </c>
      <c r="E129" s="107">
        <v>668164</v>
      </c>
      <c r="F129" s="87">
        <v>668100</v>
      </c>
      <c r="G129" s="87">
        <v>688200</v>
      </c>
      <c r="H129" s="87">
        <v>734900</v>
      </c>
      <c r="I129" s="87">
        <v>755000</v>
      </c>
      <c r="J129" s="87">
        <v>788400</v>
      </c>
      <c r="K129" s="87">
        <v>808400</v>
      </c>
      <c r="L129" s="87">
        <v>828500</v>
      </c>
      <c r="M129" s="87">
        <v>875200</v>
      </c>
      <c r="N129" s="92">
        <v>895300</v>
      </c>
      <c r="O129" s="97">
        <v>928700</v>
      </c>
    </row>
    <row r="130" spans="1:15" ht="16.5" customHeight="1" x14ac:dyDescent="0.15">
      <c r="A130" s="103" t="s">
        <v>218</v>
      </c>
      <c r="B130" s="356" t="s">
        <v>128</v>
      </c>
      <c r="C130" s="356"/>
      <c r="D130" s="108">
        <v>62825</v>
      </c>
      <c r="E130" s="108">
        <v>69108</v>
      </c>
      <c r="F130" s="88">
        <v>69100</v>
      </c>
      <c r="G130" s="88">
        <v>71100</v>
      </c>
      <c r="H130" s="88">
        <v>76000</v>
      </c>
      <c r="I130" s="88">
        <v>78000</v>
      </c>
      <c r="J130" s="88">
        <v>81500</v>
      </c>
      <c r="K130" s="88">
        <v>83600</v>
      </c>
      <c r="L130" s="88">
        <v>85600</v>
      </c>
      <c r="M130" s="88">
        <v>90500</v>
      </c>
      <c r="N130" s="93">
        <v>92600</v>
      </c>
      <c r="O130" s="98">
        <v>96000</v>
      </c>
    </row>
    <row r="131" spans="1:15" ht="16.5" customHeight="1" x14ac:dyDescent="0.15">
      <c r="A131" s="101" t="s">
        <v>219</v>
      </c>
      <c r="B131" s="354" t="s">
        <v>64</v>
      </c>
      <c r="C131" s="354"/>
      <c r="D131" s="106">
        <v>131054</v>
      </c>
      <c r="E131" s="106">
        <v>144160</v>
      </c>
      <c r="F131" s="86">
        <v>144100</v>
      </c>
      <c r="G131" s="86">
        <v>148400</v>
      </c>
      <c r="H131" s="86">
        <v>158500</v>
      </c>
      <c r="I131" s="86">
        <v>162900</v>
      </c>
      <c r="J131" s="86">
        <v>170100</v>
      </c>
      <c r="K131" s="86">
        <v>174400</v>
      </c>
      <c r="L131" s="86">
        <v>178700</v>
      </c>
      <c r="M131" s="86">
        <v>188800</v>
      </c>
      <c r="N131" s="91">
        <v>193100</v>
      </c>
      <c r="O131" s="96">
        <v>200300</v>
      </c>
    </row>
    <row r="132" spans="1:15" ht="16.5" customHeight="1" x14ac:dyDescent="0.15">
      <c r="A132" s="102" t="s">
        <v>220</v>
      </c>
      <c r="B132" s="355" t="s">
        <v>152</v>
      </c>
      <c r="C132" s="355"/>
      <c r="D132" s="107">
        <v>199286</v>
      </c>
      <c r="E132" s="107">
        <v>219215</v>
      </c>
      <c r="F132" s="87">
        <v>219200</v>
      </c>
      <c r="G132" s="87">
        <v>225700</v>
      </c>
      <c r="H132" s="87">
        <v>241100</v>
      </c>
      <c r="I132" s="87">
        <v>247700</v>
      </c>
      <c r="J132" s="87">
        <v>258600</v>
      </c>
      <c r="K132" s="87">
        <v>265200</v>
      </c>
      <c r="L132" s="87">
        <v>271800</v>
      </c>
      <c r="M132" s="87">
        <v>287100</v>
      </c>
      <c r="N132" s="92">
        <v>293700</v>
      </c>
      <c r="O132" s="97">
        <v>304700</v>
      </c>
    </row>
    <row r="133" spans="1:15" ht="16.5" customHeight="1" x14ac:dyDescent="0.15">
      <c r="A133" s="101" t="s">
        <v>166</v>
      </c>
      <c r="B133" s="354" t="s">
        <v>82</v>
      </c>
      <c r="C133" s="354"/>
      <c r="D133" s="106">
        <v>267517</v>
      </c>
      <c r="E133" s="106">
        <v>294270</v>
      </c>
      <c r="F133" s="86">
        <v>294200</v>
      </c>
      <c r="G133" s="86">
        <v>303000</v>
      </c>
      <c r="H133" s="86">
        <v>323600</v>
      </c>
      <c r="I133" s="86">
        <v>332500</v>
      </c>
      <c r="J133" s="86">
        <v>347200</v>
      </c>
      <c r="K133" s="86">
        <v>356000</v>
      </c>
      <c r="L133" s="86">
        <v>364800</v>
      </c>
      <c r="M133" s="86">
        <v>385400</v>
      </c>
      <c r="N133" s="91">
        <v>394300</v>
      </c>
      <c r="O133" s="96">
        <v>409000</v>
      </c>
    </row>
    <row r="134" spans="1:15" ht="16.5" customHeight="1" x14ac:dyDescent="0.15">
      <c r="A134" s="102" t="s">
        <v>133</v>
      </c>
      <c r="B134" s="355" t="s">
        <v>124</v>
      </c>
      <c r="C134" s="355"/>
      <c r="D134" s="107">
        <v>335748</v>
      </c>
      <c r="E134" s="107">
        <v>369323</v>
      </c>
      <c r="F134" s="87">
        <v>369300</v>
      </c>
      <c r="G134" s="87">
        <v>380400</v>
      </c>
      <c r="H134" s="87">
        <v>406200</v>
      </c>
      <c r="I134" s="87">
        <v>417300</v>
      </c>
      <c r="J134" s="87">
        <v>435800</v>
      </c>
      <c r="K134" s="87">
        <v>446800</v>
      </c>
      <c r="L134" s="87">
        <v>457900</v>
      </c>
      <c r="M134" s="87">
        <v>483800</v>
      </c>
      <c r="N134" s="92">
        <v>494800</v>
      </c>
      <c r="O134" s="97">
        <v>513300</v>
      </c>
    </row>
    <row r="135" spans="1:15" ht="16.5" customHeight="1" x14ac:dyDescent="0.15">
      <c r="A135" s="101" t="s">
        <v>222</v>
      </c>
      <c r="B135" s="354" t="s">
        <v>154</v>
      </c>
      <c r="C135" s="354"/>
      <c r="D135" s="106">
        <v>403979</v>
      </c>
      <c r="E135" s="106">
        <v>444376</v>
      </c>
      <c r="F135" s="86">
        <v>444300</v>
      </c>
      <c r="G135" s="86">
        <v>457700</v>
      </c>
      <c r="H135" s="86">
        <v>488800</v>
      </c>
      <c r="I135" s="86">
        <v>502100</v>
      </c>
      <c r="J135" s="86">
        <v>524300</v>
      </c>
      <c r="K135" s="86">
        <v>537600</v>
      </c>
      <c r="L135" s="86">
        <v>551000</v>
      </c>
      <c r="M135" s="86">
        <v>582100</v>
      </c>
      <c r="N135" s="91">
        <v>595400</v>
      </c>
      <c r="O135" s="96">
        <v>617600</v>
      </c>
    </row>
    <row r="136" spans="1:15" ht="16.5" customHeight="1" x14ac:dyDescent="0.15">
      <c r="A136" s="102" t="s">
        <v>57</v>
      </c>
      <c r="B136" s="355" t="s">
        <v>149</v>
      </c>
      <c r="C136" s="355"/>
      <c r="D136" s="107">
        <v>472211</v>
      </c>
      <c r="E136" s="107">
        <v>519431</v>
      </c>
      <c r="F136" s="87">
        <v>519400</v>
      </c>
      <c r="G136" s="87">
        <v>535000</v>
      </c>
      <c r="H136" s="87">
        <v>571300</v>
      </c>
      <c r="I136" s="87">
        <v>586900</v>
      </c>
      <c r="J136" s="87">
        <v>612900</v>
      </c>
      <c r="K136" s="87">
        <v>628500</v>
      </c>
      <c r="L136" s="87">
        <v>644000</v>
      </c>
      <c r="M136" s="87">
        <v>680400</v>
      </c>
      <c r="N136" s="92">
        <v>696000</v>
      </c>
      <c r="O136" s="97">
        <v>722000</v>
      </c>
    </row>
    <row r="137" spans="1:15" ht="16.5" customHeight="1" x14ac:dyDescent="0.15">
      <c r="A137" s="101" t="s">
        <v>223</v>
      </c>
      <c r="B137" s="354" t="s">
        <v>138</v>
      </c>
      <c r="C137" s="354"/>
      <c r="D137" s="106">
        <v>540442</v>
      </c>
      <c r="E137" s="106">
        <v>594486</v>
      </c>
      <c r="F137" s="86">
        <v>594400</v>
      </c>
      <c r="G137" s="86">
        <v>612300</v>
      </c>
      <c r="H137" s="86">
        <v>653900</v>
      </c>
      <c r="I137" s="86">
        <v>671700</v>
      </c>
      <c r="J137" s="86">
        <v>701400</v>
      </c>
      <c r="K137" s="86">
        <v>719300</v>
      </c>
      <c r="L137" s="86">
        <v>737100</v>
      </c>
      <c r="M137" s="86">
        <v>778700</v>
      </c>
      <c r="N137" s="91">
        <v>796600</v>
      </c>
      <c r="O137" s="96">
        <v>826300</v>
      </c>
    </row>
    <row r="138" spans="1:15" ht="16.5" customHeight="1" x14ac:dyDescent="0.15">
      <c r="A138" s="102" t="s">
        <v>165</v>
      </c>
      <c r="B138" s="355" t="s">
        <v>310</v>
      </c>
      <c r="C138" s="355"/>
      <c r="D138" s="107">
        <v>608671</v>
      </c>
      <c r="E138" s="107">
        <v>669539</v>
      </c>
      <c r="F138" s="87">
        <v>669500</v>
      </c>
      <c r="G138" s="87">
        <v>689600</v>
      </c>
      <c r="H138" s="87">
        <v>736400</v>
      </c>
      <c r="I138" s="87">
        <v>756500</v>
      </c>
      <c r="J138" s="87">
        <v>790000</v>
      </c>
      <c r="K138" s="87">
        <v>810100</v>
      </c>
      <c r="L138" s="87">
        <v>830200</v>
      </c>
      <c r="M138" s="87">
        <v>877000</v>
      </c>
      <c r="N138" s="92">
        <v>897100</v>
      </c>
      <c r="O138" s="97">
        <v>930600</v>
      </c>
    </row>
    <row r="139" spans="1:15" ht="16.5" customHeight="1" x14ac:dyDescent="0.15">
      <c r="A139" s="103" t="s">
        <v>225</v>
      </c>
      <c r="B139" s="356" t="s">
        <v>128</v>
      </c>
      <c r="C139" s="356"/>
      <c r="D139" s="108">
        <v>59489</v>
      </c>
      <c r="E139" s="108">
        <v>65438</v>
      </c>
      <c r="F139" s="88">
        <v>65400</v>
      </c>
      <c r="G139" s="88">
        <v>67400</v>
      </c>
      <c r="H139" s="88">
        <v>71900</v>
      </c>
      <c r="I139" s="88">
        <v>73900</v>
      </c>
      <c r="J139" s="88">
        <v>77200</v>
      </c>
      <c r="K139" s="88">
        <v>79100</v>
      </c>
      <c r="L139" s="88">
        <v>81100</v>
      </c>
      <c r="M139" s="88">
        <v>85700</v>
      </c>
      <c r="N139" s="93">
        <v>87600</v>
      </c>
      <c r="O139" s="98">
        <v>90900</v>
      </c>
    </row>
    <row r="140" spans="1:15" ht="16.5" customHeight="1" x14ac:dyDescent="0.15">
      <c r="A140" s="101" t="s">
        <v>108</v>
      </c>
      <c r="B140" s="354" t="s">
        <v>64</v>
      </c>
      <c r="C140" s="354"/>
      <c r="D140" s="106">
        <v>127718</v>
      </c>
      <c r="E140" s="106">
        <v>140490</v>
      </c>
      <c r="F140" s="86">
        <v>140400</v>
      </c>
      <c r="G140" s="86">
        <v>144700</v>
      </c>
      <c r="H140" s="86">
        <v>154500</v>
      </c>
      <c r="I140" s="86">
        <v>158700</v>
      </c>
      <c r="J140" s="86">
        <v>165700</v>
      </c>
      <c r="K140" s="86">
        <v>169900</v>
      </c>
      <c r="L140" s="86">
        <v>174200</v>
      </c>
      <c r="M140" s="86">
        <v>184000</v>
      </c>
      <c r="N140" s="91">
        <v>188200</v>
      </c>
      <c r="O140" s="96">
        <v>195200</v>
      </c>
    </row>
    <row r="141" spans="1:15" ht="16.5" customHeight="1" x14ac:dyDescent="0.15">
      <c r="A141" s="102" t="s">
        <v>226</v>
      </c>
      <c r="B141" s="355" t="s">
        <v>152</v>
      </c>
      <c r="C141" s="355"/>
      <c r="D141" s="107">
        <v>195949</v>
      </c>
      <c r="E141" s="107">
        <v>215545</v>
      </c>
      <c r="F141" s="87">
        <v>215500</v>
      </c>
      <c r="G141" s="87">
        <v>222000</v>
      </c>
      <c r="H141" s="87">
        <v>237000</v>
      </c>
      <c r="I141" s="87">
        <v>243500</v>
      </c>
      <c r="J141" s="87">
        <v>254300</v>
      </c>
      <c r="K141" s="87">
        <v>260800</v>
      </c>
      <c r="L141" s="87">
        <v>267200</v>
      </c>
      <c r="M141" s="87">
        <v>282300</v>
      </c>
      <c r="N141" s="92">
        <v>288800</v>
      </c>
      <c r="O141" s="97">
        <v>299600</v>
      </c>
    </row>
    <row r="142" spans="1:15" ht="16.5" customHeight="1" x14ac:dyDescent="0.15">
      <c r="A142" s="101" t="s">
        <v>228</v>
      </c>
      <c r="B142" s="354" t="s">
        <v>82</v>
      </c>
      <c r="C142" s="354"/>
      <c r="D142" s="106">
        <v>264181</v>
      </c>
      <c r="E142" s="106">
        <v>290599</v>
      </c>
      <c r="F142" s="86">
        <v>290500</v>
      </c>
      <c r="G142" s="86">
        <v>299300</v>
      </c>
      <c r="H142" s="86">
        <v>319600</v>
      </c>
      <c r="I142" s="86">
        <v>328300</v>
      </c>
      <c r="J142" s="86">
        <v>342900</v>
      </c>
      <c r="K142" s="86">
        <v>351600</v>
      </c>
      <c r="L142" s="86">
        <v>360300</v>
      </c>
      <c r="M142" s="86">
        <v>380600</v>
      </c>
      <c r="N142" s="91">
        <v>389400</v>
      </c>
      <c r="O142" s="96">
        <v>403900</v>
      </c>
    </row>
    <row r="143" spans="1:15" ht="16.5" customHeight="1" x14ac:dyDescent="0.15">
      <c r="A143" s="102" t="s">
        <v>129</v>
      </c>
      <c r="B143" s="355" t="s">
        <v>124</v>
      </c>
      <c r="C143" s="355"/>
      <c r="D143" s="107">
        <v>332412</v>
      </c>
      <c r="E143" s="107">
        <v>365653</v>
      </c>
      <c r="F143" s="87">
        <v>365600</v>
      </c>
      <c r="G143" s="87">
        <v>376600</v>
      </c>
      <c r="H143" s="87">
        <v>402200</v>
      </c>
      <c r="I143" s="87">
        <v>413100</v>
      </c>
      <c r="J143" s="87">
        <v>431400</v>
      </c>
      <c r="K143" s="87">
        <v>442400</v>
      </c>
      <c r="L143" s="87">
        <v>453400</v>
      </c>
      <c r="M143" s="87">
        <v>479000</v>
      </c>
      <c r="N143" s="92">
        <v>489900</v>
      </c>
      <c r="O143" s="97">
        <v>508200</v>
      </c>
    </row>
    <row r="144" spans="1:15" ht="16.5" customHeight="1" x14ac:dyDescent="0.15">
      <c r="A144" s="101" t="s">
        <v>229</v>
      </c>
      <c r="B144" s="354" t="s">
        <v>154</v>
      </c>
      <c r="C144" s="354"/>
      <c r="D144" s="106">
        <v>400642</v>
      </c>
      <c r="E144" s="106">
        <v>440707</v>
      </c>
      <c r="F144" s="86">
        <v>440700</v>
      </c>
      <c r="G144" s="86">
        <v>453900</v>
      </c>
      <c r="H144" s="86">
        <v>484700</v>
      </c>
      <c r="I144" s="86">
        <v>497900</v>
      </c>
      <c r="J144" s="86">
        <v>520000</v>
      </c>
      <c r="K144" s="86">
        <v>533200</v>
      </c>
      <c r="L144" s="86">
        <v>546400</v>
      </c>
      <c r="M144" s="86">
        <v>577300</v>
      </c>
      <c r="N144" s="91">
        <v>590500</v>
      </c>
      <c r="O144" s="96">
        <v>612500</v>
      </c>
    </row>
    <row r="145" spans="1:15" ht="16.5" customHeight="1" x14ac:dyDescent="0.15">
      <c r="A145" s="102" t="s">
        <v>230</v>
      </c>
      <c r="B145" s="355" t="s">
        <v>149</v>
      </c>
      <c r="C145" s="355"/>
      <c r="D145" s="107">
        <v>468873</v>
      </c>
      <c r="E145" s="107">
        <v>515762</v>
      </c>
      <c r="F145" s="87">
        <v>515700</v>
      </c>
      <c r="G145" s="87">
        <v>531200</v>
      </c>
      <c r="H145" s="87">
        <v>567300</v>
      </c>
      <c r="I145" s="87">
        <v>582800</v>
      </c>
      <c r="J145" s="87">
        <v>608500</v>
      </c>
      <c r="K145" s="87">
        <v>624000</v>
      </c>
      <c r="L145" s="87">
        <v>639500</v>
      </c>
      <c r="M145" s="87">
        <v>675600</v>
      </c>
      <c r="N145" s="92">
        <v>691100</v>
      </c>
      <c r="O145" s="97">
        <v>716900</v>
      </c>
    </row>
    <row r="146" spans="1:15" ht="16.5" customHeight="1" x14ac:dyDescent="0.15">
      <c r="A146" s="101" t="s">
        <v>231</v>
      </c>
      <c r="B146" s="354" t="s">
        <v>138</v>
      </c>
      <c r="C146" s="354"/>
      <c r="D146" s="106">
        <v>537105</v>
      </c>
      <c r="E146" s="106">
        <v>590816</v>
      </c>
      <c r="F146" s="86">
        <v>590800</v>
      </c>
      <c r="G146" s="86">
        <v>608500</v>
      </c>
      <c r="H146" s="86">
        <v>649800</v>
      </c>
      <c r="I146" s="86">
        <v>667600</v>
      </c>
      <c r="J146" s="86">
        <v>697100</v>
      </c>
      <c r="K146" s="86">
        <v>714800</v>
      </c>
      <c r="L146" s="86">
        <v>732600</v>
      </c>
      <c r="M146" s="86">
        <v>773900</v>
      </c>
      <c r="N146" s="91">
        <v>791600</v>
      </c>
      <c r="O146" s="96">
        <v>821200</v>
      </c>
    </row>
    <row r="147" spans="1:15" ht="16.5" customHeight="1" x14ac:dyDescent="0.15">
      <c r="A147" s="104" t="s">
        <v>112</v>
      </c>
      <c r="B147" s="357" t="s">
        <v>310</v>
      </c>
      <c r="C147" s="357"/>
      <c r="D147" s="109">
        <v>605336</v>
      </c>
      <c r="E147" s="109">
        <v>665870</v>
      </c>
      <c r="F147" s="89">
        <v>665800</v>
      </c>
      <c r="G147" s="89">
        <v>685800</v>
      </c>
      <c r="H147" s="89">
        <v>732400</v>
      </c>
      <c r="I147" s="89">
        <v>752400</v>
      </c>
      <c r="J147" s="89">
        <v>785700</v>
      </c>
      <c r="K147" s="89">
        <v>805700</v>
      </c>
      <c r="L147" s="89">
        <v>825600</v>
      </c>
      <c r="M147" s="89">
        <v>872200</v>
      </c>
      <c r="N147" s="94">
        <v>892200</v>
      </c>
      <c r="O147" s="99">
        <v>925500</v>
      </c>
    </row>
    <row r="148" spans="1:15" ht="16.5" customHeight="1" x14ac:dyDescent="0.15">
      <c r="A148" s="100" t="s">
        <v>233</v>
      </c>
      <c r="B148" s="353" t="s">
        <v>128</v>
      </c>
      <c r="C148" s="353"/>
      <c r="D148" s="105">
        <v>61574</v>
      </c>
      <c r="E148" s="105">
        <v>67732</v>
      </c>
      <c r="F148" s="85">
        <v>67700</v>
      </c>
      <c r="G148" s="85">
        <v>69700</v>
      </c>
      <c r="H148" s="85">
        <v>74500</v>
      </c>
      <c r="I148" s="85">
        <v>76500</v>
      </c>
      <c r="J148" s="85">
        <v>79900</v>
      </c>
      <c r="K148" s="85">
        <v>81900</v>
      </c>
      <c r="L148" s="85">
        <v>83900</v>
      </c>
      <c r="M148" s="85">
        <v>88700</v>
      </c>
      <c r="N148" s="90">
        <v>90700</v>
      </c>
      <c r="O148" s="95">
        <v>94100</v>
      </c>
    </row>
    <row r="149" spans="1:15" ht="16.5" customHeight="1" x14ac:dyDescent="0.15">
      <c r="A149" s="101" t="s">
        <v>234</v>
      </c>
      <c r="B149" s="354" t="s">
        <v>64</v>
      </c>
      <c r="C149" s="354"/>
      <c r="D149" s="106">
        <v>138296</v>
      </c>
      <c r="E149" s="106">
        <v>152125</v>
      </c>
      <c r="F149" s="86">
        <v>152100</v>
      </c>
      <c r="G149" s="86">
        <v>156600</v>
      </c>
      <c r="H149" s="86">
        <v>167300</v>
      </c>
      <c r="I149" s="86">
        <v>171900</v>
      </c>
      <c r="J149" s="86">
        <v>179500</v>
      </c>
      <c r="K149" s="86">
        <v>184000</v>
      </c>
      <c r="L149" s="86">
        <v>188600</v>
      </c>
      <c r="M149" s="86">
        <v>199200</v>
      </c>
      <c r="N149" s="91">
        <v>203800</v>
      </c>
      <c r="O149" s="96">
        <v>211400</v>
      </c>
    </row>
    <row r="150" spans="1:15" ht="16.5" customHeight="1" x14ac:dyDescent="0.15">
      <c r="A150" s="102" t="s">
        <v>23</v>
      </c>
      <c r="B150" s="355" t="s">
        <v>152</v>
      </c>
      <c r="C150" s="355"/>
      <c r="D150" s="107">
        <v>215019</v>
      </c>
      <c r="E150" s="107">
        <v>236521</v>
      </c>
      <c r="F150" s="87">
        <v>236500</v>
      </c>
      <c r="G150" s="87">
        <v>243600</v>
      </c>
      <c r="H150" s="87">
        <v>260100</v>
      </c>
      <c r="I150" s="87">
        <v>267200</v>
      </c>
      <c r="J150" s="87">
        <v>279000</v>
      </c>
      <c r="K150" s="87">
        <v>286100</v>
      </c>
      <c r="L150" s="87">
        <v>293200</v>
      </c>
      <c r="M150" s="87">
        <v>309800</v>
      </c>
      <c r="N150" s="92">
        <v>316900</v>
      </c>
      <c r="O150" s="97">
        <v>328700</v>
      </c>
    </row>
    <row r="151" spans="1:15" ht="16.5" customHeight="1" x14ac:dyDescent="0.15">
      <c r="A151" s="101" t="s">
        <v>235</v>
      </c>
      <c r="B151" s="354" t="s">
        <v>82</v>
      </c>
      <c r="C151" s="354"/>
      <c r="D151" s="106">
        <v>291743</v>
      </c>
      <c r="E151" s="106">
        <v>320916</v>
      </c>
      <c r="F151" s="86">
        <v>320900</v>
      </c>
      <c r="G151" s="86">
        <v>330500</v>
      </c>
      <c r="H151" s="86">
        <v>353000</v>
      </c>
      <c r="I151" s="86">
        <v>362600</v>
      </c>
      <c r="J151" s="86">
        <v>378600</v>
      </c>
      <c r="K151" s="86">
        <v>388300</v>
      </c>
      <c r="L151" s="86">
        <v>397900</v>
      </c>
      <c r="M151" s="86">
        <v>420300</v>
      </c>
      <c r="N151" s="91">
        <v>430000</v>
      </c>
      <c r="O151" s="96">
        <v>446000</v>
      </c>
    </row>
    <row r="152" spans="1:15" ht="16.5" customHeight="1" x14ac:dyDescent="0.15">
      <c r="A152" s="102" t="s">
        <v>44</v>
      </c>
      <c r="B152" s="355" t="s">
        <v>124</v>
      </c>
      <c r="C152" s="355"/>
      <c r="D152" s="107">
        <v>368467</v>
      </c>
      <c r="E152" s="107">
        <v>405312</v>
      </c>
      <c r="F152" s="87">
        <v>405300</v>
      </c>
      <c r="G152" s="87">
        <v>417400</v>
      </c>
      <c r="H152" s="87">
        <v>445800</v>
      </c>
      <c r="I152" s="87">
        <v>458000</v>
      </c>
      <c r="J152" s="87">
        <v>478200</v>
      </c>
      <c r="K152" s="87">
        <v>490400</v>
      </c>
      <c r="L152" s="87">
        <v>502500</v>
      </c>
      <c r="M152" s="87">
        <v>530900</v>
      </c>
      <c r="N152" s="92">
        <v>543100</v>
      </c>
      <c r="O152" s="97">
        <v>563300</v>
      </c>
    </row>
    <row r="153" spans="1:15" ht="16.5" customHeight="1" x14ac:dyDescent="0.15">
      <c r="A153" s="101" t="s">
        <v>71</v>
      </c>
      <c r="B153" s="354" t="s">
        <v>154</v>
      </c>
      <c r="C153" s="354"/>
      <c r="D153" s="106">
        <v>445189</v>
      </c>
      <c r="E153" s="106">
        <v>489707</v>
      </c>
      <c r="F153" s="86">
        <v>489700</v>
      </c>
      <c r="G153" s="86">
        <v>504300</v>
      </c>
      <c r="H153" s="86">
        <v>538600</v>
      </c>
      <c r="I153" s="86">
        <v>553300</v>
      </c>
      <c r="J153" s="86">
        <v>577800</v>
      </c>
      <c r="K153" s="86">
        <v>592500</v>
      </c>
      <c r="L153" s="86">
        <v>607200</v>
      </c>
      <c r="M153" s="86">
        <v>641500</v>
      </c>
      <c r="N153" s="91">
        <v>656200</v>
      </c>
      <c r="O153" s="96">
        <v>680600</v>
      </c>
    </row>
    <row r="154" spans="1:15" ht="16.5" customHeight="1" x14ac:dyDescent="0.15">
      <c r="A154" s="102" t="s">
        <v>237</v>
      </c>
      <c r="B154" s="355" t="s">
        <v>149</v>
      </c>
      <c r="C154" s="355"/>
      <c r="D154" s="107">
        <v>521912</v>
      </c>
      <c r="E154" s="107">
        <v>574103</v>
      </c>
      <c r="F154" s="87">
        <v>574100</v>
      </c>
      <c r="G154" s="87">
        <v>591300</v>
      </c>
      <c r="H154" s="87">
        <v>631500</v>
      </c>
      <c r="I154" s="87">
        <v>648700</v>
      </c>
      <c r="J154" s="87">
        <v>677400</v>
      </c>
      <c r="K154" s="87">
        <v>694600</v>
      </c>
      <c r="L154" s="87">
        <v>711800</v>
      </c>
      <c r="M154" s="87">
        <v>752000</v>
      </c>
      <c r="N154" s="92">
        <v>769200</v>
      </c>
      <c r="O154" s="97">
        <v>798000</v>
      </c>
    </row>
    <row r="155" spans="1:15" ht="16.5" customHeight="1" x14ac:dyDescent="0.15">
      <c r="A155" s="101" t="s">
        <v>147</v>
      </c>
      <c r="B155" s="354" t="s">
        <v>138</v>
      </c>
      <c r="C155" s="354"/>
      <c r="D155" s="106">
        <v>598635</v>
      </c>
      <c r="E155" s="106">
        <v>658499</v>
      </c>
      <c r="F155" s="86">
        <v>658400</v>
      </c>
      <c r="G155" s="86">
        <v>678200</v>
      </c>
      <c r="H155" s="86">
        <v>724300</v>
      </c>
      <c r="I155" s="86">
        <v>744100</v>
      </c>
      <c r="J155" s="86">
        <v>777000</v>
      </c>
      <c r="K155" s="86">
        <v>796700</v>
      </c>
      <c r="L155" s="86">
        <v>816500</v>
      </c>
      <c r="M155" s="86">
        <v>862600</v>
      </c>
      <c r="N155" s="91">
        <v>882300</v>
      </c>
      <c r="O155" s="96">
        <v>915300</v>
      </c>
    </row>
    <row r="156" spans="1:15" ht="16.5" customHeight="1" x14ac:dyDescent="0.15">
      <c r="A156" s="102" t="s">
        <v>238</v>
      </c>
      <c r="B156" s="355" t="s">
        <v>310</v>
      </c>
      <c r="C156" s="355"/>
      <c r="D156" s="107">
        <v>675359</v>
      </c>
      <c r="E156" s="107">
        <v>742894</v>
      </c>
      <c r="F156" s="87">
        <v>742800</v>
      </c>
      <c r="G156" s="87">
        <v>765100</v>
      </c>
      <c r="H156" s="87">
        <v>817100</v>
      </c>
      <c r="I156" s="87">
        <v>839400</v>
      </c>
      <c r="J156" s="87">
        <v>876600</v>
      </c>
      <c r="K156" s="87">
        <v>898900</v>
      </c>
      <c r="L156" s="87">
        <v>921100</v>
      </c>
      <c r="M156" s="87">
        <v>973100</v>
      </c>
      <c r="N156" s="92">
        <v>995400</v>
      </c>
      <c r="O156" s="97">
        <v>1032600</v>
      </c>
    </row>
    <row r="157" spans="1:15" ht="16.5" customHeight="1" x14ac:dyDescent="0.15">
      <c r="A157" s="103" t="s">
        <v>239</v>
      </c>
      <c r="B157" s="356" t="s">
        <v>128</v>
      </c>
      <c r="C157" s="356"/>
      <c r="D157" s="108">
        <v>62825</v>
      </c>
      <c r="E157" s="108">
        <v>69108</v>
      </c>
      <c r="F157" s="88">
        <v>69100</v>
      </c>
      <c r="G157" s="88">
        <v>71100</v>
      </c>
      <c r="H157" s="88">
        <v>76000</v>
      </c>
      <c r="I157" s="88">
        <v>78000</v>
      </c>
      <c r="J157" s="88">
        <v>81500</v>
      </c>
      <c r="K157" s="88">
        <v>83600</v>
      </c>
      <c r="L157" s="88">
        <v>85600</v>
      </c>
      <c r="M157" s="88">
        <v>90500</v>
      </c>
      <c r="N157" s="93">
        <v>92600</v>
      </c>
      <c r="O157" s="98">
        <v>96000</v>
      </c>
    </row>
    <row r="158" spans="1:15" ht="16.5" customHeight="1" x14ac:dyDescent="0.15">
      <c r="A158" s="101" t="s">
        <v>242</v>
      </c>
      <c r="B158" s="354" t="s">
        <v>64</v>
      </c>
      <c r="C158" s="354"/>
      <c r="D158" s="106">
        <v>139547</v>
      </c>
      <c r="E158" s="106">
        <v>153501</v>
      </c>
      <c r="F158" s="86">
        <v>153500</v>
      </c>
      <c r="G158" s="86">
        <v>158100</v>
      </c>
      <c r="H158" s="86">
        <v>168800</v>
      </c>
      <c r="I158" s="86">
        <v>173400</v>
      </c>
      <c r="J158" s="86">
        <v>181100</v>
      </c>
      <c r="K158" s="86">
        <v>185700</v>
      </c>
      <c r="L158" s="86">
        <v>190300</v>
      </c>
      <c r="M158" s="86">
        <v>201000</v>
      </c>
      <c r="N158" s="91">
        <v>205600</v>
      </c>
      <c r="O158" s="96">
        <v>213300</v>
      </c>
    </row>
    <row r="159" spans="1:15" ht="16.5" customHeight="1" x14ac:dyDescent="0.15">
      <c r="A159" s="102" t="s">
        <v>93</v>
      </c>
      <c r="B159" s="355" t="s">
        <v>152</v>
      </c>
      <c r="C159" s="355"/>
      <c r="D159" s="107">
        <v>216271</v>
      </c>
      <c r="E159" s="107">
        <v>237896</v>
      </c>
      <c r="F159" s="87">
        <v>237800</v>
      </c>
      <c r="G159" s="87">
        <v>245000</v>
      </c>
      <c r="H159" s="87">
        <v>261600</v>
      </c>
      <c r="I159" s="87">
        <v>268800</v>
      </c>
      <c r="J159" s="87">
        <v>280700</v>
      </c>
      <c r="K159" s="87">
        <v>287800</v>
      </c>
      <c r="L159" s="87">
        <v>294900</v>
      </c>
      <c r="M159" s="87">
        <v>311600</v>
      </c>
      <c r="N159" s="92">
        <v>318700</v>
      </c>
      <c r="O159" s="97">
        <v>330600</v>
      </c>
    </row>
    <row r="160" spans="1:15" ht="16.5" customHeight="1" x14ac:dyDescent="0.15">
      <c r="A160" s="101" t="s">
        <v>243</v>
      </c>
      <c r="B160" s="354" t="s">
        <v>82</v>
      </c>
      <c r="C160" s="354"/>
      <c r="D160" s="106">
        <v>292994</v>
      </c>
      <c r="E160" s="106">
        <v>322293</v>
      </c>
      <c r="F160" s="86">
        <v>322200</v>
      </c>
      <c r="G160" s="86">
        <v>331900</v>
      </c>
      <c r="H160" s="86">
        <v>354500</v>
      </c>
      <c r="I160" s="86">
        <v>364100</v>
      </c>
      <c r="J160" s="86">
        <v>380300</v>
      </c>
      <c r="K160" s="86">
        <v>389900</v>
      </c>
      <c r="L160" s="86">
        <v>399600</v>
      </c>
      <c r="M160" s="86">
        <v>422200</v>
      </c>
      <c r="N160" s="91">
        <v>431800</v>
      </c>
      <c r="O160" s="96">
        <v>447900</v>
      </c>
    </row>
    <row r="161" spans="1:15" ht="16.5" customHeight="1" x14ac:dyDescent="0.15">
      <c r="A161" s="102" t="s">
        <v>15</v>
      </c>
      <c r="B161" s="355" t="s">
        <v>124</v>
      </c>
      <c r="C161" s="355"/>
      <c r="D161" s="107">
        <v>369717</v>
      </c>
      <c r="E161" s="107">
        <v>406688</v>
      </c>
      <c r="F161" s="87">
        <v>406600</v>
      </c>
      <c r="G161" s="87">
        <v>418800</v>
      </c>
      <c r="H161" s="87">
        <v>447300</v>
      </c>
      <c r="I161" s="87">
        <v>459500</v>
      </c>
      <c r="J161" s="87">
        <v>479800</v>
      </c>
      <c r="K161" s="87">
        <v>492000</v>
      </c>
      <c r="L161" s="87">
        <v>504200</v>
      </c>
      <c r="M161" s="87">
        <v>532700</v>
      </c>
      <c r="N161" s="92">
        <v>544900</v>
      </c>
      <c r="O161" s="97">
        <v>565200</v>
      </c>
    </row>
    <row r="162" spans="1:15" ht="16.5" customHeight="1" x14ac:dyDescent="0.15">
      <c r="A162" s="101" t="s">
        <v>122</v>
      </c>
      <c r="B162" s="354" t="s">
        <v>154</v>
      </c>
      <c r="C162" s="354"/>
      <c r="D162" s="106">
        <v>446440</v>
      </c>
      <c r="E162" s="106">
        <v>491083</v>
      </c>
      <c r="F162" s="86">
        <v>491000</v>
      </c>
      <c r="G162" s="86">
        <v>505800</v>
      </c>
      <c r="H162" s="86">
        <v>540100</v>
      </c>
      <c r="I162" s="86">
        <v>554900</v>
      </c>
      <c r="J162" s="86">
        <v>579400</v>
      </c>
      <c r="K162" s="86">
        <v>594200</v>
      </c>
      <c r="L162" s="86">
        <v>608900</v>
      </c>
      <c r="M162" s="86">
        <v>643300</v>
      </c>
      <c r="N162" s="91">
        <v>658000</v>
      </c>
      <c r="O162" s="96">
        <v>682600</v>
      </c>
    </row>
    <row r="163" spans="1:15" ht="16.5" customHeight="1" x14ac:dyDescent="0.15">
      <c r="A163" s="102" t="s">
        <v>244</v>
      </c>
      <c r="B163" s="355" t="s">
        <v>149</v>
      </c>
      <c r="C163" s="355"/>
      <c r="D163" s="107">
        <v>523162</v>
      </c>
      <c r="E163" s="107">
        <v>575479</v>
      </c>
      <c r="F163" s="87">
        <v>575400</v>
      </c>
      <c r="G163" s="87">
        <v>592700</v>
      </c>
      <c r="H163" s="87">
        <v>633000</v>
      </c>
      <c r="I163" s="87">
        <v>650200</v>
      </c>
      <c r="J163" s="87">
        <v>679000</v>
      </c>
      <c r="K163" s="87">
        <v>696300</v>
      </c>
      <c r="L163" s="87">
        <v>713500</v>
      </c>
      <c r="M163" s="87">
        <v>753800</v>
      </c>
      <c r="N163" s="92">
        <v>771100</v>
      </c>
      <c r="O163" s="97">
        <v>799900</v>
      </c>
    </row>
    <row r="164" spans="1:15" ht="16.5" customHeight="1" x14ac:dyDescent="0.15">
      <c r="A164" s="101" t="s">
        <v>38</v>
      </c>
      <c r="B164" s="354" t="s">
        <v>138</v>
      </c>
      <c r="C164" s="354"/>
      <c r="D164" s="106">
        <v>599885</v>
      </c>
      <c r="E164" s="106">
        <v>659875</v>
      </c>
      <c r="F164" s="86">
        <v>659800</v>
      </c>
      <c r="G164" s="86">
        <v>679600</v>
      </c>
      <c r="H164" s="86">
        <v>725800</v>
      </c>
      <c r="I164" s="86">
        <v>745600</v>
      </c>
      <c r="J164" s="86">
        <v>778600</v>
      </c>
      <c r="K164" s="86">
        <v>798400</v>
      </c>
      <c r="L164" s="86">
        <v>818200</v>
      </c>
      <c r="M164" s="86">
        <v>864400</v>
      </c>
      <c r="N164" s="91">
        <v>884200</v>
      </c>
      <c r="O164" s="96">
        <v>917200</v>
      </c>
    </row>
    <row r="165" spans="1:15" ht="16.5" customHeight="1" x14ac:dyDescent="0.15">
      <c r="A165" s="102" t="s">
        <v>90</v>
      </c>
      <c r="B165" s="355" t="s">
        <v>310</v>
      </c>
      <c r="C165" s="355"/>
      <c r="D165" s="107">
        <v>676609</v>
      </c>
      <c r="E165" s="107">
        <v>744270</v>
      </c>
      <c r="F165" s="87">
        <v>744200</v>
      </c>
      <c r="G165" s="87">
        <v>766500</v>
      </c>
      <c r="H165" s="87">
        <v>818600</v>
      </c>
      <c r="I165" s="87">
        <v>841000</v>
      </c>
      <c r="J165" s="87">
        <v>878200</v>
      </c>
      <c r="K165" s="87">
        <v>900500</v>
      </c>
      <c r="L165" s="87">
        <v>922800</v>
      </c>
      <c r="M165" s="87">
        <v>974900</v>
      </c>
      <c r="N165" s="92">
        <v>997300</v>
      </c>
      <c r="O165" s="97">
        <v>1034500</v>
      </c>
    </row>
    <row r="166" spans="1:15" ht="16.5" customHeight="1" x14ac:dyDescent="0.15">
      <c r="A166" s="103" t="s">
        <v>245</v>
      </c>
      <c r="B166" s="356" t="s">
        <v>128</v>
      </c>
      <c r="C166" s="356"/>
      <c r="D166" s="108">
        <v>59489</v>
      </c>
      <c r="E166" s="108">
        <v>65438</v>
      </c>
      <c r="F166" s="88">
        <v>65400</v>
      </c>
      <c r="G166" s="88">
        <v>67400</v>
      </c>
      <c r="H166" s="88">
        <v>71900</v>
      </c>
      <c r="I166" s="88">
        <v>73900</v>
      </c>
      <c r="J166" s="88">
        <v>77200</v>
      </c>
      <c r="K166" s="88">
        <v>79100</v>
      </c>
      <c r="L166" s="88">
        <v>81100</v>
      </c>
      <c r="M166" s="88">
        <v>85700</v>
      </c>
      <c r="N166" s="93">
        <v>87600</v>
      </c>
      <c r="O166" s="98">
        <v>90900</v>
      </c>
    </row>
    <row r="167" spans="1:15" ht="16.5" customHeight="1" x14ac:dyDescent="0.15">
      <c r="A167" s="101" t="s">
        <v>157</v>
      </c>
      <c r="B167" s="354" t="s">
        <v>64</v>
      </c>
      <c r="C167" s="354"/>
      <c r="D167" s="106">
        <v>136210</v>
      </c>
      <c r="E167" s="106">
        <v>149831</v>
      </c>
      <c r="F167" s="86">
        <v>149800</v>
      </c>
      <c r="G167" s="86">
        <v>154300</v>
      </c>
      <c r="H167" s="86">
        <v>164800</v>
      </c>
      <c r="I167" s="86">
        <v>169300</v>
      </c>
      <c r="J167" s="86">
        <v>176800</v>
      </c>
      <c r="K167" s="86">
        <v>181200</v>
      </c>
      <c r="L167" s="86">
        <v>185700</v>
      </c>
      <c r="M167" s="86">
        <v>196200</v>
      </c>
      <c r="N167" s="91">
        <v>200700</v>
      </c>
      <c r="O167" s="96">
        <v>208200</v>
      </c>
    </row>
    <row r="168" spans="1:15" ht="16.5" customHeight="1" x14ac:dyDescent="0.15">
      <c r="A168" s="102" t="s">
        <v>153</v>
      </c>
      <c r="B168" s="355" t="s">
        <v>152</v>
      </c>
      <c r="C168" s="355"/>
      <c r="D168" s="107">
        <v>212933</v>
      </c>
      <c r="E168" s="107">
        <v>234227</v>
      </c>
      <c r="F168" s="87">
        <v>234200</v>
      </c>
      <c r="G168" s="87">
        <v>241200</v>
      </c>
      <c r="H168" s="87">
        <v>257600</v>
      </c>
      <c r="I168" s="87">
        <v>264600</v>
      </c>
      <c r="J168" s="87">
        <v>276300</v>
      </c>
      <c r="K168" s="87">
        <v>283400</v>
      </c>
      <c r="L168" s="87">
        <v>290400</v>
      </c>
      <c r="M168" s="87">
        <v>306800</v>
      </c>
      <c r="N168" s="92">
        <v>313800</v>
      </c>
      <c r="O168" s="97">
        <v>325500</v>
      </c>
    </row>
    <row r="169" spans="1:15" ht="16.5" customHeight="1" x14ac:dyDescent="0.15">
      <c r="A169" s="101" t="s">
        <v>246</v>
      </c>
      <c r="B169" s="354" t="s">
        <v>82</v>
      </c>
      <c r="C169" s="354"/>
      <c r="D169" s="106">
        <v>289657</v>
      </c>
      <c r="E169" s="106">
        <v>318622</v>
      </c>
      <c r="F169" s="86">
        <v>318600</v>
      </c>
      <c r="G169" s="86">
        <v>328100</v>
      </c>
      <c r="H169" s="86">
        <v>350400</v>
      </c>
      <c r="I169" s="86">
        <v>360000</v>
      </c>
      <c r="J169" s="86">
        <v>375900</v>
      </c>
      <c r="K169" s="86">
        <v>385500</v>
      </c>
      <c r="L169" s="86">
        <v>395000</v>
      </c>
      <c r="M169" s="86">
        <v>417300</v>
      </c>
      <c r="N169" s="91">
        <v>426900</v>
      </c>
      <c r="O169" s="96">
        <v>442800</v>
      </c>
    </row>
    <row r="170" spans="1:15" ht="16.5" customHeight="1" x14ac:dyDescent="0.15">
      <c r="A170" s="102" t="s">
        <v>247</v>
      </c>
      <c r="B170" s="355" t="s">
        <v>124</v>
      </c>
      <c r="C170" s="355"/>
      <c r="D170" s="107">
        <v>366381</v>
      </c>
      <c r="E170" s="107">
        <v>403018</v>
      </c>
      <c r="F170" s="87">
        <v>403000</v>
      </c>
      <c r="G170" s="87">
        <v>415100</v>
      </c>
      <c r="H170" s="87">
        <v>443300</v>
      </c>
      <c r="I170" s="87">
        <v>455400</v>
      </c>
      <c r="J170" s="87">
        <v>475500</v>
      </c>
      <c r="K170" s="87">
        <v>487600</v>
      </c>
      <c r="L170" s="87">
        <v>499700</v>
      </c>
      <c r="M170" s="87">
        <v>527900</v>
      </c>
      <c r="N170" s="92">
        <v>540000</v>
      </c>
      <c r="O170" s="97">
        <v>560100</v>
      </c>
    </row>
    <row r="171" spans="1:15" ht="16.5" customHeight="1" x14ac:dyDescent="0.15">
      <c r="A171" s="101" t="s">
        <v>249</v>
      </c>
      <c r="B171" s="354" t="s">
        <v>154</v>
      </c>
      <c r="C171" s="354"/>
      <c r="D171" s="106">
        <v>443103</v>
      </c>
      <c r="E171" s="106">
        <v>487413</v>
      </c>
      <c r="F171" s="86">
        <v>487400</v>
      </c>
      <c r="G171" s="86">
        <v>502000</v>
      </c>
      <c r="H171" s="86">
        <v>536100</v>
      </c>
      <c r="I171" s="86">
        <v>550700</v>
      </c>
      <c r="J171" s="86">
        <v>575100</v>
      </c>
      <c r="K171" s="86">
        <v>589700</v>
      </c>
      <c r="L171" s="86">
        <v>604300</v>
      </c>
      <c r="M171" s="86">
        <v>638500</v>
      </c>
      <c r="N171" s="91">
        <v>653100</v>
      </c>
      <c r="O171" s="96">
        <v>677500</v>
      </c>
    </row>
    <row r="172" spans="1:15" ht="16.5" customHeight="1" x14ac:dyDescent="0.15">
      <c r="A172" s="102" t="s">
        <v>250</v>
      </c>
      <c r="B172" s="355" t="s">
        <v>149</v>
      </c>
      <c r="C172" s="355"/>
      <c r="D172" s="107">
        <v>519826</v>
      </c>
      <c r="E172" s="107">
        <v>571809</v>
      </c>
      <c r="F172" s="87">
        <v>571800</v>
      </c>
      <c r="G172" s="87">
        <v>588900</v>
      </c>
      <c r="H172" s="87">
        <v>628900</v>
      </c>
      <c r="I172" s="87">
        <v>646100</v>
      </c>
      <c r="J172" s="87">
        <v>674700</v>
      </c>
      <c r="K172" s="87">
        <v>691800</v>
      </c>
      <c r="L172" s="87">
        <v>709000</v>
      </c>
      <c r="M172" s="87">
        <v>749000</v>
      </c>
      <c r="N172" s="92">
        <v>766200</v>
      </c>
      <c r="O172" s="97">
        <v>794800</v>
      </c>
    </row>
    <row r="173" spans="1:15" ht="16.5" customHeight="1" x14ac:dyDescent="0.15">
      <c r="A173" s="101" t="s">
        <v>224</v>
      </c>
      <c r="B173" s="354" t="s">
        <v>138</v>
      </c>
      <c r="C173" s="354"/>
      <c r="D173" s="106">
        <v>596549</v>
      </c>
      <c r="E173" s="106">
        <v>656205</v>
      </c>
      <c r="F173" s="86">
        <v>656200</v>
      </c>
      <c r="G173" s="86">
        <v>675800</v>
      </c>
      <c r="H173" s="86">
        <v>721800</v>
      </c>
      <c r="I173" s="86">
        <v>741500</v>
      </c>
      <c r="J173" s="86">
        <v>774300</v>
      </c>
      <c r="K173" s="86">
        <v>794000</v>
      </c>
      <c r="L173" s="86">
        <v>813600</v>
      </c>
      <c r="M173" s="86">
        <v>859600</v>
      </c>
      <c r="N173" s="91">
        <v>879300</v>
      </c>
      <c r="O173" s="96">
        <v>912100</v>
      </c>
    </row>
    <row r="174" spans="1:15" ht="16.5" customHeight="1" x14ac:dyDescent="0.15">
      <c r="A174" s="104" t="s">
        <v>117</v>
      </c>
      <c r="B174" s="357" t="s">
        <v>310</v>
      </c>
      <c r="C174" s="357"/>
      <c r="D174" s="109">
        <v>673273</v>
      </c>
      <c r="E174" s="109">
        <v>740599</v>
      </c>
      <c r="F174" s="89">
        <v>740500</v>
      </c>
      <c r="G174" s="89">
        <v>762800</v>
      </c>
      <c r="H174" s="89">
        <v>814600</v>
      </c>
      <c r="I174" s="89">
        <v>836800</v>
      </c>
      <c r="J174" s="89">
        <v>873900</v>
      </c>
      <c r="K174" s="89">
        <v>896100</v>
      </c>
      <c r="L174" s="89">
        <v>918300</v>
      </c>
      <c r="M174" s="89">
        <v>970100</v>
      </c>
      <c r="N174" s="94">
        <v>992400</v>
      </c>
      <c r="O174" s="99">
        <v>1029400</v>
      </c>
    </row>
    <row r="175" spans="1:15" ht="17.25" x14ac:dyDescent="0.15">
      <c r="A175" s="312" t="s">
        <v>336</v>
      </c>
      <c r="B175" s="312"/>
      <c r="C175" s="312"/>
      <c r="D175" s="312"/>
      <c r="E175" s="312"/>
      <c r="F175" s="312"/>
      <c r="G175" s="312"/>
      <c r="H175" s="312"/>
      <c r="I175" s="312"/>
      <c r="J175" s="312"/>
      <c r="K175" s="312"/>
      <c r="L175" s="312"/>
      <c r="M175" s="312"/>
      <c r="N175" s="312"/>
      <c r="O175" s="312"/>
    </row>
    <row r="176" spans="1:15" x14ac:dyDescent="0.15">
      <c r="A176" s="55" t="s">
        <v>359</v>
      </c>
      <c r="B176" s="55"/>
      <c r="C176" s="55"/>
      <c r="D176" s="55"/>
      <c r="E176" s="55"/>
      <c r="F176" s="55"/>
      <c r="G176" s="55"/>
      <c r="H176" s="55"/>
      <c r="I176" s="55"/>
      <c r="J176" s="55"/>
      <c r="K176" s="55"/>
      <c r="L176" s="55"/>
      <c r="M176" s="55"/>
      <c r="N176" s="55"/>
      <c r="O176" s="73" t="s">
        <v>91</v>
      </c>
    </row>
    <row r="177" spans="1:15" ht="15.75" customHeight="1" x14ac:dyDescent="0.15">
      <c r="A177" s="341" t="s">
        <v>92</v>
      </c>
      <c r="B177" s="344" t="s">
        <v>95</v>
      </c>
      <c r="C177" s="344"/>
      <c r="D177" s="347" t="s">
        <v>3</v>
      </c>
      <c r="E177" s="290" t="s">
        <v>119</v>
      </c>
      <c r="F177" s="291"/>
      <c r="G177" s="291"/>
      <c r="H177" s="291"/>
      <c r="I177" s="291"/>
      <c r="J177" s="291"/>
      <c r="K177" s="291"/>
      <c r="L177" s="291"/>
      <c r="M177" s="291"/>
      <c r="N177" s="291"/>
      <c r="O177" s="292"/>
    </row>
    <row r="178" spans="1:15" ht="15.75" customHeight="1" x14ac:dyDescent="0.15">
      <c r="A178" s="342"/>
      <c r="B178" s="345"/>
      <c r="C178" s="345"/>
      <c r="D178" s="348"/>
      <c r="E178" s="293"/>
      <c r="F178" s="294"/>
      <c r="G178" s="294"/>
      <c r="H178" s="294"/>
      <c r="I178" s="294"/>
      <c r="J178" s="294"/>
      <c r="K178" s="294"/>
      <c r="L178" s="294"/>
      <c r="M178" s="294"/>
      <c r="N178" s="294"/>
      <c r="O178" s="295"/>
    </row>
    <row r="179" spans="1:15" ht="15.75" customHeight="1" x14ac:dyDescent="0.15">
      <c r="A179" s="342"/>
      <c r="B179" s="345"/>
      <c r="C179" s="345"/>
      <c r="D179" s="348"/>
      <c r="E179" s="78" t="s">
        <v>6</v>
      </c>
      <c r="F179" s="6" t="s">
        <v>13</v>
      </c>
      <c r="G179" s="6" t="s">
        <v>13</v>
      </c>
      <c r="H179" s="6" t="s">
        <v>13</v>
      </c>
      <c r="I179" s="6" t="s">
        <v>13</v>
      </c>
      <c r="J179" s="6" t="s">
        <v>13</v>
      </c>
      <c r="K179" s="6" t="s">
        <v>13</v>
      </c>
      <c r="L179" s="6" t="s">
        <v>13</v>
      </c>
      <c r="M179" s="6" t="s">
        <v>13</v>
      </c>
      <c r="N179" s="6" t="s">
        <v>13</v>
      </c>
      <c r="O179" s="36" t="s">
        <v>13</v>
      </c>
    </row>
    <row r="180" spans="1:15" ht="15.75" customHeight="1" x14ac:dyDescent="0.15">
      <c r="A180" s="343"/>
      <c r="B180" s="346"/>
      <c r="C180" s="346"/>
      <c r="D180" s="349"/>
      <c r="E180" s="79" t="s">
        <v>14</v>
      </c>
      <c r="F180" s="27">
        <v>0</v>
      </c>
      <c r="G180" s="27">
        <v>0.03</v>
      </c>
      <c r="H180" s="27">
        <v>0.1</v>
      </c>
      <c r="I180" s="27">
        <v>0.13</v>
      </c>
      <c r="J180" s="27">
        <v>0.18</v>
      </c>
      <c r="K180" s="27">
        <v>0.21</v>
      </c>
      <c r="L180" s="27">
        <v>0.24</v>
      </c>
      <c r="M180" s="27">
        <v>0.31</v>
      </c>
      <c r="N180" s="27">
        <v>0.34</v>
      </c>
      <c r="O180" s="45">
        <v>0.39</v>
      </c>
    </row>
    <row r="181" spans="1:15" ht="16.5" customHeight="1" x14ac:dyDescent="0.15">
      <c r="A181" s="100" t="s">
        <v>190</v>
      </c>
      <c r="B181" s="353" t="s">
        <v>128</v>
      </c>
      <c r="C181" s="353"/>
      <c r="D181" s="105">
        <v>61574</v>
      </c>
      <c r="E181" s="105">
        <v>61574</v>
      </c>
      <c r="F181" s="85">
        <v>61500</v>
      </c>
      <c r="G181" s="85">
        <v>63400</v>
      </c>
      <c r="H181" s="85">
        <v>67700</v>
      </c>
      <c r="I181" s="85">
        <v>69500</v>
      </c>
      <c r="J181" s="85">
        <v>72600</v>
      </c>
      <c r="K181" s="85">
        <v>74500</v>
      </c>
      <c r="L181" s="85">
        <v>76300</v>
      </c>
      <c r="M181" s="85">
        <v>80600</v>
      </c>
      <c r="N181" s="90">
        <v>82500</v>
      </c>
      <c r="O181" s="95">
        <v>85500</v>
      </c>
    </row>
    <row r="182" spans="1:15" ht="16.5" customHeight="1" x14ac:dyDescent="0.15">
      <c r="A182" s="101" t="s">
        <v>191</v>
      </c>
      <c r="B182" s="354" t="s">
        <v>64</v>
      </c>
      <c r="C182" s="354"/>
      <c r="D182" s="106">
        <v>120801</v>
      </c>
      <c r="E182" s="106">
        <v>120801</v>
      </c>
      <c r="F182" s="86">
        <v>120800</v>
      </c>
      <c r="G182" s="86">
        <v>124400</v>
      </c>
      <c r="H182" s="86">
        <v>132800</v>
      </c>
      <c r="I182" s="86">
        <v>136500</v>
      </c>
      <c r="J182" s="86">
        <v>142500</v>
      </c>
      <c r="K182" s="86">
        <v>146100</v>
      </c>
      <c r="L182" s="86">
        <v>149700</v>
      </c>
      <c r="M182" s="86">
        <v>158200</v>
      </c>
      <c r="N182" s="91">
        <v>161800</v>
      </c>
      <c r="O182" s="96">
        <v>167900</v>
      </c>
    </row>
    <row r="183" spans="1:15" ht="16.5" customHeight="1" x14ac:dyDescent="0.15">
      <c r="A183" s="102" t="s">
        <v>40</v>
      </c>
      <c r="B183" s="355" t="s">
        <v>152</v>
      </c>
      <c r="C183" s="355"/>
      <c r="D183" s="107">
        <v>180028</v>
      </c>
      <c r="E183" s="107">
        <v>180028</v>
      </c>
      <c r="F183" s="87">
        <v>180000</v>
      </c>
      <c r="G183" s="87">
        <v>185400</v>
      </c>
      <c r="H183" s="87">
        <v>198000</v>
      </c>
      <c r="I183" s="87">
        <v>203400</v>
      </c>
      <c r="J183" s="87">
        <v>212400</v>
      </c>
      <c r="K183" s="87">
        <v>217800</v>
      </c>
      <c r="L183" s="87">
        <v>223200</v>
      </c>
      <c r="M183" s="87">
        <v>235800</v>
      </c>
      <c r="N183" s="92">
        <v>241200</v>
      </c>
      <c r="O183" s="97">
        <v>250200</v>
      </c>
    </row>
    <row r="184" spans="1:15" ht="16.5" customHeight="1" x14ac:dyDescent="0.15">
      <c r="A184" s="101" t="s">
        <v>143</v>
      </c>
      <c r="B184" s="354" t="s">
        <v>82</v>
      </c>
      <c r="C184" s="354"/>
      <c r="D184" s="106">
        <v>239255</v>
      </c>
      <c r="E184" s="106">
        <v>239255</v>
      </c>
      <c r="F184" s="86">
        <v>239200</v>
      </c>
      <c r="G184" s="86">
        <v>246400</v>
      </c>
      <c r="H184" s="86">
        <v>263100</v>
      </c>
      <c r="I184" s="86">
        <v>270300</v>
      </c>
      <c r="J184" s="86">
        <v>282300</v>
      </c>
      <c r="K184" s="86">
        <v>289400</v>
      </c>
      <c r="L184" s="86">
        <v>296600</v>
      </c>
      <c r="M184" s="86">
        <v>313400</v>
      </c>
      <c r="N184" s="91">
        <v>320600</v>
      </c>
      <c r="O184" s="96">
        <v>332500</v>
      </c>
    </row>
    <row r="185" spans="1:15" ht="16.5" customHeight="1" x14ac:dyDescent="0.15">
      <c r="A185" s="102" t="s">
        <v>193</v>
      </c>
      <c r="B185" s="355" t="s">
        <v>124</v>
      </c>
      <c r="C185" s="355"/>
      <c r="D185" s="107">
        <v>298482</v>
      </c>
      <c r="E185" s="107">
        <v>298482</v>
      </c>
      <c r="F185" s="87">
        <v>298400</v>
      </c>
      <c r="G185" s="87">
        <v>307400</v>
      </c>
      <c r="H185" s="87">
        <v>328300</v>
      </c>
      <c r="I185" s="87">
        <v>337200</v>
      </c>
      <c r="J185" s="87">
        <v>352200</v>
      </c>
      <c r="K185" s="87">
        <v>361100</v>
      </c>
      <c r="L185" s="87">
        <v>370100</v>
      </c>
      <c r="M185" s="87">
        <v>391000</v>
      </c>
      <c r="N185" s="92">
        <v>399900</v>
      </c>
      <c r="O185" s="97">
        <v>414800</v>
      </c>
    </row>
    <row r="186" spans="1:15" ht="16.5" customHeight="1" x14ac:dyDescent="0.15">
      <c r="A186" s="101" t="s">
        <v>26</v>
      </c>
      <c r="B186" s="354" t="s">
        <v>154</v>
      </c>
      <c r="C186" s="354"/>
      <c r="D186" s="106">
        <v>357710</v>
      </c>
      <c r="E186" s="106">
        <v>357710</v>
      </c>
      <c r="F186" s="86">
        <v>357700</v>
      </c>
      <c r="G186" s="86">
        <v>368400</v>
      </c>
      <c r="H186" s="86">
        <v>393400</v>
      </c>
      <c r="I186" s="86">
        <v>404200</v>
      </c>
      <c r="J186" s="86">
        <v>422000</v>
      </c>
      <c r="K186" s="86">
        <v>432800</v>
      </c>
      <c r="L186" s="86">
        <v>443500</v>
      </c>
      <c r="M186" s="86">
        <v>468600</v>
      </c>
      <c r="N186" s="91">
        <v>479300</v>
      </c>
      <c r="O186" s="96">
        <v>497200</v>
      </c>
    </row>
    <row r="187" spans="1:15" ht="16.5" customHeight="1" x14ac:dyDescent="0.15">
      <c r="A187" s="102" t="s">
        <v>194</v>
      </c>
      <c r="B187" s="355" t="s">
        <v>149</v>
      </c>
      <c r="C187" s="355"/>
      <c r="D187" s="107">
        <v>416936</v>
      </c>
      <c r="E187" s="107">
        <v>416936</v>
      </c>
      <c r="F187" s="87">
        <v>416900</v>
      </c>
      <c r="G187" s="87">
        <v>429400</v>
      </c>
      <c r="H187" s="87">
        <v>458600</v>
      </c>
      <c r="I187" s="87">
        <v>471100</v>
      </c>
      <c r="J187" s="87">
        <v>491900</v>
      </c>
      <c r="K187" s="87">
        <v>504400</v>
      </c>
      <c r="L187" s="87">
        <v>517000</v>
      </c>
      <c r="M187" s="87">
        <v>546100</v>
      </c>
      <c r="N187" s="92">
        <v>558600</v>
      </c>
      <c r="O187" s="97">
        <v>579500</v>
      </c>
    </row>
    <row r="188" spans="1:15" ht="16.5" customHeight="1" x14ac:dyDescent="0.15">
      <c r="A188" s="101" t="s">
        <v>88</v>
      </c>
      <c r="B188" s="354" t="s">
        <v>138</v>
      </c>
      <c r="C188" s="354"/>
      <c r="D188" s="106">
        <v>476164</v>
      </c>
      <c r="E188" s="106">
        <v>476164</v>
      </c>
      <c r="F188" s="86">
        <v>476100</v>
      </c>
      <c r="G188" s="86">
        <v>490400</v>
      </c>
      <c r="H188" s="86">
        <v>523700</v>
      </c>
      <c r="I188" s="86">
        <v>538000</v>
      </c>
      <c r="J188" s="86">
        <v>561800</v>
      </c>
      <c r="K188" s="86">
        <v>576100</v>
      </c>
      <c r="L188" s="86">
        <v>590400</v>
      </c>
      <c r="M188" s="86">
        <v>623700</v>
      </c>
      <c r="N188" s="91">
        <v>638000</v>
      </c>
      <c r="O188" s="96">
        <v>661800</v>
      </c>
    </row>
    <row r="189" spans="1:15" ht="16.5" customHeight="1" x14ac:dyDescent="0.15">
      <c r="A189" s="102" t="s">
        <v>196</v>
      </c>
      <c r="B189" s="355" t="s">
        <v>310</v>
      </c>
      <c r="C189" s="355"/>
      <c r="D189" s="107">
        <v>535391</v>
      </c>
      <c r="E189" s="107">
        <v>535391</v>
      </c>
      <c r="F189" s="87">
        <v>535300</v>
      </c>
      <c r="G189" s="87">
        <v>551400</v>
      </c>
      <c r="H189" s="87">
        <v>588900</v>
      </c>
      <c r="I189" s="87">
        <v>604900</v>
      </c>
      <c r="J189" s="87">
        <v>631700</v>
      </c>
      <c r="K189" s="87">
        <v>647800</v>
      </c>
      <c r="L189" s="87">
        <v>663800</v>
      </c>
      <c r="M189" s="87">
        <v>701300</v>
      </c>
      <c r="N189" s="92">
        <v>717400</v>
      </c>
      <c r="O189" s="97">
        <v>744100</v>
      </c>
    </row>
    <row r="190" spans="1:15" ht="16.5" customHeight="1" x14ac:dyDescent="0.15">
      <c r="A190" s="103" t="s">
        <v>197</v>
      </c>
      <c r="B190" s="356" t="s">
        <v>128</v>
      </c>
      <c r="C190" s="356"/>
      <c r="D190" s="108">
        <v>62825</v>
      </c>
      <c r="E190" s="108">
        <v>62825</v>
      </c>
      <c r="F190" s="88">
        <v>62800</v>
      </c>
      <c r="G190" s="88">
        <v>64700</v>
      </c>
      <c r="H190" s="88">
        <v>69100</v>
      </c>
      <c r="I190" s="88">
        <v>70900</v>
      </c>
      <c r="J190" s="88">
        <v>74100</v>
      </c>
      <c r="K190" s="88">
        <v>76000</v>
      </c>
      <c r="L190" s="88">
        <v>77900</v>
      </c>
      <c r="M190" s="88">
        <v>82300</v>
      </c>
      <c r="N190" s="93">
        <v>84100</v>
      </c>
      <c r="O190" s="98">
        <v>87300</v>
      </c>
    </row>
    <row r="191" spans="1:15" ht="16.5" customHeight="1" x14ac:dyDescent="0.15">
      <c r="A191" s="101" t="s">
        <v>51</v>
      </c>
      <c r="B191" s="354" t="s">
        <v>64</v>
      </c>
      <c r="C191" s="354"/>
      <c r="D191" s="106">
        <v>122051</v>
      </c>
      <c r="E191" s="106">
        <v>122051</v>
      </c>
      <c r="F191" s="86">
        <v>122000</v>
      </c>
      <c r="G191" s="86">
        <v>125700</v>
      </c>
      <c r="H191" s="86">
        <v>134200</v>
      </c>
      <c r="I191" s="86">
        <v>137900</v>
      </c>
      <c r="J191" s="86">
        <v>144000</v>
      </c>
      <c r="K191" s="86">
        <v>147600</v>
      </c>
      <c r="L191" s="86">
        <v>151300</v>
      </c>
      <c r="M191" s="86">
        <v>159800</v>
      </c>
      <c r="N191" s="91">
        <v>163500</v>
      </c>
      <c r="O191" s="96">
        <v>169600</v>
      </c>
    </row>
    <row r="192" spans="1:15" ht="16.5" customHeight="1" x14ac:dyDescent="0.15">
      <c r="A192" s="102" t="s">
        <v>198</v>
      </c>
      <c r="B192" s="355" t="s">
        <v>152</v>
      </c>
      <c r="C192" s="355"/>
      <c r="D192" s="107">
        <v>181279</v>
      </c>
      <c r="E192" s="107">
        <v>181279</v>
      </c>
      <c r="F192" s="87">
        <v>181200</v>
      </c>
      <c r="G192" s="87">
        <v>186700</v>
      </c>
      <c r="H192" s="87">
        <v>199400</v>
      </c>
      <c r="I192" s="87">
        <v>204800</v>
      </c>
      <c r="J192" s="87">
        <v>213900</v>
      </c>
      <c r="K192" s="87">
        <v>219300</v>
      </c>
      <c r="L192" s="87">
        <v>224700</v>
      </c>
      <c r="M192" s="87">
        <v>237400</v>
      </c>
      <c r="N192" s="92">
        <v>242900</v>
      </c>
      <c r="O192" s="97">
        <v>251900</v>
      </c>
    </row>
    <row r="193" spans="1:15" ht="16.5" customHeight="1" x14ac:dyDescent="0.15">
      <c r="A193" s="101" t="s">
        <v>200</v>
      </c>
      <c r="B193" s="354" t="s">
        <v>82</v>
      </c>
      <c r="C193" s="354"/>
      <c r="D193" s="106">
        <v>240505</v>
      </c>
      <c r="E193" s="106">
        <v>240505</v>
      </c>
      <c r="F193" s="86">
        <v>240500</v>
      </c>
      <c r="G193" s="86">
        <v>247700</v>
      </c>
      <c r="H193" s="86">
        <v>264500</v>
      </c>
      <c r="I193" s="86">
        <v>271700</v>
      </c>
      <c r="J193" s="86">
        <v>283700</v>
      </c>
      <c r="K193" s="86">
        <v>291000</v>
      </c>
      <c r="L193" s="86">
        <v>298200</v>
      </c>
      <c r="M193" s="86">
        <v>315000</v>
      </c>
      <c r="N193" s="91">
        <v>322200</v>
      </c>
      <c r="O193" s="96">
        <v>334300</v>
      </c>
    </row>
    <row r="194" spans="1:15" ht="16.5" customHeight="1" x14ac:dyDescent="0.15">
      <c r="A194" s="102" t="s">
        <v>201</v>
      </c>
      <c r="B194" s="355" t="s">
        <v>124</v>
      </c>
      <c r="C194" s="355"/>
      <c r="D194" s="107">
        <v>299733</v>
      </c>
      <c r="E194" s="107">
        <v>299733</v>
      </c>
      <c r="F194" s="87">
        <v>299700</v>
      </c>
      <c r="G194" s="87">
        <v>308700</v>
      </c>
      <c r="H194" s="87">
        <v>329700</v>
      </c>
      <c r="I194" s="87">
        <v>338600</v>
      </c>
      <c r="J194" s="87">
        <v>353600</v>
      </c>
      <c r="K194" s="87">
        <v>362600</v>
      </c>
      <c r="L194" s="87">
        <v>371600</v>
      </c>
      <c r="M194" s="87">
        <v>392600</v>
      </c>
      <c r="N194" s="92">
        <v>401600</v>
      </c>
      <c r="O194" s="97">
        <v>416600</v>
      </c>
    </row>
    <row r="195" spans="1:15" ht="16.5" customHeight="1" x14ac:dyDescent="0.15">
      <c r="A195" s="101" t="s">
        <v>12</v>
      </c>
      <c r="B195" s="354" t="s">
        <v>154</v>
      </c>
      <c r="C195" s="354"/>
      <c r="D195" s="106">
        <v>358961</v>
      </c>
      <c r="E195" s="106">
        <v>358961</v>
      </c>
      <c r="F195" s="86">
        <v>358900</v>
      </c>
      <c r="G195" s="86">
        <v>369700</v>
      </c>
      <c r="H195" s="86">
        <v>394800</v>
      </c>
      <c r="I195" s="86">
        <v>405600</v>
      </c>
      <c r="J195" s="86">
        <v>423500</v>
      </c>
      <c r="K195" s="86">
        <v>434300</v>
      </c>
      <c r="L195" s="86">
        <v>445100</v>
      </c>
      <c r="M195" s="86">
        <v>470200</v>
      </c>
      <c r="N195" s="91">
        <v>481000</v>
      </c>
      <c r="O195" s="96">
        <v>498900</v>
      </c>
    </row>
    <row r="196" spans="1:15" ht="16.5" customHeight="1" x14ac:dyDescent="0.15">
      <c r="A196" s="102" t="s">
        <v>203</v>
      </c>
      <c r="B196" s="355" t="s">
        <v>149</v>
      </c>
      <c r="C196" s="355"/>
      <c r="D196" s="107">
        <v>418187</v>
      </c>
      <c r="E196" s="107">
        <v>418187</v>
      </c>
      <c r="F196" s="87">
        <v>418100</v>
      </c>
      <c r="G196" s="87">
        <v>430700</v>
      </c>
      <c r="H196" s="87">
        <v>460000</v>
      </c>
      <c r="I196" s="87">
        <v>472500</v>
      </c>
      <c r="J196" s="87">
        <v>493400</v>
      </c>
      <c r="K196" s="87">
        <v>506000</v>
      </c>
      <c r="L196" s="87">
        <v>518500</v>
      </c>
      <c r="M196" s="87">
        <v>547800</v>
      </c>
      <c r="N196" s="92">
        <v>560300</v>
      </c>
      <c r="O196" s="97">
        <v>581200</v>
      </c>
    </row>
    <row r="197" spans="1:15" ht="16.5" customHeight="1" x14ac:dyDescent="0.15">
      <c r="A197" s="101" t="s">
        <v>132</v>
      </c>
      <c r="B197" s="354" t="s">
        <v>138</v>
      </c>
      <c r="C197" s="354"/>
      <c r="D197" s="106">
        <v>477414</v>
      </c>
      <c r="E197" s="106">
        <v>477414</v>
      </c>
      <c r="F197" s="86">
        <v>477400</v>
      </c>
      <c r="G197" s="86">
        <v>491700</v>
      </c>
      <c r="H197" s="86">
        <v>525100</v>
      </c>
      <c r="I197" s="86">
        <v>539400</v>
      </c>
      <c r="J197" s="86">
        <v>563300</v>
      </c>
      <c r="K197" s="86">
        <v>577600</v>
      </c>
      <c r="L197" s="86">
        <v>591900</v>
      </c>
      <c r="M197" s="86">
        <v>625400</v>
      </c>
      <c r="N197" s="91">
        <v>639700</v>
      </c>
      <c r="O197" s="96">
        <v>663600</v>
      </c>
    </row>
    <row r="198" spans="1:15" ht="16.5" customHeight="1" x14ac:dyDescent="0.15">
      <c r="A198" s="102" t="s">
        <v>204</v>
      </c>
      <c r="B198" s="355" t="s">
        <v>310</v>
      </c>
      <c r="C198" s="355"/>
      <c r="D198" s="107">
        <v>536642</v>
      </c>
      <c r="E198" s="107">
        <v>536642</v>
      </c>
      <c r="F198" s="87">
        <v>536600</v>
      </c>
      <c r="G198" s="87">
        <v>552700</v>
      </c>
      <c r="H198" s="87">
        <v>590300</v>
      </c>
      <c r="I198" s="87">
        <v>606400</v>
      </c>
      <c r="J198" s="87">
        <v>633200</v>
      </c>
      <c r="K198" s="87">
        <v>649300</v>
      </c>
      <c r="L198" s="87">
        <v>665400</v>
      </c>
      <c r="M198" s="87">
        <v>703000</v>
      </c>
      <c r="N198" s="92">
        <v>719100</v>
      </c>
      <c r="O198" s="97">
        <v>745900</v>
      </c>
    </row>
    <row r="199" spans="1:15" ht="16.5" customHeight="1" x14ac:dyDescent="0.15">
      <c r="A199" s="103" t="s">
        <v>205</v>
      </c>
      <c r="B199" s="356" t="s">
        <v>128</v>
      </c>
      <c r="C199" s="356"/>
      <c r="D199" s="108">
        <v>59489</v>
      </c>
      <c r="E199" s="108">
        <v>59489</v>
      </c>
      <c r="F199" s="88">
        <v>59400</v>
      </c>
      <c r="G199" s="88">
        <v>61200</v>
      </c>
      <c r="H199" s="88">
        <v>65400</v>
      </c>
      <c r="I199" s="88">
        <v>67200</v>
      </c>
      <c r="J199" s="88">
        <v>70100</v>
      </c>
      <c r="K199" s="88">
        <v>71900</v>
      </c>
      <c r="L199" s="88">
        <v>73700</v>
      </c>
      <c r="M199" s="88">
        <v>77900</v>
      </c>
      <c r="N199" s="93">
        <v>79700</v>
      </c>
      <c r="O199" s="98">
        <v>82600</v>
      </c>
    </row>
    <row r="200" spans="1:15" ht="16.5" customHeight="1" x14ac:dyDescent="0.15">
      <c r="A200" s="101" t="s">
        <v>207</v>
      </c>
      <c r="B200" s="354" t="s">
        <v>64</v>
      </c>
      <c r="C200" s="354"/>
      <c r="D200" s="106">
        <v>118715</v>
      </c>
      <c r="E200" s="106">
        <v>118715</v>
      </c>
      <c r="F200" s="86">
        <v>118700</v>
      </c>
      <c r="G200" s="86">
        <v>122200</v>
      </c>
      <c r="H200" s="86">
        <v>130500</v>
      </c>
      <c r="I200" s="86">
        <v>134100</v>
      </c>
      <c r="J200" s="86">
        <v>140000</v>
      </c>
      <c r="K200" s="86">
        <v>143600</v>
      </c>
      <c r="L200" s="86">
        <v>147200</v>
      </c>
      <c r="M200" s="86">
        <v>155500</v>
      </c>
      <c r="N200" s="91">
        <v>159000</v>
      </c>
      <c r="O200" s="96">
        <v>165000</v>
      </c>
    </row>
    <row r="201" spans="1:15" ht="16.5" customHeight="1" x14ac:dyDescent="0.15">
      <c r="A201" s="102" t="s">
        <v>208</v>
      </c>
      <c r="B201" s="355" t="s">
        <v>152</v>
      </c>
      <c r="C201" s="355"/>
      <c r="D201" s="107">
        <v>177942</v>
      </c>
      <c r="E201" s="107">
        <v>177942</v>
      </c>
      <c r="F201" s="87">
        <v>177900</v>
      </c>
      <c r="G201" s="87">
        <v>183200</v>
      </c>
      <c r="H201" s="87">
        <v>195700</v>
      </c>
      <c r="I201" s="87">
        <v>201000</v>
      </c>
      <c r="J201" s="87">
        <v>209900</v>
      </c>
      <c r="K201" s="87">
        <v>215300</v>
      </c>
      <c r="L201" s="87">
        <v>220600</v>
      </c>
      <c r="M201" s="87">
        <v>233100</v>
      </c>
      <c r="N201" s="92">
        <v>238400</v>
      </c>
      <c r="O201" s="97">
        <v>247300</v>
      </c>
    </row>
    <row r="202" spans="1:15" ht="16.5" customHeight="1" x14ac:dyDescent="0.15">
      <c r="A202" s="101" t="s">
        <v>159</v>
      </c>
      <c r="B202" s="354" t="s">
        <v>82</v>
      </c>
      <c r="C202" s="354"/>
      <c r="D202" s="106">
        <v>237169</v>
      </c>
      <c r="E202" s="106">
        <v>237169</v>
      </c>
      <c r="F202" s="86">
        <v>237100</v>
      </c>
      <c r="G202" s="86">
        <v>244200</v>
      </c>
      <c r="H202" s="86">
        <v>260800</v>
      </c>
      <c r="I202" s="86">
        <v>268000</v>
      </c>
      <c r="J202" s="86">
        <v>279800</v>
      </c>
      <c r="K202" s="86">
        <v>286900</v>
      </c>
      <c r="L202" s="86">
        <v>294000</v>
      </c>
      <c r="M202" s="86">
        <v>310600</v>
      </c>
      <c r="N202" s="91">
        <v>317800</v>
      </c>
      <c r="O202" s="96">
        <v>329600</v>
      </c>
    </row>
    <row r="203" spans="1:15" ht="16.5" customHeight="1" x14ac:dyDescent="0.15">
      <c r="A203" s="102" t="s">
        <v>177</v>
      </c>
      <c r="B203" s="355" t="s">
        <v>124</v>
      </c>
      <c r="C203" s="355"/>
      <c r="D203" s="107">
        <v>296397</v>
      </c>
      <c r="E203" s="107">
        <v>296397</v>
      </c>
      <c r="F203" s="87">
        <v>296300</v>
      </c>
      <c r="G203" s="87">
        <v>305200</v>
      </c>
      <c r="H203" s="87">
        <v>326000</v>
      </c>
      <c r="I203" s="87">
        <v>334900</v>
      </c>
      <c r="J203" s="87">
        <v>349700</v>
      </c>
      <c r="K203" s="87">
        <v>358600</v>
      </c>
      <c r="L203" s="87">
        <v>367500</v>
      </c>
      <c r="M203" s="87">
        <v>388200</v>
      </c>
      <c r="N203" s="92">
        <v>397100</v>
      </c>
      <c r="O203" s="97">
        <v>411900</v>
      </c>
    </row>
    <row r="204" spans="1:15" ht="16.5" customHeight="1" x14ac:dyDescent="0.15">
      <c r="A204" s="101" t="s">
        <v>123</v>
      </c>
      <c r="B204" s="354" t="s">
        <v>154</v>
      </c>
      <c r="C204" s="354"/>
      <c r="D204" s="106">
        <v>355625</v>
      </c>
      <c r="E204" s="106">
        <v>355625</v>
      </c>
      <c r="F204" s="86">
        <v>355600</v>
      </c>
      <c r="G204" s="86">
        <v>366200</v>
      </c>
      <c r="H204" s="86">
        <v>391100</v>
      </c>
      <c r="I204" s="86">
        <v>401800</v>
      </c>
      <c r="J204" s="86">
        <v>419600</v>
      </c>
      <c r="K204" s="86">
        <v>430300</v>
      </c>
      <c r="L204" s="86">
        <v>440900</v>
      </c>
      <c r="M204" s="86">
        <v>465800</v>
      </c>
      <c r="N204" s="91">
        <v>476500</v>
      </c>
      <c r="O204" s="96">
        <v>494300</v>
      </c>
    </row>
    <row r="205" spans="1:15" ht="16.5" customHeight="1" x14ac:dyDescent="0.15">
      <c r="A205" s="102" t="s">
        <v>192</v>
      </c>
      <c r="B205" s="355" t="s">
        <v>149</v>
      </c>
      <c r="C205" s="355"/>
      <c r="D205" s="107">
        <v>414850</v>
      </c>
      <c r="E205" s="107">
        <v>414850</v>
      </c>
      <c r="F205" s="87">
        <v>414800</v>
      </c>
      <c r="G205" s="87">
        <v>427200</v>
      </c>
      <c r="H205" s="87">
        <v>456300</v>
      </c>
      <c r="I205" s="87">
        <v>468700</v>
      </c>
      <c r="J205" s="87">
        <v>489500</v>
      </c>
      <c r="K205" s="87">
        <v>501900</v>
      </c>
      <c r="L205" s="87">
        <v>514400</v>
      </c>
      <c r="M205" s="87">
        <v>543400</v>
      </c>
      <c r="N205" s="92">
        <v>555800</v>
      </c>
      <c r="O205" s="97">
        <v>576600</v>
      </c>
    </row>
    <row r="206" spans="1:15" ht="16.5" customHeight="1" x14ac:dyDescent="0.15">
      <c r="A206" s="101" t="s">
        <v>209</v>
      </c>
      <c r="B206" s="354" t="s">
        <v>138</v>
      </c>
      <c r="C206" s="354"/>
      <c r="D206" s="106">
        <v>474078</v>
      </c>
      <c r="E206" s="106">
        <v>474078</v>
      </c>
      <c r="F206" s="86">
        <v>474000</v>
      </c>
      <c r="G206" s="86">
        <v>488300</v>
      </c>
      <c r="H206" s="86">
        <v>521400</v>
      </c>
      <c r="I206" s="86">
        <v>535700</v>
      </c>
      <c r="J206" s="86">
        <v>559400</v>
      </c>
      <c r="K206" s="86">
        <v>573600</v>
      </c>
      <c r="L206" s="86">
        <v>587800</v>
      </c>
      <c r="M206" s="86">
        <v>621000</v>
      </c>
      <c r="N206" s="91">
        <v>635200</v>
      </c>
      <c r="O206" s="96">
        <v>658900</v>
      </c>
    </row>
    <row r="207" spans="1:15" ht="16.5" customHeight="1" x14ac:dyDescent="0.15">
      <c r="A207" s="104" t="s">
        <v>210</v>
      </c>
      <c r="B207" s="357" t="s">
        <v>310</v>
      </c>
      <c r="C207" s="357"/>
      <c r="D207" s="109">
        <v>533305</v>
      </c>
      <c r="E207" s="109">
        <v>533305</v>
      </c>
      <c r="F207" s="89">
        <v>533300</v>
      </c>
      <c r="G207" s="89">
        <v>549300</v>
      </c>
      <c r="H207" s="89">
        <v>586600</v>
      </c>
      <c r="I207" s="89">
        <v>602600</v>
      </c>
      <c r="J207" s="89">
        <v>629200</v>
      </c>
      <c r="K207" s="89">
        <v>645200</v>
      </c>
      <c r="L207" s="89">
        <v>661200</v>
      </c>
      <c r="M207" s="89">
        <v>698600</v>
      </c>
      <c r="N207" s="94">
        <v>714600</v>
      </c>
      <c r="O207" s="99">
        <v>741200</v>
      </c>
    </row>
    <row r="208" spans="1:15" ht="16.5" customHeight="1" x14ac:dyDescent="0.15">
      <c r="A208" s="100" t="s">
        <v>211</v>
      </c>
      <c r="B208" s="353" t="s">
        <v>128</v>
      </c>
      <c r="C208" s="353"/>
      <c r="D208" s="105">
        <v>61574</v>
      </c>
      <c r="E208" s="105">
        <v>61574</v>
      </c>
      <c r="F208" s="85">
        <v>61500</v>
      </c>
      <c r="G208" s="85">
        <v>63400</v>
      </c>
      <c r="H208" s="85">
        <v>67700</v>
      </c>
      <c r="I208" s="85">
        <v>69500</v>
      </c>
      <c r="J208" s="85">
        <v>72600</v>
      </c>
      <c r="K208" s="85">
        <v>74500</v>
      </c>
      <c r="L208" s="85">
        <v>76300</v>
      </c>
      <c r="M208" s="85">
        <v>80600</v>
      </c>
      <c r="N208" s="90">
        <v>82500</v>
      </c>
      <c r="O208" s="95">
        <v>85500</v>
      </c>
    </row>
    <row r="209" spans="1:15" ht="16.5" customHeight="1" x14ac:dyDescent="0.15">
      <c r="A209" s="101" t="s">
        <v>213</v>
      </c>
      <c r="B209" s="354" t="s">
        <v>64</v>
      </c>
      <c r="C209" s="354"/>
      <c r="D209" s="106">
        <v>129804</v>
      </c>
      <c r="E209" s="106">
        <v>129804</v>
      </c>
      <c r="F209" s="86">
        <v>129800</v>
      </c>
      <c r="G209" s="86">
        <v>133600</v>
      </c>
      <c r="H209" s="86">
        <v>142700</v>
      </c>
      <c r="I209" s="86">
        <v>146600</v>
      </c>
      <c r="J209" s="86">
        <v>153100</v>
      </c>
      <c r="K209" s="86">
        <v>157000</v>
      </c>
      <c r="L209" s="86">
        <v>160900</v>
      </c>
      <c r="M209" s="86">
        <v>170000</v>
      </c>
      <c r="N209" s="91">
        <v>173900</v>
      </c>
      <c r="O209" s="96">
        <v>180400</v>
      </c>
    </row>
    <row r="210" spans="1:15" ht="16.5" customHeight="1" x14ac:dyDescent="0.15">
      <c r="A210" s="102" t="s">
        <v>100</v>
      </c>
      <c r="B210" s="355" t="s">
        <v>152</v>
      </c>
      <c r="C210" s="355"/>
      <c r="D210" s="107">
        <v>198035</v>
      </c>
      <c r="E210" s="107">
        <v>198035</v>
      </c>
      <c r="F210" s="87">
        <v>198000</v>
      </c>
      <c r="G210" s="87">
        <v>203900</v>
      </c>
      <c r="H210" s="87">
        <v>217800</v>
      </c>
      <c r="I210" s="87">
        <v>223700</v>
      </c>
      <c r="J210" s="87">
        <v>233600</v>
      </c>
      <c r="K210" s="87">
        <v>239600</v>
      </c>
      <c r="L210" s="87">
        <v>245500</v>
      </c>
      <c r="M210" s="87">
        <v>259400</v>
      </c>
      <c r="N210" s="92">
        <v>265300</v>
      </c>
      <c r="O210" s="97">
        <v>275200</v>
      </c>
    </row>
    <row r="211" spans="1:15" ht="16.5" customHeight="1" x14ac:dyDescent="0.15">
      <c r="A211" s="101" t="s">
        <v>214</v>
      </c>
      <c r="B211" s="354" t="s">
        <v>82</v>
      </c>
      <c r="C211" s="354"/>
      <c r="D211" s="106">
        <v>266267</v>
      </c>
      <c r="E211" s="106">
        <v>266267</v>
      </c>
      <c r="F211" s="86">
        <v>266200</v>
      </c>
      <c r="G211" s="86">
        <v>274200</v>
      </c>
      <c r="H211" s="86">
        <v>292800</v>
      </c>
      <c r="I211" s="86">
        <v>300800</v>
      </c>
      <c r="J211" s="86">
        <v>314100</v>
      </c>
      <c r="K211" s="86">
        <v>322100</v>
      </c>
      <c r="L211" s="86">
        <v>330100</v>
      </c>
      <c r="M211" s="86">
        <v>348800</v>
      </c>
      <c r="N211" s="91">
        <v>356700</v>
      </c>
      <c r="O211" s="96">
        <v>370100</v>
      </c>
    </row>
    <row r="212" spans="1:15" ht="16.5" customHeight="1" x14ac:dyDescent="0.15">
      <c r="A212" s="102" t="s">
        <v>215</v>
      </c>
      <c r="B212" s="355" t="s">
        <v>124</v>
      </c>
      <c r="C212" s="355"/>
      <c r="D212" s="107">
        <v>334497</v>
      </c>
      <c r="E212" s="107">
        <v>334497</v>
      </c>
      <c r="F212" s="87">
        <v>334400</v>
      </c>
      <c r="G212" s="87">
        <v>344500</v>
      </c>
      <c r="H212" s="87">
        <v>367900</v>
      </c>
      <c r="I212" s="87">
        <v>377900</v>
      </c>
      <c r="J212" s="87">
        <v>394700</v>
      </c>
      <c r="K212" s="87">
        <v>404700</v>
      </c>
      <c r="L212" s="87">
        <v>414700</v>
      </c>
      <c r="M212" s="87">
        <v>438100</v>
      </c>
      <c r="N212" s="92">
        <v>448200</v>
      </c>
      <c r="O212" s="97">
        <v>464900</v>
      </c>
    </row>
    <row r="213" spans="1:15" ht="16.5" customHeight="1" x14ac:dyDescent="0.15">
      <c r="A213" s="101" t="s">
        <v>161</v>
      </c>
      <c r="B213" s="354" t="s">
        <v>154</v>
      </c>
      <c r="C213" s="354"/>
      <c r="D213" s="106">
        <v>402728</v>
      </c>
      <c r="E213" s="106">
        <v>402728</v>
      </c>
      <c r="F213" s="86">
        <v>402700</v>
      </c>
      <c r="G213" s="86">
        <v>414800</v>
      </c>
      <c r="H213" s="86">
        <v>443000</v>
      </c>
      <c r="I213" s="86">
        <v>455000</v>
      </c>
      <c r="J213" s="86">
        <v>475200</v>
      </c>
      <c r="K213" s="86">
        <v>487300</v>
      </c>
      <c r="L213" s="86">
        <v>499300</v>
      </c>
      <c r="M213" s="86">
        <v>527500</v>
      </c>
      <c r="N213" s="91">
        <v>539600</v>
      </c>
      <c r="O213" s="96">
        <v>559700</v>
      </c>
    </row>
    <row r="214" spans="1:15" ht="16.5" customHeight="1" x14ac:dyDescent="0.15">
      <c r="A214" s="102" t="s">
        <v>216</v>
      </c>
      <c r="B214" s="355" t="s">
        <v>149</v>
      </c>
      <c r="C214" s="355"/>
      <c r="D214" s="107">
        <v>470959</v>
      </c>
      <c r="E214" s="107">
        <v>470959</v>
      </c>
      <c r="F214" s="87">
        <v>470900</v>
      </c>
      <c r="G214" s="87">
        <v>485000</v>
      </c>
      <c r="H214" s="87">
        <v>518000</v>
      </c>
      <c r="I214" s="87">
        <v>532100</v>
      </c>
      <c r="J214" s="87">
        <v>555700</v>
      </c>
      <c r="K214" s="87">
        <v>569800</v>
      </c>
      <c r="L214" s="87">
        <v>583900</v>
      </c>
      <c r="M214" s="87">
        <v>616900</v>
      </c>
      <c r="N214" s="92">
        <v>631000</v>
      </c>
      <c r="O214" s="97">
        <v>654600</v>
      </c>
    </row>
    <row r="215" spans="1:15" ht="16.5" customHeight="1" x14ac:dyDescent="0.15">
      <c r="A215" s="101" t="s">
        <v>217</v>
      </c>
      <c r="B215" s="354" t="s">
        <v>138</v>
      </c>
      <c r="C215" s="354"/>
      <c r="D215" s="106">
        <v>539191</v>
      </c>
      <c r="E215" s="106">
        <v>539191</v>
      </c>
      <c r="F215" s="86">
        <v>539100</v>
      </c>
      <c r="G215" s="86">
        <v>555300</v>
      </c>
      <c r="H215" s="86">
        <v>593100</v>
      </c>
      <c r="I215" s="86">
        <v>609200</v>
      </c>
      <c r="J215" s="86">
        <v>636200</v>
      </c>
      <c r="K215" s="86">
        <v>652400</v>
      </c>
      <c r="L215" s="86">
        <v>668500</v>
      </c>
      <c r="M215" s="86">
        <v>706300</v>
      </c>
      <c r="N215" s="91">
        <v>722500</v>
      </c>
      <c r="O215" s="96">
        <v>749400</v>
      </c>
    </row>
    <row r="216" spans="1:15" ht="16.5" customHeight="1" x14ac:dyDescent="0.15">
      <c r="A216" s="102" t="s">
        <v>113</v>
      </c>
      <c r="B216" s="355" t="s">
        <v>310</v>
      </c>
      <c r="C216" s="355"/>
      <c r="D216" s="107">
        <v>607421</v>
      </c>
      <c r="E216" s="107">
        <v>607421</v>
      </c>
      <c r="F216" s="87">
        <v>607400</v>
      </c>
      <c r="G216" s="87">
        <v>625600</v>
      </c>
      <c r="H216" s="87">
        <v>668100</v>
      </c>
      <c r="I216" s="87">
        <v>686300</v>
      </c>
      <c r="J216" s="87">
        <v>716700</v>
      </c>
      <c r="K216" s="87">
        <v>734900</v>
      </c>
      <c r="L216" s="87">
        <v>753200</v>
      </c>
      <c r="M216" s="87">
        <v>795700</v>
      </c>
      <c r="N216" s="92">
        <v>813900</v>
      </c>
      <c r="O216" s="97">
        <v>844300</v>
      </c>
    </row>
    <row r="217" spans="1:15" ht="16.5" customHeight="1" x14ac:dyDescent="0.15">
      <c r="A217" s="103" t="s">
        <v>218</v>
      </c>
      <c r="B217" s="356" t="s">
        <v>128</v>
      </c>
      <c r="C217" s="356"/>
      <c r="D217" s="108">
        <v>62825</v>
      </c>
      <c r="E217" s="108">
        <v>62825</v>
      </c>
      <c r="F217" s="88">
        <v>62800</v>
      </c>
      <c r="G217" s="88">
        <v>64700</v>
      </c>
      <c r="H217" s="88">
        <v>69100</v>
      </c>
      <c r="I217" s="88">
        <v>70900</v>
      </c>
      <c r="J217" s="88">
        <v>74100</v>
      </c>
      <c r="K217" s="88">
        <v>76000</v>
      </c>
      <c r="L217" s="88">
        <v>77900</v>
      </c>
      <c r="M217" s="88">
        <v>82300</v>
      </c>
      <c r="N217" s="93">
        <v>84100</v>
      </c>
      <c r="O217" s="98">
        <v>87300</v>
      </c>
    </row>
    <row r="218" spans="1:15" ht="16.5" customHeight="1" x14ac:dyDescent="0.15">
      <c r="A218" s="101" t="s">
        <v>219</v>
      </c>
      <c r="B218" s="354" t="s">
        <v>64</v>
      </c>
      <c r="C218" s="354"/>
      <c r="D218" s="106">
        <v>131054</v>
      </c>
      <c r="E218" s="106">
        <v>131054</v>
      </c>
      <c r="F218" s="86">
        <v>131000</v>
      </c>
      <c r="G218" s="86">
        <v>134900</v>
      </c>
      <c r="H218" s="86">
        <v>144100</v>
      </c>
      <c r="I218" s="86">
        <v>148000</v>
      </c>
      <c r="J218" s="86">
        <v>154600</v>
      </c>
      <c r="K218" s="86">
        <v>158500</v>
      </c>
      <c r="L218" s="86">
        <v>162500</v>
      </c>
      <c r="M218" s="86">
        <v>171600</v>
      </c>
      <c r="N218" s="91">
        <v>175600</v>
      </c>
      <c r="O218" s="96">
        <v>182100</v>
      </c>
    </row>
    <row r="219" spans="1:15" ht="16.5" customHeight="1" x14ac:dyDescent="0.15">
      <c r="A219" s="102" t="s">
        <v>220</v>
      </c>
      <c r="B219" s="355" t="s">
        <v>152</v>
      </c>
      <c r="C219" s="355"/>
      <c r="D219" s="107">
        <v>199286</v>
      </c>
      <c r="E219" s="107">
        <v>199286</v>
      </c>
      <c r="F219" s="87">
        <v>199200</v>
      </c>
      <c r="G219" s="87">
        <v>205200</v>
      </c>
      <c r="H219" s="87">
        <v>219200</v>
      </c>
      <c r="I219" s="87">
        <v>225100</v>
      </c>
      <c r="J219" s="87">
        <v>235100</v>
      </c>
      <c r="K219" s="87">
        <v>241100</v>
      </c>
      <c r="L219" s="87">
        <v>247100</v>
      </c>
      <c r="M219" s="87">
        <v>261000</v>
      </c>
      <c r="N219" s="92">
        <v>267000</v>
      </c>
      <c r="O219" s="97">
        <v>277000</v>
      </c>
    </row>
    <row r="220" spans="1:15" ht="16.5" customHeight="1" x14ac:dyDescent="0.15">
      <c r="A220" s="101" t="s">
        <v>166</v>
      </c>
      <c r="B220" s="354" t="s">
        <v>82</v>
      </c>
      <c r="C220" s="354"/>
      <c r="D220" s="106">
        <v>267517</v>
      </c>
      <c r="E220" s="106">
        <v>267517</v>
      </c>
      <c r="F220" s="86">
        <v>267500</v>
      </c>
      <c r="G220" s="86">
        <v>275500</v>
      </c>
      <c r="H220" s="86">
        <v>294200</v>
      </c>
      <c r="I220" s="86">
        <v>302200</v>
      </c>
      <c r="J220" s="86">
        <v>315600</v>
      </c>
      <c r="K220" s="86">
        <v>323600</v>
      </c>
      <c r="L220" s="86">
        <v>331700</v>
      </c>
      <c r="M220" s="86">
        <v>350400</v>
      </c>
      <c r="N220" s="91">
        <v>358400</v>
      </c>
      <c r="O220" s="96">
        <v>371800</v>
      </c>
    </row>
    <row r="221" spans="1:15" ht="16.5" customHeight="1" x14ac:dyDescent="0.15">
      <c r="A221" s="102" t="s">
        <v>133</v>
      </c>
      <c r="B221" s="355" t="s">
        <v>124</v>
      </c>
      <c r="C221" s="355"/>
      <c r="D221" s="107">
        <v>335748</v>
      </c>
      <c r="E221" s="107">
        <v>335748</v>
      </c>
      <c r="F221" s="87">
        <v>335700</v>
      </c>
      <c r="G221" s="87">
        <v>345800</v>
      </c>
      <c r="H221" s="87">
        <v>369300</v>
      </c>
      <c r="I221" s="87">
        <v>379300</v>
      </c>
      <c r="J221" s="87">
        <v>396100</v>
      </c>
      <c r="K221" s="87">
        <v>406200</v>
      </c>
      <c r="L221" s="87">
        <v>416300</v>
      </c>
      <c r="M221" s="87">
        <v>439800</v>
      </c>
      <c r="N221" s="92">
        <v>449900</v>
      </c>
      <c r="O221" s="97">
        <v>466600</v>
      </c>
    </row>
    <row r="222" spans="1:15" ht="16.5" customHeight="1" x14ac:dyDescent="0.15">
      <c r="A222" s="101" t="s">
        <v>222</v>
      </c>
      <c r="B222" s="354" t="s">
        <v>154</v>
      </c>
      <c r="C222" s="354"/>
      <c r="D222" s="106">
        <v>403979</v>
      </c>
      <c r="E222" s="106">
        <v>403979</v>
      </c>
      <c r="F222" s="86">
        <v>403900</v>
      </c>
      <c r="G222" s="86">
        <v>416000</v>
      </c>
      <c r="H222" s="86">
        <v>444300</v>
      </c>
      <c r="I222" s="86">
        <v>456400</v>
      </c>
      <c r="J222" s="86">
        <v>476600</v>
      </c>
      <c r="K222" s="86">
        <v>488800</v>
      </c>
      <c r="L222" s="86">
        <v>500900</v>
      </c>
      <c r="M222" s="86">
        <v>529200</v>
      </c>
      <c r="N222" s="91">
        <v>541300</v>
      </c>
      <c r="O222" s="96">
        <v>561500</v>
      </c>
    </row>
    <row r="223" spans="1:15" ht="16.5" customHeight="1" x14ac:dyDescent="0.15">
      <c r="A223" s="102" t="s">
        <v>57</v>
      </c>
      <c r="B223" s="355" t="s">
        <v>149</v>
      </c>
      <c r="C223" s="355"/>
      <c r="D223" s="107">
        <v>472211</v>
      </c>
      <c r="E223" s="107">
        <v>472211</v>
      </c>
      <c r="F223" s="87">
        <v>472200</v>
      </c>
      <c r="G223" s="87">
        <v>486300</v>
      </c>
      <c r="H223" s="87">
        <v>519400</v>
      </c>
      <c r="I223" s="87">
        <v>533500</v>
      </c>
      <c r="J223" s="87">
        <v>557200</v>
      </c>
      <c r="K223" s="87">
        <v>571300</v>
      </c>
      <c r="L223" s="87">
        <v>585500</v>
      </c>
      <c r="M223" s="87">
        <v>618500</v>
      </c>
      <c r="N223" s="92">
        <v>632700</v>
      </c>
      <c r="O223" s="97">
        <v>656300</v>
      </c>
    </row>
    <row r="224" spans="1:15" ht="16.5" customHeight="1" x14ac:dyDescent="0.15">
      <c r="A224" s="101" t="s">
        <v>223</v>
      </c>
      <c r="B224" s="354" t="s">
        <v>138</v>
      </c>
      <c r="C224" s="354"/>
      <c r="D224" s="106">
        <v>540442</v>
      </c>
      <c r="E224" s="106">
        <v>540442</v>
      </c>
      <c r="F224" s="86">
        <v>540400</v>
      </c>
      <c r="G224" s="86">
        <v>556600</v>
      </c>
      <c r="H224" s="86">
        <v>594400</v>
      </c>
      <c r="I224" s="86">
        <v>610600</v>
      </c>
      <c r="J224" s="86">
        <v>637700</v>
      </c>
      <c r="K224" s="86">
        <v>653900</v>
      </c>
      <c r="L224" s="86">
        <v>670100</v>
      </c>
      <c r="M224" s="86">
        <v>707900</v>
      </c>
      <c r="N224" s="91">
        <v>724100</v>
      </c>
      <c r="O224" s="96">
        <v>751200</v>
      </c>
    </row>
    <row r="225" spans="1:15" ht="16.5" customHeight="1" x14ac:dyDescent="0.15">
      <c r="A225" s="102" t="s">
        <v>165</v>
      </c>
      <c r="B225" s="355" t="s">
        <v>310</v>
      </c>
      <c r="C225" s="355"/>
      <c r="D225" s="107">
        <v>608671</v>
      </c>
      <c r="E225" s="107">
        <v>608671</v>
      </c>
      <c r="F225" s="87">
        <v>608600</v>
      </c>
      <c r="G225" s="87">
        <v>626900</v>
      </c>
      <c r="H225" s="87">
        <v>669500</v>
      </c>
      <c r="I225" s="87">
        <v>687700</v>
      </c>
      <c r="J225" s="87">
        <v>718200</v>
      </c>
      <c r="K225" s="87">
        <v>736400</v>
      </c>
      <c r="L225" s="87">
        <v>754700</v>
      </c>
      <c r="M225" s="87">
        <v>797300</v>
      </c>
      <c r="N225" s="92">
        <v>815600</v>
      </c>
      <c r="O225" s="97">
        <v>846000</v>
      </c>
    </row>
    <row r="226" spans="1:15" ht="16.5" customHeight="1" x14ac:dyDescent="0.15">
      <c r="A226" s="103" t="s">
        <v>225</v>
      </c>
      <c r="B226" s="356" t="s">
        <v>128</v>
      </c>
      <c r="C226" s="356"/>
      <c r="D226" s="108">
        <v>59489</v>
      </c>
      <c r="E226" s="108">
        <v>59489</v>
      </c>
      <c r="F226" s="88">
        <v>59400</v>
      </c>
      <c r="G226" s="88">
        <v>61200</v>
      </c>
      <c r="H226" s="88">
        <v>65400</v>
      </c>
      <c r="I226" s="88">
        <v>67200</v>
      </c>
      <c r="J226" s="88">
        <v>70100</v>
      </c>
      <c r="K226" s="88">
        <v>71900</v>
      </c>
      <c r="L226" s="88">
        <v>73700</v>
      </c>
      <c r="M226" s="88">
        <v>77900</v>
      </c>
      <c r="N226" s="93">
        <v>79700</v>
      </c>
      <c r="O226" s="98">
        <v>82600</v>
      </c>
    </row>
    <row r="227" spans="1:15" ht="16.5" customHeight="1" x14ac:dyDescent="0.15">
      <c r="A227" s="101" t="s">
        <v>108</v>
      </c>
      <c r="B227" s="354" t="s">
        <v>64</v>
      </c>
      <c r="C227" s="354"/>
      <c r="D227" s="106">
        <v>127718</v>
      </c>
      <c r="E227" s="106">
        <v>127718</v>
      </c>
      <c r="F227" s="86">
        <v>127700</v>
      </c>
      <c r="G227" s="86">
        <v>131500</v>
      </c>
      <c r="H227" s="86">
        <v>140400</v>
      </c>
      <c r="I227" s="86">
        <v>144300</v>
      </c>
      <c r="J227" s="86">
        <v>150700</v>
      </c>
      <c r="K227" s="86">
        <v>154500</v>
      </c>
      <c r="L227" s="86">
        <v>158300</v>
      </c>
      <c r="M227" s="86">
        <v>167300</v>
      </c>
      <c r="N227" s="91">
        <v>171100</v>
      </c>
      <c r="O227" s="96">
        <v>177500</v>
      </c>
    </row>
    <row r="228" spans="1:15" ht="16.5" customHeight="1" x14ac:dyDescent="0.15">
      <c r="A228" s="102" t="s">
        <v>226</v>
      </c>
      <c r="B228" s="355" t="s">
        <v>152</v>
      </c>
      <c r="C228" s="355"/>
      <c r="D228" s="107">
        <v>195949</v>
      </c>
      <c r="E228" s="107">
        <v>195949</v>
      </c>
      <c r="F228" s="87">
        <v>195900</v>
      </c>
      <c r="G228" s="87">
        <v>201800</v>
      </c>
      <c r="H228" s="87">
        <v>215500</v>
      </c>
      <c r="I228" s="87">
        <v>221400</v>
      </c>
      <c r="J228" s="87">
        <v>231200</v>
      </c>
      <c r="K228" s="87">
        <v>237000</v>
      </c>
      <c r="L228" s="87">
        <v>242900</v>
      </c>
      <c r="M228" s="87">
        <v>256600</v>
      </c>
      <c r="N228" s="92">
        <v>262500</v>
      </c>
      <c r="O228" s="97">
        <v>272300</v>
      </c>
    </row>
    <row r="229" spans="1:15" ht="16.5" customHeight="1" x14ac:dyDescent="0.15">
      <c r="A229" s="101" t="s">
        <v>228</v>
      </c>
      <c r="B229" s="354" t="s">
        <v>82</v>
      </c>
      <c r="C229" s="354"/>
      <c r="D229" s="106">
        <v>264181</v>
      </c>
      <c r="E229" s="106">
        <v>264181</v>
      </c>
      <c r="F229" s="86">
        <v>264100</v>
      </c>
      <c r="G229" s="86">
        <v>272100</v>
      </c>
      <c r="H229" s="86">
        <v>290500</v>
      </c>
      <c r="I229" s="86">
        <v>298500</v>
      </c>
      <c r="J229" s="86">
        <v>311700</v>
      </c>
      <c r="K229" s="86">
        <v>319600</v>
      </c>
      <c r="L229" s="86">
        <v>327500</v>
      </c>
      <c r="M229" s="86">
        <v>346000</v>
      </c>
      <c r="N229" s="91">
        <v>354000</v>
      </c>
      <c r="O229" s="96">
        <v>367200</v>
      </c>
    </row>
    <row r="230" spans="1:15" ht="16.5" customHeight="1" x14ac:dyDescent="0.15">
      <c r="A230" s="102" t="s">
        <v>129</v>
      </c>
      <c r="B230" s="355" t="s">
        <v>124</v>
      </c>
      <c r="C230" s="355"/>
      <c r="D230" s="107">
        <v>332412</v>
      </c>
      <c r="E230" s="107">
        <v>332412</v>
      </c>
      <c r="F230" s="87">
        <v>332400</v>
      </c>
      <c r="G230" s="87">
        <v>342300</v>
      </c>
      <c r="H230" s="87">
        <v>365600</v>
      </c>
      <c r="I230" s="87">
        <v>375600</v>
      </c>
      <c r="J230" s="87">
        <v>392200</v>
      </c>
      <c r="K230" s="87">
        <v>402200</v>
      </c>
      <c r="L230" s="87">
        <v>412100</v>
      </c>
      <c r="M230" s="87">
        <v>435400</v>
      </c>
      <c r="N230" s="92">
        <v>445400</v>
      </c>
      <c r="O230" s="97">
        <v>462000</v>
      </c>
    </row>
    <row r="231" spans="1:15" ht="16.5" customHeight="1" x14ac:dyDescent="0.15">
      <c r="A231" s="101" t="s">
        <v>229</v>
      </c>
      <c r="B231" s="354" t="s">
        <v>154</v>
      </c>
      <c r="C231" s="354"/>
      <c r="D231" s="106">
        <v>400642</v>
      </c>
      <c r="E231" s="106">
        <v>400642</v>
      </c>
      <c r="F231" s="86">
        <v>400600</v>
      </c>
      <c r="G231" s="86">
        <v>412600</v>
      </c>
      <c r="H231" s="86">
        <v>440700</v>
      </c>
      <c r="I231" s="86">
        <v>452700</v>
      </c>
      <c r="J231" s="86">
        <v>472700</v>
      </c>
      <c r="K231" s="86">
        <v>484700</v>
      </c>
      <c r="L231" s="86">
        <v>496700</v>
      </c>
      <c r="M231" s="86">
        <v>524800</v>
      </c>
      <c r="N231" s="91">
        <v>536800</v>
      </c>
      <c r="O231" s="96">
        <v>556800</v>
      </c>
    </row>
    <row r="232" spans="1:15" ht="16.5" customHeight="1" x14ac:dyDescent="0.15">
      <c r="A232" s="102" t="s">
        <v>230</v>
      </c>
      <c r="B232" s="355" t="s">
        <v>149</v>
      </c>
      <c r="C232" s="355"/>
      <c r="D232" s="107">
        <v>468873</v>
      </c>
      <c r="E232" s="107">
        <v>468873</v>
      </c>
      <c r="F232" s="87">
        <v>468800</v>
      </c>
      <c r="G232" s="87">
        <v>482900</v>
      </c>
      <c r="H232" s="87">
        <v>515700</v>
      </c>
      <c r="I232" s="87">
        <v>529800</v>
      </c>
      <c r="J232" s="87">
        <v>553200</v>
      </c>
      <c r="K232" s="87">
        <v>567300</v>
      </c>
      <c r="L232" s="87">
        <v>581400</v>
      </c>
      <c r="M232" s="87">
        <v>614200</v>
      </c>
      <c r="N232" s="92">
        <v>628200</v>
      </c>
      <c r="O232" s="97">
        <v>651700</v>
      </c>
    </row>
    <row r="233" spans="1:15" ht="16.5" customHeight="1" x14ac:dyDescent="0.15">
      <c r="A233" s="101" t="s">
        <v>231</v>
      </c>
      <c r="B233" s="354" t="s">
        <v>138</v>
      </c>
      <c r="C233" s="354"/>
      <c r="D233" s="106">
        <v>537105</v>
      </c>
      <c r="E233" s="106">
        <v>537105</v>
      </c>
      <c r="F233" s="86">
        <v>537100</v>
      </c>
      <c r="G233" s="86">
        <v>553200</v>
      </c>
      <c r="H233" s="86">
        <v>590800</v>
      </c>
      <c r="I233" s="86">
        <v>606900</v>
      </c>
      <c r="J233" s="86">
        <v>633700</v>
      </c>
      <c r="K233" s="86">
        <v>649800</v>
      </c>
      <c r="L233" s="86">
        <v>666000</v>
      </c>
      <c r="M233" s="86">
        <v>703600</v>
      </c>
      <c r="N233" s="91">
        <v>719700</v>
      </c>
      <c r="O233" s="96">
        <v>746500</v>
      </c>
    </row>
    <row r="234" spans="1:15" ht="16.5" customHeight="1" x14ac:dyDescent="0.15">
      <c r="A234" s="104" t="s">
        <v>112</v>
      </c>
      <c r="B234" s="357" t="s">
        <v>310</v>
      </c>
      <c r="C234" s="357"/>
      <c r="D234" s="109">
        <v>605336</v>
      </c>
      <c r="E234" s="109">
        <v>605336</v>
      </c>
      <c r="F234" s="89">
        <v>605300</v>
      </c>
      <c r="G234" s="89">
        <v>623400</v>
      </c>
      <c r="H234" s="89">
        <v>665800</v>
      </c>
      <c r="I234" s="89">
        <v>684000</v>
      </c>
      <c r="J234" s="89">
        <v>714200</v>
      </c>
      <c r="K234" s="89">
        <v>732400</v>
      </c>
      <c r="L234" s="89">
        <v>750600</v>
      </c>
      <c r="M234" s="89">
        <v>792900</v>
      </c>
      <c r="N234" s="94">
        <v>811100</v>
      </c>
      <c r="O234" s="99">
        <v>841400</v>
      </c>
    </row>
    <row r="235" spans="1:15" ht="16.5" customHeight="1" x14ac:dyDescent="0.15">
      <c r="A235" s="100" t="s">
        <v>233</v>
      </c>
      <c r="B235" s="353" t="s">
        <v>128</v>
      </c>
      <c r="C235" s="353"/>
      <c r="D235" s="105">
        <v>61574</v>
      </c>
      <c r="E235" s="105">
        <v>61574</v>
      </c>
      <c r="F235" s="85">
        <v>61500</v>
      </c>
      <c r="G235" s="85">
        <v>63400</v>
      </c>
      <c r="H235" s="85">
        <v>67700</v>
      </c>
      <c r="I235" s="85">
        <v>69500</v>
      </c>
      <c r="J235" s="85">
        <v>72600</v>
      </c>
      <c r="K235" s="85">
        <v>74500</v>
      </c>
      <c r="L235" s="85">
        <v>76300</v>
      </c>
      <c r="M235" s="85">
        <v>80600</v>
      </c>
      <c r="N235" s="90">
        <v>82500</v>
      </c>
      <c r="O235" s="95">
        <v>85500</v>
      </c>
    </row>
    <row r="236" spans="1:15" ht="16.5" customHeight="1" x14ac:dyDescent="0.15">
      <c r="A236" s="101" t="s">
        <v>234</v>
      </c>
      <c r="B236" s="354" t="s">
        <v>64</v>
      </c>
      <c r="C236" s="354"/>
      <c r="D236" s="106">
        <v>138296</v>
      </c>
      <c r="E236" s="106">
        <v>138296</v>
      </c>
      <c r="F236" s="86">
        <v>138200</v>
      </c>
      <c r="G236" s="86">
        <v>142400</v>
      </c>
      <c r="H236" s="86">
        <v>152100</v>
      </c>
      <c r="I236" s="86">
        <v>156200</v>
      </c>
      <c r="J236" s="86">
        <v>163100</v>
      </c>
      <c r="K236" s="86">
        <v>167300</v>
      </c>
      <c r="L236" s="86">
        <v>171400</v>
      </c>
      <c r="M236" s="86">
        <v>181100</v>
      </c>
      <c r="N236" s="91">
        <v>185300</v>
      </c>
      <c r="O236" s="96">
        <v>192200</v>
      </c>
    </row>
    <row r="237" spans="1:15" ht="16.5" customHeight="1" x14ac:dyDescent="0.15">
      <c r="A237" s="102" t="s">
        <v>23</v>
      </c>
      <c r="B237" s="355" t="s">
        <v>152</v>
      </c>
      <c r="C237" s="355"/>
      <c r="D237" s="107">
        <v>215019</v>
      </c>
      <c r="E237" s="107">
        <v>215019</v>
      </c>
      <c r="F237" s="87">
        <v>215000</v>
      </c>
      <c r="G237" s="87">
        <v>221400</v>
      </c>
      <c r="H237" s="87">
        <v>236500</v>
      </c>
      <c r="I237" s="87">
        <v>242900</v>
      </c>
      <c r="J237" s="87">
        <v>253700</v>
      </c>
      <c r="K237" s="87">
        <v>260100</v>
      </c>
      <c r="L237" s="87">
        <v>266600</v>
      </c>
      <c r="M237" s="87">
        <v>281600</v>
      </c>
      <c r="N237" s="92">
        <v>288100</v>
      </c>
      <c r="O237" s="97">
        <v>298800</v>
      </c>
    </row>
    <row r="238" spans="1:15" ht="16.5" customHeight="1" x14ac:dyDescent="0.15">
      <c r="A238" s="101" t="s">
        <v>235</v>
      </c>
      <c r="B238" s="354" t="s">
        <v>82</v>
      </c>
      <c r="C238" s="354"/>
      <c r="D238" s="106">
        <v>291743</v>
      </c>
      <c r="E238" s="106">
        <v>291743</v>
      </c>
      <c r="F238" s="86">
        <v>291700</v>
      </c>
      <c r="G238" s="86">
        <v>300400</v>
      </c>
      <c r="H238" s="86">
        <v>320900</v>
      </c>
      <c r="I238" s="86">
        <v>329600</v>
      </c>
      <c r="J238" s="86">
        <v>344200</v>
      </c>
      <c r="K238" s="86">
        <v>353000</v>
      </c>
      <c r="L238" s="86">
        <v>361700</v>
      </c>
      <c r="M238" s="86">
        <v>382100</v>
      </c>
      <c r="N238" s="91">
        <v>390900</v>
      </c>
      <c r="O238" s="96">
        <v>405500</v>
      </c>
    </row>
    <row r="239" spans="1:15" ht="16.5" customHeight="1" x14ac:dyDescent="0.15">
      <c r="A239" s="102" t="s">
        <v>44</v>
      </c>
      <c r="B239" s="355" t="s">
        <v>124</v>
      </c>
      <c r="C239" s="355"/>
      <c r="D239" s="107">
        <v>368467</v>
      </c>
      <c r="E239" s="107">
        <v>368467</v>
      </c>
      <c r="F239" s="87">
        <v>368400</v>
      </c>
      <c r="G239" s="87">
        <v>379500</v>
      </c>
      <c r="H239" s="87">
        <v>405300</v>
      </c>
      <c r="I239" s="87">
        <v>416300</v>
      </c>
      <c r="J239" s="87">
        <v>434700</v>
      </c>
      <c r="K239" s="87">
        <v>445800</v>
      </c>
      <c r="L239" s="87">
        <v>456800</v>
      </c>
      <c r="M239" s="87">
        <v>482600</v>
      </c>
      <c r="N239" s="92">
        <v>493700</v>
      </c>
      <c r="O239" s="97">
        <v>512100</v>
      </c>
    </row>
    <row r="240" spans="1:15" ht="16.5" customHeight="1" x14ac:dyDescent="0.15">
      <c r="A240" s="101" t="s">
        <v>71</v>
      </c>
      <c r="B240" s="354" t="s">
        <v>154</v>
      </c>
      <c r="C240" s="354"/>
      <c r="D240" s="106">
        <v>445189</v>
      </c>
      <c r="E240" s="106">
        <v>445189</v>
      </c>
      <c r="F240" s="86">
        <v>445100</v>
      </c>
      <c r="G240" s="86">
        <v>458500</v>
      </c>
      <c r="H240" s="86">
        <v>489700</v>
      </c>
      <c r="I240" s="86">
        <v>503000</v>
      </c>
      <c r="J240" s="86">
        <v>525300</v>
      </c>
      <c r="K240" s="86">
        <v>538600</v>
      </c>
      <c r="L240" s="86">
        <v>552000</v>
      </c>
      <c r="M240" s="86">
        <v>583100</v>
      </c>
      <c r="N240" s="91">
        <v>596500</v>
      </c>
      <c r="O240" s="96">
        <v>618800</v>
      </c>
    </row>
    <row r="241" spans="1:15" ht="16.5" customHeight="1" x14ac:dyDescent="0.15">
      <c r="A241" s="102" t="s">
        <v>237</v>
      </c>
      <c r="B241" s="355" t="s">
        <v>149</v>
      </c>
      <c r="C241" s="355"/>
      <c r="D241" s="107">
        <v>521912</v>
      </c>
      <c r="E241" s="107">
        <v>521912</v>
      </c>
      <c r="F241" s="87">
        <v>521900</v>
      </c>
      <c r="G241" s="87">
        <v>537500</v>
      </c>
      <c r="H241" s="87">
        <v>574100</v>
      </c>
      <c r="I241" s="87">
        <v>589700</v>
      </c>
      <c r="J241" s="87">
        <v>615800</v>
      </c>
      <c r="K241" s="87">
        <v>631500</v>
      </c>
      <c r="L241" s="87">
        <v>647100</v>
      </c>
      <c r="M241" s="87">
        <v>683700</v>
      </c>
      <c r="N241" s="92">
        <v>699300</v>
      </c>
      <c r="O241" s="97">
        <v>725400</v>
      </c>
    </row>
    <row r="242" spans="1:15" ht="16.5" customHeight="1" x14ac:dyDescent="0.15">
      <c r="A242" s="101" t="s">
        <v>147</v>
      </c>
      <c r="B242" s="354" t="s">
        <v>138</v>
      </c>
      <c r="C242" s="354"/>
      <c r="D242" s="106">
        <v>598635</v>
      </c>
      <c r="E242" s="106">
        <v>598635</v>
      </c>
      <c r="F242" s="86">
        <v>598600</v>
      </c>
      <c r="G242" s="86">
        <v>616500</v>
      </c>
      <c r="H242" s="86">
        <v>658400</v>
      </c>
      <c r="I242" s="86">
        <v>676400</v>
      </c>
      <c r="J242" s="86">
        <v>706300</v>
      </c>
      <c r="K242" s="86">
        <v>724300</v>
      </c>
      <c r="L242" s="86">
        <v>742300</v>
      </c>
      <c r="M242" s="86">
        <v>784200</v>
      </c>
      <c r="N242" s="91">
        <v>802100</v>
      </c>
      <c r="O242" s="96">
        <v>832100</v>
      </c>
    </row>
    <row r="243" spans="1:15" ht="16.5" customHeight="1" x14ac:dyDescent="0.15">
      <c r="A243" s="102" t="s">
        <v>238</v>
      </c>
      <c r="B243" s="355" t="s">
        <v>310</v>
      </c>
      <c r="C243" s="355"/>
      <c r="D243" s="107">
        <v>675359</v>
      </c>
      <c r="E243" s="107">
        <v>675359</v>
      </c>
      <c r="F243" s="87">
        <v>675300</v>
      </c>
      <c r="G243" s="87">
        <v>695600</v>
      </c>
      <c r="H243" s="87">
        <v>742800</v>
      </c>
      <c r="I243" s="87">
        <v>763100</v>
      </c>
      <c r="J243" s="87">
        <v>796900</v>
      </c>
      <c r="K243" s="87">
        <v>817100</v>
      </c>
      <c r="L243" s="87">
        <v>837400</v>
      </c>
      <c r="M243" s="87">
        <v>884700</v>
      </c>
      <c r="N243" s="92">
        <v>904900</v>
      </c>
      <c r="O243" s="97">
        <v>938700</v>
      </c>
    </row>
    <row r="244" spans="1:15" ht="16.5" customHeight="1" x14ac:dyDescent="0.15">
      <c r="A244" s="103" t="s">
        <v>239</v>
      </c>
      <c r="B244" s="356" t="s">
        <v>128</v>
      </c>
      <c r="C244" s="356"/>
      <c r="D244" s="108">
        <v>62825</v>
      </c>
      <c r="E244" s="108">
        <v>62825</v>
      </c>
      <c r="F244" s="88">
        <v>62800</v>
      </c>
      <c r="G244" s="88">
        <v>64700</v>
      </c>
      <c r="H244" s="88">
        <v>69100</v>
      </c>
      <c r="I244" s="88">
        <v>70900</v>
      </c>
      <c r="J244" s="88">
        <v>74100</v>
      </c>
      <c r="K244" s="88">
        <v>76000</v>
      </c>
      <c r="L244" s="88">
        <v>77900</v>
      </c>
      <c r="M244" s="88">
        <v>82300</v>
      </c>
      <c r="N244" s="93">
        <v>84100</v>
      </c>
      <c r="O244" s="98">
        <v>87300</v>
      </c>
    </row>
    <row r="245" spans="1:15" ht="16.5" customHeight="1" x14ac:dyDescent="0.15">
      <c r="A245" s="101" t="s">
        <v>242</v>
      </c>
      <c r="B245" s="354" t="s">
        <v>64</v>
      </c>
      <c r="C245" s="354"/>
      <c r="D245" s="106">
        <v>139547</v>
      </c>
      <c r="E245" s="106">
        <v>139547</v>
      </c>
      <c r="F245" s="86">
        <v>139500</v>
      </c>
      <c r="G245" s="86">
        <v>143700</v>
      </c>
      <c r="H245" s="86">
        <v>153500</v>
      </c>
      <c r="I245" s="86">
        <v>157600</v>
      </c>
      <c r="J245" s="86">
        <v>164600</v>
      </c>
      <c r="K245" s="86">
        <v>168800</v>
      </c>
      <c r="L245" s="86">
        <v>173000</v>
      </c>
      <c r="M245" s="86">
        <v>182800</v>
      </c>
      <c r="N245" s="91">
        <v>186900</v>
      </c>
      <c r="O245" s="96">
        <v>193900</v>
      </c>
    </row>
    <row r="246" spans="1:15" ht="16.5" customHeight="1" x14ac:dyDescent="0.15">
      <c r="A246" s="102" t="s">
        <v>93</v>
      </c>
      <c r="B246" s="355" t="s">
        <v>152</v>
      </c>
      <c r="C246" s="355"/>
      <c r="D246" s="107">
        <v>216271</v>
      </c>
      <c r="E246" s="107">
        <v>216271</v>
      </c>
      <c r="F246" s="87">
        <v>216200</v>
      </c>
      <c r="G246" s="87">
        <v>222700</v>
      </c>
      <c r="H246" s="87">
        <v>237800</v>
      </c>
      <c r="I246" s="87">
        <v>244300</v>
      </c>
      <c r="J246" s="87">
        <v>255100</v>
      </c>
      <c r="K246" s="87">
        <v>261600</v>
      </c>
      <c r="L246" s="87">
        <v>268100</v>
      </c>
      <c r="M246" s="87">
        <v>283300</v>
      </c>
      <c r="N246" s="92">
        <v>289800</v>
      </c>
      <c r="O246" s="97">
        <v>300600</v>
      </c>
    </row>
    <row r="247" spans="1:15" ht="16.5" customHeight="1" x14ac:dyDescent="0.15">
      <c r="A247" s="101" t="s">
        <v>243</v>
      </c>
      <c r="B247" s="354" t="s">
        <v>82</v>
      </c>
      <c r="C247" s="354"/>
      <c r="D247" s="106">
        <v>292994</v>
      </c>
      <c r="E247" s="106">
        <v>292994</v>
      </c>
      <c r="F247" s="86">
        <v>292900</v>
      </c>
      <c r="G247" s="86">
        <v>301700</v>
      </c>
      <c r="H247" s="86">
        <v>322200</v>
      </c>
      <c r="I247" s="86">
        <v>331000</v>
      </c>
      <c r="J247" s="86">
        <v>345700</v>
      </c>
      <c r="K247" s="86">
        <v>354500</v>
      </c>
      <c r="L247" s="86">
        <v>363300</v>
      </c>
      <c r="M247" s="86">
        <v>383800</v>
      </c>
      <c r="N247" s="91">
        <v>392600</v>
      </c>
      <c r="O247" s="96">
        <v>407200</v>
      </c>
    </row>
    <row r="248" spans="1:15" ht="16.5" customHeight="1" x14ac:dyDescent="0.15">
      <c r="A248" s="102" t="s">
        <v>15</v>
      </c>
      <c r="B248" s="355" t="s">
        <v>124</v>
      </c>
      <c r="C248" s="355"/>
      <c r="D248" s="107">
        <v>369717</v>
      </c>
      <c r="E248" s="107">
        <v>369717</v>
      </c>
      <c r="F248" s="87">
        <v>369700</v>
      </c>
      <c r="G248" s="87">
        <v>380800</v>
      </c>
      <c r="H248" s="87">
        <v>406600</v>
      </c>
      <c r="I248" s="87">
        <v>417700</v>
      </c>
      <c r="J248" s="87">
        <v>436200</v>
      </c>
      <c r="K248" s="87">
        <v>447300</v>
      </c>
      <c r="L248" s="87">
        <v>458400</v>
      </c>
      <c r="M248" s="87">
        <v>484300</v>
      </c>
      <c r="N248" s="92">
        <v>495400</v>
      </c>
      <c r="O248" s="97">
        <v>513900</v>
      </c>
    </row>
    <row r="249" spans="1:15" ht="16.5" customHeight="1" x14ac:dyDescent="0.15">
      <c r="A249" s="101" t="s">
        <v>122</v>
      </c>
      <c r="B249" s="354" t="s">
        <v>154</v>
      </c>
      <c r="C249" s="354"/>
      <c r="D249" s="106">
        <v>446440</v>
      </c>
      <c r="E249" s="106">
        <v>446440</v>
      </c>
      <c r="F249" s="86">
        <v>446400</v>
      </c>
      <c r="G249" s="86">
        <v>459800</v>
      </c>
      <c r="H249" s="86">
        <v>491000</v>
      </c>
      <c r="I249" s="86">
        <v>504400</v>
      </c>
      <c r="J249" s="86">
        <v>526700</v>
      </c>
      <c r="K249" s="86">
        <v>540100</v>
      </c>
      <c r="L249" s="86">
        <v>553500</v>
      </c>
      <c r="M249" s="86">
        <v>584800</v>
      </c>
      <c r="N249" s="91">
        <v>598200</v>
      </c>
      <c r="O249" s="96">
        <v>620500</v>
      </c>
    </row>
    <row r="250" spans="1:15" ht="16.5" customHeight="1" x14ac:dyDescent="0.15">
      <c r="A250" s="102" t="s">
        <v>244</v>
      </c>
      <c r="B250" s="355" t="s">
        <v>149</v>
      </c>
      <c r="C250" s="355"/>
      <c r="D250" s="107">
        <v>523162</v>
      </c>
      <c r="E250" s="107">
        <v>523162</v>
      </c>
      <c r="F250" s="87">
        <v>523100</v>
      </c>
      <c r="G250" s="87">
        <v>538800</v>
      </c>
      <c r="H250" s="87">
        <v>575400</v>
      </c>
      <c r="I250" s="87">
        <v>591100</v>
      </c>
      <c r="J250" s="87">
        <v>617300</v>
      </c>
      <c r="K250" s="87">
        <v>633000</v>
      </c>
      <c r="L250" s="87">
        <v>648700</v>
      </c>
      <c r="M250" s="87">
        <v>685300</v>
      </c>
      <c r="N250" s="92">
        <v>701000</v>
      </c>
      <c r="O250" s="97">
        <v>727100</v>
      </c>
    </row>
    <row r="251" spans="1:15" ht="16.5" customHeight="1" x14ac:dyDescent="0.15">
      <c r="A251" s="101" t="s">
        <v>38</v>
      </c>
      <c r="B251" s="354" t="s">
        <v>138</v>
      </c>
      <c r="C251" s="354"/>
      <c r="D251" s="106">
        <v>599885</v>
      </c>
      <c r="E251" s="106">
        <v>599885</v>
      </c>
      <c r="F251" s="86">
        <v>599800</v>
      </c>
      <c r="G251" s="86">
        <v>617800</v>
      </c>
      <c r="H251" s="86">
        <v>659800</v>
      </c>
      <c r="I251" s="86">
        <v>677800</v>
      </c>
      <c r="J251" s="86">
        <v>707800</v>
      </c>
      <c r="K251" s="86">
        <v>725800</v>
      </c>
      <c r="L251" s="86">
        <v>743800</v>
      </c>
      <c r="M251" s="86">
        <v>785800</v>
      </c>
      <c r="N251" s="91">
        <v>803800</v>
      </c>
      <c r="O251" s="96">
        <v>833800</v>
      </c>
    </row>
    <row r="252" spans="1:15" ht="16.5" customHeight="1" x14ac:dyDescent="0.15">
      <c r="A252" s="102" t="s">
        <v>90</v>
      </c>
      <c r="B252" s="355" t="s">
        <v>310</v>
      </c>
      <c r="C252" s="355"/>
      <c r="D252" s="107">
        <v>676609</v>
      </c>
      <c r="E252" s="107">
        <v>676609</v>
      </c>
      <c r="F252" s="87">
        <v>676600</v>
      </c>
      <c r="G252" s="87">
        <v>696900</v>
      </c>
      <c r="H252" s="87">
        <v>744200</v>
      </c>
      <c r="I252" s="87">
        <v>764500</v>
      </c>
      <c r="J252" s="87">
        <v>798300</v>
      </c>
      <c r="K252" s="87">
        <v>818600</v>
      </c>
      <c r="L252" s="87">
        <v>838900</v>
      </c>
      <c r="M252" s="87">
        <v>886300</v>
      </c>
      <c r="N252" s="92">
        <v>906600</v>
      </c>
      <c r="O252" s="97">
        <v>940400</v>
      </c>
    </row>
    <row r="253" spans="1:15" ht="16.5" customHeight="1" x14ac:dyDescent="0.15">
      <c r="A253" s="103" t="s">
        <v>245</v>
      </c>
      <c r="B253" s="356" t="s">
        <v>128</v>
      </c>
      <c r="C253" s="356"/>
      <c r="D253" s="108">
        <v>59489</v>
      </c>
      <c r="E253" s="108">
        <v>59489</v>
      </c>
      <c r="F253" s="88">
        <v>59400</v>
      </c>
      <c r="G253" s="88">
        <v>61200</v>
      </c>
      <c r="H253" s="88">
        <v>65400</v>
      </c>
      <c r="I253" s="88">
        <v>67200</v>
      </c>
      <c r="J253" s="88">
        <v>70100</v>
      </c>
      <c r="K253" s="88">
        <v>71900</v>
      </c>
      <c r="L253" s="88">
        <v>73700</v>
      </c>
      <c r="M253" s="88">
        <v>77900</v>
      </c>
      <c r="N253" s="93">
        <v>79700</v>
      </c>
      <c r="O253" s="98">
        <v>82600</v>
      </c>
    </row>
    <row r="254" spans="1:15" ht="16.5" customHeight="1" x14ac:dyDescent="0.15">
      <c r="A254" s="101" t="s">
        <v>157</v>
      </c>
      <c r="B254" s="354" t="s">
        <v>64</v>
      </c>
      <c r="C254" s="354"/>
      <c r="D254" s="106">
        <v>136210</v>
      </c>
      <c r="E254" s="106">
        <v>136210</v>
      </c>
      <c r="F254" s="86">
        <v>136200</v>
      </c>
      <c r="G254" s="86">
        <v>140200</v>
      </c>
      <c r="H254" s="86">
        <v>149800</v>
      </c>
      <c r="I254" s="86">
        <v>153900</v>
      </c>
      <c r="J254" s="86">
        <v>160700</v>
      </c>
      <c r="K254" s="86">
        <v>164800</v>
      </c>
      <c r="L254" s="86">
        <v>168900</v>
      </c>
      <c r="M254" s="86">
        <v>178400</v>
      </c>
      <c r="N254" s="91">
        <v>182500</v>
      </c>
      <c r="O254" s="96">
        <v>189300</v>
      </c>
    </row>
    <row r="255" spans="1:15" ht="16.5" customHeight="1" x14ac:dyDescent="0.15">
      <c r="A255" s="102" t="s">
        <v>153</v>
      </c>
      <c r="B255" s="355" t="s">
        <v>152</v>
      </c>
      <c r="C255" s="355"/>
      <c r="D255" s="107">
        <v>212933</v>
      </c>
      <c r="E255" s="107">
        <v>212933</v>
      </c>
      <c r="F255" s="87">
        <v>212900</v>
      </c>
      <c r="G255" s="87">
        <v>219300</v>
      </c>
      <c r="H255" s="87">
        <v>234200</v>
      </c>
      <c r="I255" s="87">
        <v>240600</v>
      </c>
      <c r="J255" s="87">
        <v>251200</v>
      </c>
      <c r="K255" s="87">
        <v>257600</v>
      </c>
      <c r="L255" s="87">
        <v>264000</v>
      </c>
      <c r="M255" s="87">
        <v>278900</v>
      </c>
      <c r="N255" s="92">
        <v>285300</v>
      </c>
      <c r="O255" s="97">
        <v>295900</v>
      </c>
    </row>
    <row r="256" spans="1:15" ht="16.5" customHeight="1" x14ac:dyDescent="0.15">
      <c r="A256" s="101" t="s">
        <v>246</v>
      </c>
      <c r="B256" s="354" t="s">
        <v>82</v>
      </c>
      <c r="C256" s="354"/>
      <c r="D256" s="106">
        <v>289657</v>
      </c>
      <c r="E256" s="106">
        <v>289657</v>
      </c>
      <c r="F256" s="86">
        <v>289600</v>
      </c>
      <c r="G256" s="86">
        <v>298300</v>
      </c>
      <c r="H256" s="86">
        <v>318600</v>
      </c>
      <c r="I256" s="86">
        <v>327300</v>
      </c>
      <c r="J256" s="86">
        <v>341700</v>
      </c>
      <c r="K256" s="86">
        <v>350400</v>
      </c>
      <c r="L256" s="86">
        <v>359100</v>
      </c>
      <c r="M256" s="86">
        <v>379400</v>
      </c>
      <c r="N256" s="91">
        <v>388100</v>
      </c>
      <c r="O256" s="96">
        <v>402600</v>
      </c>
    </row>
    <row r="257" spans="1:15" ht="16.5" customHeight="1" x14ac:dyDescent="0.15">
      <c r="A257" s="102" t="s">
        <v>247</v>
      </c>
      <c r="B257" s="355" t="s">
        <v>124</v>
      </c>
      <c r="C257" s="355"/>
      <c r="D257" s="107">
        <v>366381</v>
      </c>
      <c r="E257" s="107">
        <v>366381</v>
      </c>
      <c r="F257" s="87">
        <v>366300</v>
      </c>
      <c r="G257" s="87">
        <v>377300</v>
      </c>
      <c r="H257" s="87">
        <v>403000</v>
      </c>
      <c r="I257" s="87">
        <v>414000</v>
      </c>
      <c r="J257" s="87">
        <v>432300</v>
      </c>
      <c r="K257" s="87">
        <v>443300</v>
      </c>
      <c r="L257" s="87">
        <v>454300</v>
      </c>
      <c r="M257" s="87">
        <v>479900</v>
      </c>
      <c r="N257" s="92">
        <v>490900</v>
      </c>
      <c r="O257" s="97">
        <v>509200</v>
      </c>
    </row>
    <row r="258" spans="1:15" ht="16.5" customHeight="1" x14ac:dyDescent="0.15">
      <c r="A258" s="101" t="s">
        <v>249</v>
      </c>
      <c r="B258" s="354" t="s">
        <v>154</v>
      </c>
      <c r="C258" s="354"/>
      <c r="D258" s="106">
        <v>443103</v>
      </c>
      <c r="E258" s="106">
        <v>443103</v>
      </c>
      <c r="F258" s="86">
        <v>443100</v>
      </c>
      <c r="G258" s="86">
        <v>456300</v>
      </c>
      <c r="H258" s="86">
        <v>487400</v>
      </c>
      <c r="I258" s="86">
        <v>500700</v>
      </c>
      <c r="J258" s="86">
        <v>522800</v>
      </c>
      <c r="K258" s="86">
        <v>536100</v>
      </c>
      <c r="L258" s="86">
        <v>549400</v>
      </c>
      <c r="M258" s="86">
        <v>580400</v>
      </c>
      <c r="N258" s="91">
        <v>593700</v>
      </c>
      <c r="O258" s="96">
        <v>615900</v>
      </c>
    </row>
    <row r="259" spans="1:15" ht="16.5" customHeight="1" x14ac:dyDescent="0.15">
      <c r="A259" s="102" t="s">
        <v>250</v>
      </c>
      <c r="B259" s="355" t="s">
        <v>149</v>
      </c>
      <c r="C259" s="355"/>
      <c r="D259" s="107">
        <v>519826</v>
      </c>
      <c r="E259" s="107">
        <v>519826</v>
      </c>
      <c r="F259" s="87">
        <v>519800</v>
      </c>
      <c r="G259" s="87">
        <v>535400</v>
      </c>
      <c r="H259" s="87">
        <v>571800</v>
      </c>
      <c r="I259" s="87">
        <v>587400</v>
      </c>
      <c r="J259" s="87">
        <v>613300</v>
      </c>
      <c r="K259" s="87">
        <v>628900</v>
      </c>
      <c r="L259" s="87">
        <v>644500</v>
      </c>
      <c r="M259" s="87">
        <v>680900</v>
      </c>
      <c r="N259" s="92">
        <v>696500</v>
      </c>
      <c r="O259" s="97">
        <v>722500</v>
      </c>
    </row>
    <row r="260" spans="1:15" ht="16.5" customHeight="1" x14ac:dyDescent="0.15">
      <c r="A260" s="101" t="s">
        <v>224</v>
      </c>
      <c r="B260" s="354" t="s">
        <v>138</v>
      </c>
      <c r="C260" s="354"/>
      <c r="D260" s="106">
        <v>596549</v>
      </c>
      <c r="E260" s="106">
        <v>596549</v>
      </c>
      <c r="F260" s="86">
        <v>596500</v>
      </c>
      <c r="G260" s="86">
        <v>614400</v>
      </c>
      <c r="H260" s="86">
        <v>656200</v>
      </c>
      <c r="I260" s="86">
        <v>674100</v>
      </c>
      <c r="J260" s="86">
        <v>703900</v>
      </c>
      <c r="K260" s="86">
        <v>721800</v>
      </c>
      <c r="L260" s="86">
        <v>739700</v>
      </c>
      <c r="M260" s="86">
        <v>781400</v>
      </c>
      <c r="N260" s="91">
        <v>799300</v>
      </c>
      <c r="O260" s="96">
        <v>829200</v>
      </c>
    </row>
    <row r="261" spans="1:15" ht="16.5" customHeight="1" x14ac:dyDescent="0.15">
      <c r="A261" s="104" t="s">
        <v>117</v>
      </c>
      <c r="B261" s="357" t="s">
        <v>310</v>
      </c>
      <c r="C261" s="357"/>
      <c r="D261" s="109">
        <v>673273</v>
      </c>
      <c r="E261" s="109">
        <v>673273</v>
      </c>
      <c r="F261" s="89">
        <v>673200</v>
      </c>
      <c r="G261" s="89">
        <v>693400</v>
      </c>
      <c r="H261" s="89">
        <v>740600</v>
      </c>
      <c r="I261" s="89">
        <v>760700</v>
      </c>
      <c r="J261" s="89">
        <v>794400</v>
      </c>
      <c r="K261" s="89">
        <v>814600</v>
      </c>
      <c r="L261" s="89">
        <v>834800</v>
      </c>
      <c r="M261" s="89">
        <v>881900</v>
      </c>
      <c r="N261" s="94">
        <v>902100</v>
      </c>
      <c r="O261" s="99">
        <v>935800</v>
      </c>
    </row>
  </sheetData>
  <mergeCells count="258">
    <mergeCell ref="B259:C259"/>
    <mergeCell ref="B260:C260"/>
    <mergeCell ref="B261:C261"/>
    <mergeCell ref="A3:A6"/>
    <mergeCell ref="B3:C6"/>
    <mergeCell ref="D3:D6"/>
    <mergeCell ref="E3:O4"/>
    <mergeCell ref="A90:A93"/>
    <mergeCell ref="B90:C93"/>
    <mergeCell ref="D90:D93"/>
    <mergeCell ref="E90:O91"/>
    <mergeCell ref="A177:A180"/>
    <mergeCell ref="B177:C180"/>
    <mergeCell ref="D177:D180"/>
    <mergeCell ref="E177:O178"/>
    <mergeCell ref="B250:C250"/>
    <mergeCell ref="B251:C251"/>
    <mergeCell ref="B252:C252"/>
    <mergeCell ref="B253:C253"/>
    <mergeCell ref="B254:C254"/>
    <mergeCell ref="B255:C255"/>
    <mergeCell ref="B256:C256"/>
    <mergeCell ref="B257:C257"/>
    <mergeCell ref="B258:C258"/>
    <mergeCell ref="B241:C241"/>
    <mergeCell ref="B242:C242"/>
    <mergeCell ref="B243:C243"/>
    <mergeCell ref="B244:C244"/>
    <mergeCell ref="B245:C245"/>
    <mergeCell ref="B246:C246"/>
    <mergeCell ref="B247:C247"/>
    <mergeCell ref="B248:C248"/>
    <mergeCell ref="B249:C249"/>
    <mergeCell ref="B232:C232"/>
    <mergeCell ref="B233:C233"/>
    <mergeCell ref="B234:C234"/>
    <mergeCell ref="B235:C235"/>
    <mergeCell ref="B236:C236"/>
    <mergeCell ref="B237:C237"/>
    <mergeCell ref="B238:C238"/>
    <mergeCell ref="B239:C239"/>
    <mergeCell ref="B240:C240"/>
    <mergeCell ref="B223:C223"/>
    <mergeCell ref="B224:C224"/>
    <mergeCell ref="B225:C225"/>
    <mergeCell ref="B226:C226"/>
    <mergeCell ref="B227:C227"/>
    <mergeCell ref="B228:C228"/>
    <mergeCell ref="B229:C229"/>
    <mergeCell ref="B230:C230"/>
    <mergeCell ref="B231:C231"/>
    <mergeCell ref="B214:C214"/>
    <mergeCell ref="B215:C215"/>
    <mergeCell ref="B216:C216"/>
    <mergeCell ref="B217:C217"/>
    <mergeCell ref="B218:C218"/>
    <mergeCell ref="B219:C219"/>
    <mergeCell ref="B220:C220"/>
    <mergeCell ref="B221:C221"/>
    <mergeCell ref="B222:C222"/>
    <mergeCell ref="B205:C205"/>
    <mergeCell ref="B206:C206"/>
    <mergeCell ref="B207:C207"/>
    <mergeCell ref="B208:C208"/>
    <mergeCell ref="B209:C209"/>
    <mergeCell ref="B210:C210"/>
    <mergeCell ref="B211:C211"/>
    <mergeCell ref="B212:C212"/>
    <mergeCell ref="B213:C213"/>
    <mergeCell ref="B196:C196"/>
    <mergeCell ref="B197:C197"/>
    <mergeCell ref="B198:C198"/>
    <mergeCell ref="B199:C199"/>
    <mergeCell ref="B200:C200"/>
    <mergeCell ref="B201:C201"/>
    <mergeCell ref="B202:C202"/>
    <mergeCell ref="B203:C203"/>
    <mergeCell ref="B204:C204"/>
    <mergeCell ref="B187:C187"/>
    <mergeCell ref="B188:C188"/>
    <mergeCell ref="B189:C189"/>
    <mergeCell ref="B190:C190"/>
    <mergeCell ref="B191:C191"/>
    <mergeCell ref="B192:C192"/>
    <mergeCell ref="B193:C193"/>
    <mergeCell ref="B194:C194"/>
    <mergeCell ref="B195:C195"/>
    <mergeCell ref="B173:C173"/>
    <mergeCell ref="B174:C174"/>
    <mergeCell ref="A175:O175"/>
    <mergeCell ref="B181:C181"/>
    <mergeCell ref="B182:C182"/>
    <mergeCell ref="B183:C183"/>
    <mergeCell ref="B184:C184"/>
    <mergeCell ref="B185:C185"/>
    <mergeCell ref="B186:C186"/>
    <mergeCell ref="B164:C164"/>
    <mergeCell ref="B165:C165"/>
    <mergeCell ref="B166:C166"/>
    <mergeCell ref="B167:C167"/>
    <mergeCell ref="B168:C168"/>
    <mergeCell ref="B169:C169"/>
    <mergeCell ref="B170:C170"/>
    <mergeCell ref="B171:C171"/>
    <mergeCell ref="B172:C172"/>
    <mergeCell ref="B155:C155"/>
    <mergeCell ref="B156:C156"/>
    <mergeCell ref="B157:C157"/>
    <mergeCell ref="B158:C158"/>
    <mergeCell ref="B159:C159"/>
    <mergeCell ref="B160:C160"/>
    <mergeCell ref="B161:C161"/>
    <mergeCell ref="B162:C162"/>
    <mergeCell ref="B163:C163"/>
    <mergeCell ref="B146:C146"/>
    <mergeCell ref="B147:C147"/>
    <mergeCell ref="B148:C148"/>
    <mergeCell ref="B149:C149"/>
    <mergeCell ref="B150:C150"/>
    <mergeCell ref="B151:C151"/>
    <mergeCell ref="B152:C152"/>
    <mergeCell ref="B153:C153"/>
    <mergeCell ref="B154:C154"/>
    <mergeCell ref="B137:C137"/>
    <mergeCell ref="B138:C138"/>
    <mergeCell ref="B139:C139"/>
    <mergeCell ref="B140:C140"/>
    <mergeCell ref="B141:C141"/>
    <mergeCell ref="B142:C142"/>
    <mergeCell ref="B143:C143"/>
    <mergeCell ref="B144:C144"/>
    <mergeCell ref="B145:C145"/>
    <mergeCell ref="B128:C128"/>
    <mergeCell ref="B129:C129"/>
    <mergeCell ref="B130:C130"/>
    <mergeCell ref="B131:C131"/>
    <mergeCell ref="B132:C132"/>
    <mergeCell ref="B133:C133"/>
    <mergeCell ref="B134:C134"/>
    <mergeCell ref="B135:C135"/>
    <mergeCell ref="B136:C136"/>
    <mergeCell ref="B119:C119"/>
    <mergeCell ref="B120:C120"/>
    <mergeCell ref="B121:C121"/>
    <mergeCell ref="B122:C122"/>
    <mergeCell ref="B123:C123"/>
    <mergeCell ref="B124:C124"/>
    <mergeCell ref="B125:C125"/>
    <mergeCell ref="B126:C126"/>
    <mergeCell ref="B127:C127"/>
    <mergeCell ref="B110:C110"/>
    <mergeCell ref="B111:C111"/>
    <mergeCell ref="B112:C112"/>
    <mergeCell ref="B113:C113"/>
    <mergeCell ref="B114:C114"/>
    <mergeCell ref="B115:C115"/>
    <mergeCell ref="B116:C116"/>
    <mergeCell ref="B117:C117"/>
    <mergeCell ref="B118:C118"/>
    <mergeCell ref="B101:C101"/>
    <mergeCell ref="B102:C102"/>
    <mergeCell ref="B103:C103"/>
    <mergeCell ref="B104:C104"/>
    <mergeCell ref="B105:C105"/>
    <mergeCell ref="B106:C106"/>
    <mergeCell ref="B107:C107"/>
    <mergeCell ref="B108:C108"/>
    <mergeCell ref="B109:C109"/>
    <mergeCell ref="B87:C87"/>
    <mergeCell ref="A88:O88"/>
    <mergeCell ref="B94:C94"/>
    <mergeCell ref="B95:C95"/>
    <mergeCell ref="B96:C96"/>
    <mergeCell ref="B97:C97"/>
    <mergeCell ref="B98:C98"/>
    <mergeCell ref="B99:C99"/>
    <mergeCell ref="B100:C100"/>
    <mergeCell ref="B78:C78"/>
    <mergeCell ref="B79:C79"/>
    <mergeCell ref="B80:C80"/>
    <mergeCell ref="B81:C81"/>
    <mergeCell ref="B82:C82"/>
    <mergeCell ref="B83:C83"/>
    <mergeCell ref="B84:C84"/>
    <mergeCell ref="B85:C85"/>
    <mergeCell ref="B86:C86"/>
    <mergeCell ref="B69:C69"/>
    <mergeCell ref="B70:C70"/>
    <mergeCell ref="B71:C71"/>
    <mergeCell ref="B72:C72"/>
    <mergeCell ref="B73:C73"/>
    <mergeCell ref="B74:C74"/>
    <mergeCell ref="B75:C75"/>
    <mergeCell ref="B76:C76"/>
    <mergeCell ref="B77:C77"/>
    <mergeCell ref="B60:C60"/>
    <mergeCell ref="B61:C61"/>
    <mergeCell ref="B62:C62"/>
    <mergeCell ref="B63:C63"/>
    <mergeCell ref="B64:C64"/>
    <mergeCell ref="B65:C65"/>
    <mergeCell ref="B66:C66"/>
    <mergeCell ref="B67:C67"/>
    <mergeCell ref="B68:C68"/>
    <mergeCell ref="B51:C51"/>
    <mergeCell ref="B52:C52"/>
    <mergeCell ref="B53:C53"/>
    <mergeCell ref="B54:C54"/>
    <mergeCell ref="B55:C55"/>
    <mergeCell ref="B56:C56"/>
    <mergeCell ref="B57:C57"/>
    <mergeCell ref="B58:C58"/>
    <mergeCell ref="B59:C59"/>
    <mergeCell ref="B42:C42"/>
    <mergeCell ref="B43:C43"/>
    <mergeCell ref="B44:C44"/>
    <mergeCell ref="B45:C45"/>
    <mergeCell ref="B46:C46"/>
    <mergeCell ref="B47:C47"/>
    <mergeCell ref="B48:C48"/>
    <mergeCell ref="B49:C49"/>
    <mergeCell ref="B50:C50"/>
    <mergeCell ref="B33:C33"/>
    <mergeCell ref="B34:C34"/>
    <mergeCell ref="B35:C35"/>
    <mergeCell ref="B36:C36"/>
    <mergeCell ref="B37:C37"/>
    <mergeCell ref="B38:C38"/>
    <mergeCell ref="B39:C39"/>
    <mergeCell ref="B40:C40"/>
    <mergeCell ref="B41:C41"/>
    <mergeCell ref="B24:C24"/>
    <mergeCell ref="B25:C25"/>
    <mergeCell ref="B26:C26"/>
    <mergeCell ref="B27:C27"/>
    <mergeCell ref="B28:C28"/>
    <mergeCell ref="B29:C29"/>
    <mergeCell ref="B30:C30"/>
    <mergeCell ref="B31:C31"/>
    <mergeCell ref="B32:C32"/>
    <mergeCell ref="B15:C15"/>
    <mergeCell ref="B16:C16"/>
    <mergeCell ref="B17:C17"/>
    <mergeCell ref="B18:C18"/>
    <mergeCell ref="B19:C19"/>
    <mergeCell ref="B20:C20"/>
    <mergeCell ref="B21:C21"/>
    <mergeCell ref="B22:C22"/>
    <mergeCell ref="B23:C23"/>
    <mergeCell ref="A1:O1"/>
    <mergeCell ref="B7:C7"/>
    <mergeCell ref="B8:C8"/>
    <mergeCell ref="B9:C9"/>
    <mergeCell ref="B10:C10"/>
    <mergeCell ref="B11:C11"/>
    <mergeCell ref="B12:C12"/>
    <mergeCell ref="B13:C13"/>
    <mergeCell ref="B14:C14"/>
  </mergeCells>
  <phoneticPr fontId="2"/>
  <printOptions horizontalCentered="1"/>
  <pageMargins left="0.70866141732283472" right="0.70866141732283472" top="0.74803149606299213" bottom="0.74803149606299213" header="0.31496062992125984" footer="0.31496062992125984"/>
  <pageSetup paperSize="9" scale="48" orientation="portrait" r:id="rId1"/>
  <rowBreaks count="2" manualBreakCount="2">
    <brk id="87" max="16383" man="1"/>
    <brk id="174"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O261"/>
  <sheetViews>
    <sheetView view="pageBreakPreview" topLeftCell="A19" zoomScale="70" zoomScaleSheetLayoutView="70" workbookViewId="0">
      <selection activeCell="M51" sqref="M51"/>
    </sheetView>
  </sheetViews>
  <sheetFormatPr defaultRowHeight="13.5" x14ac:dyDescent="0.15"/>
  <cols>
    <col min="1" max="1" width="21.625" style="1" customWidth="1"/>
    <col min="2" max="2" width="9.875" style="1" customWidth="1"/>
    <col min="3" max="3" width="14.5" style="1" customWidth="1"/>
    <col min="4" max="4" width="11.375" style="1" customWidth="1"/>
    <col min="5" max="15" width="11.125" style="1" customWidth="1"/>
    <col min="16" max="16" width="9" style="1" customWidth="1"/>
    <col min="17" max="16384" width="9" style="1"/>
  </cols>
  <sheetData>
    <row r="1" spans="1:15" s="55" customFormat="1" ht="17.25" x14ac:dyDescent="0.15">
      <c r="A1" s="312" t="s">
        <v>337</v>
      </c>
      <c r="B1" s="312"/>
      <c r="C1" s="312"/>
      <c r="D1" s="312"/>
      <c r="E1" s="312"/>
      <c r="F1" s="312"/>
      <c r="G1" s="312"/>
      <c r="H1" s="312"/>
      <c r="I1" s="312"/>
      <c r="J1" s="312"/>
      <c r="K1" s="312"/>
      <c r="L1" s="312"/>
      <c r="M1" s="312"/>
      <c r="N1" s="312"/>
      <c r="O1" s="312"/>
    </row>
    <row r="2" spans="1:15" s="55" customFormat="1" x14ac:dyDescent="0.15">
      <c r="A2" s="55" t="s">
        <v>359</v>
      </c>
      <c r="O2" s="73" t="s">
        <v>1</v>
      </c>
    </row>
    <row r="3" spans="1:15" s="55" customFormat="1" ht="15" customHeight="1" x14ac:dyDescent="0.15">
      <c r="A3" s="341" t="s">
        <v>92</v>
      </c>
      <c r="B3" s="344" t="s">
        <v>95</v>
      </c>
      <c r="C3" s="344"/>
      <c r="D3" s="347" t="s">
        <v>3</v>
      </c>
      <c r="E3" s="290" t="s">
        <v>7</v>
      </c>
      <c r="F3" s="291"/>
      <c r="G3" s="291"/>
      <c r="H3" s="291"/>
      <c r="I3" s="291"/>
      <c r="J3" s="291"/>
      <c r="K3" s="291"/>
      <c r="L3" s="291"/>
      <c r="M3" s="291"/>
      <c r="N3" s="291"/>
      <c r="O3" s="292"/>
    </row>
    <row r="4" spans="1:15" s="55" customFormat="1" ht="15" customHeight="1" x14ac:dyDescent="0.15">
      <c r="A4" s="342"/>
      <c r="B4" s="345"/>
      <c r="C4" s="345"/>
      <c r="D4" s="348"/>
      <c r="E4" s="293"/>
      <c r="F4" s="294"/>
      <c r="G4" s="294"/>
      <c r="H4" s="294"/>
      <c r="I4" s="294"/>
      <c r="J4" s="294"/>
      <c r="K4" s="294"/>
      <c r="L4" s="294"/>
      <c r="M4" s="294"/>
      <c r="N4" s="294"/>
      <c r="O4" s="295"/>
    </row>
    <row r="5" spans="1:15" s="55" customFormat="1" ht="15" customHeight="1" x14ac:dyDescent="0.15">
      <c r="A5" s="342"/>
      <c r="B5" s="345"/>
      <c r="C5" s="345"/>
      <c r="D5" s="348"/>
      <c r="E5" s="78" t="s">
        <v>6</v>
      </c>
      <c r="F5" s="6" t="s">
        <v>13</v>
      </c>
      <c r="G5" s="6" t="s">
        <v>13</v>
      </c>
      <c r="H5" s="6" t="s">
        <v>13</v>
      </c>
      <c r="I5" s="6" t="s">
        <v>13</v>
      </c>
      <c r="J5" s="6" t="s">
        <v>13</v>
      </c>
      <c r="K5" s="6" t="s">
        <v>13</v>
      </c>
      <c r="L5" s="6" t="s">
        <v>13</v>
      </c>
      <c r="M5" s="6" t="s">
        <v>13</v>
      </c>
      <c r="N5" s="6" t="s">
        <v>13</v>
      </c>
      <c r="O5" s="36" t="s">
        <v>13</v>
      </c>
    </row>
    <row r="6" spans="1:15" s="55" customFormat="1" ht="15" customHeight="1" x14ac:dyDescent="0.15">
      <c r="A6" s="343"/>
      <c r="B6" s="346"/>
      <c r="C6" s="346"/>
      <c r="D6" s="349"/>
      <c r="E6" s="79" t="s">
        <v>14</v>
      </c>
      <c r="F6" s="27">
        <v>0</v>
      </c>
      <c r="G6" s="27">
        <v>0.03</v>
      </c>
      <c r="H6" s="27">
        <v>0.1</v>
      </c>
      <c r="I6" s="27">
        <v>0.13</v>
      </c>
      <c r="J6" s="27">
        <v>0.18</v>
      </c>
      <c r="K6" s="27">
        <v>0.21</v>
      </c>
      <c r="L6" s="27">
        <v>0.24</v>
      </c>
      <c r="M6" s="27">
        <v>0.31</v>
      </c>
      <c r="N6" s="27">
        <v>0.34</v>
      </c>
      <c r="O6" s="45">
        <v>0.39</v>
      </c>
    </row>
    <row r="7" spans="1:15" ht="16.5" customHeight="1" x14ac:dyDescent="0.15">
      <c r="A7" s="100" t="s">
        <v>19</v>
      </c>
      <c r="B7" s="353" t="s">
        <v>128</v>
      </c>
      <c r="C7" s="353"/>
      <c r="D7" s="105">
        <v>68314</v>
      </c>
      <c r="E7" s="105">
        <v>68558</v>
      </c>
      <c r="F7" s="85">
        <v>68500</v>
      </c>
      <c r="G7" s="85">
        <v>70600</v>
      </c>
      <c r="H7" s="85">
        <v>75400</v>
      </c>
      <c r="I7" s="85">
        <v>77400</v>
      </c>
      <c r="J7" s="85">
        <v>80800</v>
      </c>
      <c r="K7" s="85">
        <v>82900</v>
      </c>
      <c r="L7" s="85">
        <v>85000</v>
      </c>
      <c r="M7" s="85">
        <v>89800</v>
      </c>
      <c r="N7" s="90">
        <v>91800</v>
      </c>
      <c r="O7" s="95">
        <v>95200</v>
      </c>
    </row>
    <row r="8" spans="1:15" ht="16.5" customHeight="1" x14ac:dyDescent="0.15">
      <c r="A8" s="101" t="s">
        <v>55</v>
      </c>
      <c r="B8" s="354" t="s">
        <v>64</v>
      </c>
      <c r="C8" s="354"/>
      <c r="D8" s="106">
        <v>119416</v>
      </c>
      <c r="E8" s="106">
        <v>120187</v>
      </c>
      <c r="F8" s="86">
        <v>120100</v>
      </c>
      <c r="G8" s="86">
        <v>123700</v>
      </c>
      <c r="H8" s="86">
        <v>132200</v>
      </c>
      <c r="I8" s="86">
        <v>135800</v>
      </c>
      <c r="J8" s="86">
        <v>141800</v>
      </c>
      <c r="K8" s="86">
        <v>145400</v>
      </c>
      <c r="L8" s="86">
        <v>149000</v>
      </c>
      <c r="M8" s="86">
        <v>157400</v>
      </c>
      <c r="N8" s="91">
        <v>161000</v>
      </c>
      <c r="O8" s="96">
        <v>167000</v>
      </c>
    </row>
    <row r="9" spans="1:15" ht="16.5" customHeight="1" x14ac:dyDescent="0.15">
      <c r="A9" s="102" t="s">
        <v>52</v>
      </c>
      <c r="B9" s="355" t="s">
        <v>152</v>
      </c>
      <c r="C9" s="355"/>
      <c r="D9" s="107">
        <v>170520</v>
      </c>
      <c r="E9" s="107">
        <v>171816</v>
      </c>
      <c r="F9" s="87">
        <v>171800</v>
      </c>
      <c r="G9" s="87">
        <v>176900</v>
      </c>
      <c r="H9" s="87">
        <v>188900</v>
      </c>
      <c r="I9" s="87">
        <v>194100</v>
      </c>
      <c r="J9" s="87">
        <v>202700</v>
      </c>
      <c r="K9" s="87">
        <v>207800</v>
      </c>
      <c r="L9" s="87">
        <v>213000</v>
      </c>
      <c r="M9" s="87">
        <v>225000</v>
      </c>
      <c r="N9" s="92">
        <v>230200</v>
      </c>
      <c r="O9" s="97">
        <v>238800</v>
      </c>
    </row>
    <row r="10" spans="1:15" ht="16.5" customHeight="1" x14ac:dyDescent="0.15">
      <c r="A10" s="101" t="s">
        <v>59</v>
      </c>
      <c r="B10" s="354" t="s">
        <v>82</v>
      </c>
      <c r="C10" s="354"/>
      <c r="D10" s="106">
        <v>221624</v>
      </c>
      <c r="E10" s="106">
        <v>223445</v>
      </c>
      <c r="F10" s="86">
        <v>223400</v>
      </c>
      <c r="G10" s="86">
        <v>230100</v>
      </c>
      <c r="H10" s="86">
        <v>245700</v>
      </c>
      <c r="I10" s="86">
        <v>252400</v>
      </c>
      <c r="J10" s="86">
        <v>263600</v>
      </c>
      <c r="K10" s="86">
        <v>270300</v>
      </c>
      <c r="L10" s="86">
        <v>277000</v>
      </c>
      <c r="M10" s="86">
        <v>292700</v>
      </c>
      <c r="N10" s="91">
        <v>299400</v>
      </c>
      <c r="O10" s="96">
        <v>310500</v>
      </c>
    </row>
    <row r="11" spans="1:15" ht="16.5" customHeight="1" x14ac:dyDescent="0.15">
      <c r="A11" s="102" t="s">
        <v>206</v>
      </c>
      <c r="B11" s="355" t="s">
        <v>124</v>
      </c>
      <c r="C11" s="355"/>
      <c r="D11" s="107">
        <v>272726</v>
      </c>
      <c r="E11" s="107">
        <v>275074</v>
      </c>
      <c r="F11" s="87">
        <v>275000</v>
      </c>
      <c r="G11" s="87">
        <v>283300</v>
      </c>
      <c r="H11" s="87">
        <v>302500</v>
      </c>
      <c r="I11" s="87">
        <v>310800</v>
      </c>
      <c r="J11" s="87">
        <v>324500</v>
      </c>
      <c r="K11" s="87">
        <v>332800</v>
      </c>
      <c r="L11" s="87">
        <v>341000</v>
      </c>
      <c r="M11" s="87">
        <v>360300</v>
      </c>
      <c r="N11" s="92">
        <v>368500</v>
      </c>
      <c r="O11" s="97">
        <v>382300</v>
      </c>
    </row>
    <row r="12" spans="1:15" ht="16.5" customHeight="1" x14ac:dyDescent="0.15">
      <c r="A12" s="101" t="s">
        <v>241</v>
      </c>
      <c r="B12" s="354" t="s">
        <v>154</v>
      </c>
      <c r="C12" s="354"/>
      <c r="D12" s="106">
        <v>323830</v>
      </c>
      <c r="E12" s="106">
        <v>326704</v>
      </c>
      <c r="F12" s="86">
        <v>326700</v>
      </c>
      <c r="G12" s="86">
        <v>336500</v>
      </c>
      <c r="H12" s="86">
        <v>359300</v>
      </c>
      <c r="I12" s="86">
        <v>369100</v>
      </c>
      <c r="J12" s="86">
        <v>385500</v>
      </c>
      <c r="K12" s="86">
        <v>395300</v>
      </c>
      <c r="L12" s="86">
        <v>405100</v>
      </c>
      <c r="M12" s="86">
        <v>427900</v>
      </c>
      <c r="N12" s="91">
        <v>437700</v>
      </c>
      <c r="O12" s="96">
        <v>454100</v>
      </c>
    </row>
    <row r="13" spans="1:15" ht="16.5" customHeight="1" x14ac:dyDescent="0.15">
      <c r="A13" s="102" t="s">
        <v>170</v>
      </c>
      <c r="B13" s="355" t="s">
        <v>149</v>
      </c>
      <c r="C13" s="355"/>
      <c r="D13" s="107">
        <v>374934</v>
      </c>
      <c r="E13" s="107">
        <v>378333</v>
      </c>
      <c r="F13" s="87">
        <v>378300</v>
      </c>
      <c r="G13" s="87">
        <v>389600</v>
      </c>
      <c r="H13" s="87">
        <v>416100</v>
      </c>
      <c r="I13" s="87">
        <v>427500</v>
      </c>
      <c r="J13" s="87">
        <v>446400</v>
      </c>
      <c r="K13" s="87">
        <v>457700</v>
      </c>
      <c r="L13" s="87">
        <v>469100</v>
      </c>
      <c r="M13" s="87">
        <v>495600</v>
      </c>
      <c r="N13" s="92">
        <v>506900</v>
      </c>
      <c r="O13" s="97">
        <v>525800</v>
      </c>
    </row>
    <row r="14" spans="1:15" ht="16.5" customHeight="1" x14ac:dyDescent="0.15">
      <c r="A14" s="101" t="s">
        <v>251</v>
      </c>
      <c r="B14" s="354" t="s">
        <v>138</v>
      </c>
      <c r="C14" s="354"/>
      <c r="D14" s="106">
        <v>426038</v>
      </c>
      <c r="E14" s="106">
        <v>429963</v>
      </c>
      <c r="F14" s="86">
        <v>429900</v>
      </c>
      <c r="G14" s="86">
        <v>442800</v>
      </c>
      <c r="H14" s="86">
        <v>472900</v>
      </c>
      <c r="I14" s="86">
        <v>485800</v>
      </c>
      <c r="J14" s="86">
        <v>507300</v>
      </c>
      <c r="K14" s="86">
        <v>520200</v>
      </c>
      <c r="L14" s="86">
        <v>533100</v>
      </c>
      <c r="M14" s="86">
        <v>563200</v>
      </c>
      <c r="N14" s="91">
        <v>576100</v>
      </c>
      <c r="O14" s="96">
        <v>597600</v>
      </c>
    </row>
    <row r="15" spans="1:15" ht="16.5" customHeight="1" x14ac:dyDescent="0.15">
      <c r="A15" s="102" t="s">
        <v>63</v>
      </c>
      <c r="B15" s="355" t="s">
        <v>310</v>
      </c>
      <c r="C15" s="355"/>
      <c r="D15" s="107">
        <v>477140</v>
      </c>
      <c r="E15" s="107">
        <v>481591</v>
      </c>
      <c r="F15" s="87">
        <v>481500</v>
      </c>
      <c r="G15" s="87">
        <v>496000</v>
      </c>
      <c r="H15" s="87">
        <v>529700</v>
      </c>
      <c r="I15" s="87">
        <v>544100</v>
      </c>
      <c r="J15" s="87">
        <v>568200</v>
      </c>
      <c r="K15" s="87">
        <v>582700</v>
      </c>
      <c r="L15" s="87">
        <v>597100</v>
      </c>
      <c r="M15" s="87">
        <v>630800</v>
      </c>
      <c r="N15" s="92">
        <v>645300</v>
      </c>
      <c r="O15" s="97">
        <v>669400</v>
      </c>
    </row>
    <row r="16" spans="1:15" ht="16.5" customHeight="1" x14ac:dyDescent="0.15">
      <c r="A16" s="103" t="s">
        <v>252</v>
      </c>
      <c r="B16" s="356" t="s">
        <v>128</v>
      </c>
      <c r="C16" s="356"/>
      <c r="D16" s="108">
        <v>69708</v>
      </c>
      <c r="E16" s="108">
        <v>69959</v>
      </c>
      <c r="F16" s="88">
        <v>69900</v>
      </c>
      <c r="G16" s="88">
        <v>72000</v>
      </c>
      <c r="H16" s="88">
        <v>76900</v>
      </c>
      <c r="I16" s="88">
        <v>79000</v>
      </c>
      <c r="J16" s="88">
        <v>82500</v>
      </c>
      <c r="K16" s="88">
        <v>84600</v>
      </c>
      <c r="L16" s="88">
        <v>86700</v>
      </c>
      <c r="M16" s="88">
        <v>91600</v>
      </c>
      <c r="N16" s="93">
        <v>93700</v>
      </c>
      <c r="O16" s="98">
        <v>97200</v>
      </c>
    </row>
    <row r="17" spans="1:15" ht="16.5" customHeight="1" x14ac:dyDescent="0.15">
      <c r="A17" s="101" t="s">
        <v>253</v>
      </c>
      <c r="B17" s="354" t="s">
        <v>64</v>
      </c>
      <c r="C17" s="354"/>
      <c r="D17" s="106">
        <v>120811</v>
      </c>
      <c r="E17" s="106">
        <v>121588</v>
      </c>
      <c r="F17" s="86">
        <v>121500</v>
      </c>
      <c r="G17" s="86">
        <v>125200</v>
      </c>
      <c r="H17" s="86">
        <v>133700</v>
      </c>
      <c r="I17" s="86">
        <v>137300</v>
      </c>
      <c r="J17" s="86">
        <v>143400</v>
      </c>
      <c r="K17" s="86">
        <v>147100</v>
      </c>
      <c r="L17" s="86">
        <v>150700</v>
      </c>
      <c r="M17" s="86">
        <v>159200</v>
      </c>
      <c r="N17" s="91">
        <v>162900</v>
      </c>
      <c r="O17" s="96">
        <v>169000</v>
      </c>
    </row>
    <row r="18" spans="1:15" ht="16.5" customHeight="1" x14ac:dyDescent="0.15">
      <c r="A18" s="102" t="s">
        <v>39</v>
      </c>
      <c r="B18" s="355" t="s">
        <v>152</v>
      </c>
      <c r="C18" s="355"/>
      <c r="D18" s="107">
        <v>171914</v>
      </c>
      <c r="E18" s="107">
        <v>173216</v>
      </c>
      <c r="F18" s="87">
        <v>173200</v>
      </c>
      <c r="G18" s="87">
        <v>178400</v>
      </c>
      <c r="H18" s="87">
        <v>190500</v>
      </c>
      <c r="I18" s="87">
        <v>195700</v>
      </c>
      <c r="J18" s="87">
        <v>204300</v>
      </c>
      <c r="K18" s="87">
        <v>209500</v>
      </c>
      <c r="L18" s="87">
        <v>214700</v>
      </c>
      <c r="M18" s="87">
        <v>226900</v>
      </c>
      <c r="N18" s="92">
        <v>232100</v>
      </c>
      <c r="O18" s="97">
        <v>240700</v>
      </c>
    </row>
    <row r="19" spans="1:15" ht="16.5" customHeight="1" x14ac:dyDescent="0.15">
      <c r="A19" s="101" t="s">
        <v>254</v>
      </c>
      <c r="B19" s="354" t="s">
        <v>82</v>
      </c>
      <c r="C19" s="354"/>
      <c r="D19" s="106">
        <v>223019</v>
      </c>
      <c r="E19" s="106">
        <v>224845</v>
      </c>
      <c r="F19" s="86">
        <v>224800</v>
      </c>
      <c r="G19" s="86">
        <v>231500</v>
      </c>
      <c r="H19" s="86">
        <v>247300</v>
      </c>
      <c r="I19" s="86">
        <v>254000</v>
      </c>
      <c r="J19" s="86">
        <v>265300</v>
      </c>
      <c r="K19" s="86">
        <v>272000</v>
      </c>
      <c r="L19" s="86">
        <v>278800</v>
      </c>
      <c r="M19" s="86">
        <v>294500</v>
      </c>
      <c r="N19" s="91">
        <v>301200</v>
      </c>
      <c r="O19" s="96">
        <v>312500</v>
      </c>
    </row>
    <row r="20" spans="1:15" ht="16.5" customHeight="1" x14ac:dyDescent="0.15">
      <c r="A20" s="102" t="s">
        <v>167</v>
      </c>
      <c r="B20" s="355" t="s">
        <v>124</v>
      </c>
      <c r="C20" s="355"/>
      <c r="D20" s="107">
        <v>274122</v>
      </c>
      <c r="E20" s="107">
        <v>276474</v>
      </c>
      <c r="F20" s="87">
        <v>276400</v>
      </c>
      <c r="G20" s="87">
        <v>284700</v>
      </c>
      <c r="H20" s="87">
        <v>304100</v>
      </c>
      <c r="I20" s="87">
        <v>312400</v>
      </c>
      <c r="J20" s="87">
        <v>326200</v>
      </c>
      <c r="K20" s="87">
        <v>334500</v>
      </c>
      <c r="L20" s="87">
        <v>342800</v>
      </c>
      <c r="M20" s="87">
        <v>362100</v>
      </c>
      <c r="N20" s="92">
        <v>370400</v>
      </c>
      <c r="O20" s="97">
        <v>384200</v>
      </c>
    </row>
    <row r="21" spans="1:15" ht="16.5" customHeight="1" x14ac:dyDescent="0.15">
      <c r="A21" s="101" t="s">
        <v>258</v>
      </c>
      <c r="B21" s="354" t="s">
        <v>154</v>
      </c>
      <c r="C21" s="354"/>
      <c r="D21" s="106">
        <v>325225</v>
      </c>
      <c r="E21" s="106">
        <v>328105</v>
      </c>
      <c r="F21" s="86">
        <v>328100</v>
      </c>
      <c r="G21" s="86">
        <v>337900</v>
      </c>
      <c r="H21" s="86">
        <v>360900</v>
      </c>
      <c r="I21" s="86">
        <v>370700</v>
      </c>
      <c r="J21" s="86">
        <v>387100</v>
      </c>
      <c r="K21" s="86">
        <v>397000</v>
      </c>
      <c r="L21" s="86">
        <v>406800</v>
      </c>
      <c r="M21" s="86">
        <v>429800</v>
      </c>
      <c r="N21" s="91">
        <v>439600</v>
      </c>
      <c r="O21" s="96">
        <v>456000</v>
      </c>
    </row>
    <row r="22" spans="1:15" ht="16.5" customHeight="1" x14ac:dyDescent="0.15">
      <c r="A22" s="102" t="s">
        <v>20</v>
      </c>
      <c r="B22" s="355" t="s">
        <v>149</v>
      </c>
      <c r="C22" s="355"/>
      <c r="D22" s="107">
        <v>376328</v>
      </c>
      <c r="E22" s="107">
        <v>379733</v>
      </c>
      <c r="F22" s="87">
        <v>379700</v>
      </c>
      <c r="G22" s="87">
        <v>391100</v>
      </c>
      <c r="H22" s="87">
        <v>417700</v>
      </c>
      <c r="I22" s="87">
        <v>429000</v>
      </c>
      <c r="J22" s="87">
        <v>448000</v>
      </c>
      <c r="K22" s="87">
        <v>459400</v>
      </c>
      <c r="L22" s="87">
        <v>470800</v>
      </c>
      <c r="M22" s="87">
        <v>497400</v>
      </c>
      <c r="N22" s="92">
        <v>508800</v>
      </c>
      <c r="O22" s="97">
        <v>527800</v>
      </c>
    </row>
    <row r="23" spans="1:15" ht="16.5" customHeight="1" x14ac:dyDescent="0.15">
      <c r="A23" s="101" t="s">
        <v>259</v>
      </c>
      <c r="B23" s="354" t="s">
        <v>138</v>
      </c>
      <c r="C23" s="354"/>
      <c r="D23" s="106">
        <v>427433</v>
      </c>
      <c r="E23" s="106">
        <v>431363</v>
      </c>
      <c r="F23" s="86">
        <v>431300</v>
      </c>
      <c r="G23" s="86">
        <v>444300</v>
      </c>
      <c r="H23" s="86">
        <v>474400</v>
      </c>
      <c r="I23" s="86">
        <v>487400</v>
      </c>
      <c r="J23" s="86">
        <v>509000</v>
      </c>
      <c r="K23" s="86">
        <v>521900</v>
      </c>
      <c r="L23" s="86">
        <v>534800</v>
      </c>
      <c r="M23" s="86">
        <v>565000</v>
      </c>
      <c r="N23" s="91">
        <v>578000</v>
      </c>
      <c r="O23" s="96">
        <v>599500</v>
      </c>
    </row>
    <row r="24" spans="1:15" ht="16.5" customHeight="1" x14ac:dyDescent="0.15">
      <c r="A24" s="102" t="s">
        <v>27</v>
      </c>
      <c r="B24" s="355" t="s">
        <v>310</v>
      </c>
      <c r="C24" s="355"/>
      <c r="D24" s="107">
        <v>478536</v>
      </c>
      <c r="E24" s="107">
        <v>482992</v>
      </c>
      <c r="F24" s="87">
        <v>482900</v>
      </c>
      <c r="G24" s="87">
        <v>497400</v>
      </c>
      <c r="H24" s="87">
        <v>531200</v>
      </c>
      <c r="I24" s="87">
        <v>545700</v>
      </c>
      <c r="J24" s="87">
        <v>569900</v>
      </c>
      <c r="K24" s="87">
        <v>584400</v>
      </c>
      <c r="L24" s="87">
        <v>598900</v>
      </c>
      <c r="M24" s="87">
        <v>632700</v>
      </c>
      <c r="N24" s="92">
        <v>647200</v>
      </c>
      <c r="O24" s="97">
        <v>671300</v>
      </c>
    </row>
    <row r="25" spans="1:15" ht="16.5" customHeight="1" x14ac:dyDescent="0.15">
      <c r="A25" s="103" t="s">
        <v>260</v>
      </c>
      <c r="B25" s="356" t="s">
        <v>128</v>
      </c>
      <c r="C25" s="356"/>
      <c r="D25" s="108">
        <v>65987</v>
      </c>
      <c r="E25" s="108">
        <v>66223</v>
      </c>
      <c r="F25" s="88">
        <v>66200</v>
      </c>
      <c r="G25" s="88">
        <v>68200</v>
      </c>
      <c r="H25" s="88">
        <v>72800</v>
      </c>
      <c r="I25" s="88">
        <v>74800</v>
      </c>
      <c r="J25" s="88">
        <v>78100</v>
      </c>
      <c r="K25" s="88">
        <v>80100</v>
      </c>
      <c r="L25" s="88">
        <v>82100</v>
      </c>
      <c r="M25" s="88">
        <v>86700</v>
      </c>
      <c r="N25" s="93">
        <v>88700</v>
      </c>
      <c r="O25" s="98">
        <v>92000</v>
      </c>
    </row>
    <row r="26" spans="1:15" ht="16.5" customHeight="1" x14ac:dyDescent="0.15">
      <c r="A26" s="101" t="s">
        <v>24</v>
      </c>
      <c r="B26" s="354" t="s">
        <v>64</v>
      </c>
      <c r="C26" s="354"/>
      <c r="D26" s="106">
        <v>117090</v>
      </c>
      <c r="E26" s="106">
        <v>117852</v>
      </c>
      <c r="F26" s="86">
        <v>117800</v>
      </c>
      <c r="G26" s="86">
        <v>121300</v>
      </c>
      <c r="H26" s="86">
        <v>129600</v>
      </c>
      <c r="I26" s="86">
        <v>133100</v>
      </c>
      <c r="J26" s="86">
        <v>139000</v>
      </c>
      <c r="K26" s="86">
        <v>142600</v>
      </c>
      <c r="L26" s="86">
        <v>146100</v>
      </c>
      <c r="M26" s="86">
        <v>154300</v>
      </c>
      <c r="N26" s="91">
        <v>157900</v>
      </c>
      <c r="O26" s="96">
        <v>163800</v>
      </c>
    </row>
    <row r="27" spans="1:15" ht="16.5" customHeight="1" x14ac:dyDescent="0.15">
      <c r="A27" s="102" t="s">
        <v>140</v>
      </c>
      <c r="B27" s="355" t="s">
        <v>152</v>
      </c>
      <c r="C27" s="355"/>
      <c r="D27" s="107">
        <v>168194</v>
      </c>
      <c r="E27" s="107">
        <v>169481</v>
      </c>
      <c r="F27" s="87">
        <v>169400</v>
      </c>
      <c r="G27" s="87">
        <v>174500</v>
      </c>
      <c r="H27" s="87">
        <v>186400</v>
      </c>
      <c r="I27" s="87">
        <v>191500</v>
      </c>
      <c r="J27" s="87">
        <v>199900</v>
      </c>
      <c r="K27" s="87">
        <v>205000</v>
      </c>
      <c r="L27" s="87">
        <v>210100</v>
      </c>
      <c r="M27" s="87">
        <v>222000</v>
      </c>
      <c r="N27" s="92">
        <v>227100</v>
      </c>
      <c r="O27" s="97">
        <v>235500</v>
      </c>
    </row>
    <row r="28" spans="1:15" ht="16.5" customHeight="1" x14ac:dyDescent="0.15">
      <c r="A28" s="101" t="s">
        <v>261</v>
      </c>
      <c r="B28" s="354" t="s">
        <v>82</v>
      </c>
      <c r="C28" s="354"/>
      <c r="D28" s="106">
        <v>219298</v>
      </c>
      <c r="E28" s="106">
        <v>221110</v>
      </c>
      <c r="F28" s="86">
        <v>221100</v>
      </c>
      <c r="G28" s="86">
        <v>227700</v>
      </c>
      <c r="H28" s="86">
        <v>243200</v>
      </c>
      <c r="I28" s="86">
        <v>249800</v>
      </c>
      <c r="J28" s="86">
        <v>260900</v>
      </c>
      <c r="K28" s="86">
        <v>267500</v>
      </c>
      <c r="L28" s="86">
        <v>274100</v>
      </c>
      <c r="M28" s="86">
        <v>289600</v>
      </c>
      <c r="N28" s="91">
        <v>296200</v>
      </c>
      <c r="O28" s="96">
        <v>307300</v>
      </c>
    </row>
    <row r="29" spans="1:15" ht="16.5" customHeight="1" x14ac:dyDescent="0.15">
      <c r="A29" s="102" t="s">
        <v>137</v>
      </c>
      <c r="B29" s="355" t="s">
        <v>124</v>
      </c>
      <c r="C29" s="355"/>
      <c r="D29" s="107">
        <v>270400</v>
      </c>
      <c r="E29" s="107">
        <v>272739</v>
      </c>
      <c r="F29" s="87">
        <v>272700</v>
      </c>
      <c r="G29" s="87">
        <v>280900</v>
      </c>
      <c r="H29" s="87">
        <v>300000</v>
      </c>
      <c r="I29" s="87">
        <v>308100</v>
      </c>
      <c r="J29" s="87">
        <v>321800</v>
      </c>
      <c r="K29" s="87">
        <v>330000</v>
      </c>
      <c r="L29" s="87">
        <v>338100</v>
      </c>
      <c r="M29" s="87">
        <v>357200</v>
      </c>
      <c r="N29" s="92">
        <v>365400</v>
      </c>
      <c r="O29" s="97">
        <v>379100</v>
      </c>
    </row>
    <row r="30" spans="1:15" ht="16.5" customHeight="1" x14ac:dyDescent="0.15">
      <c r="A30" s="101" t="s">
        <v>262</v>
      </c>
      <c r="B30" s="354" t="s">
        <v>154</v>
      </c>
      <c r="C30" s="354"/>
      <c r="D30" s="106">
        <v>321504</v>
      </c>
      <c r="E30" s="106">
        <v>324369</v>
      </c>
      <c r="F30" s="86">
        <v>324300</v>
      </c>
      <c r="G30" s="86">
        <v>334100</v>
      </c>
      <c r="H30" s="86">
        <v>356800</v>
      </c>
      <c r="I30" s="86">
        <v>366500</v>
      </c>
      <c r="J30" s="86">
        <v>382700</v>
      </c>
      <c r="K30" s="86">
        <v>392400</v>
      </c>
      <c r="L30" s="86">
        <v>402200</v>
      </c>
      <c r="M30" s="86">
        <v>424900</v>
      </c>
      <c r="N30" s="91">
        <v>434600</v>
      </c>
      <c r="O30" s="96">
        <v>450800</v>
      </c>
    </row>
    <row r="31" spans="1:15" ht="16.5" customHeight="1" x14ac:dyDescent="0.15">
      <c r="A31" s="102" t="s">
        <v>172</v>
      </c>
      <c r="B31" s="355" t="s">
        <v>149</v>
      </c>
      <c r="C31" s="355"/>
      <c r="D31" s="107">
        <v>372607</v>
      </c>
      <c r="E31" s="107">
        <v>375998</v>
      </c>
      <c r="F31" s="87">
        <v>375900</v>
      </c>
      <c r="G31" s="87">
        <v>387200</v>
      </c>
      <c r="H31" s="87">
        <v>413500</v>
      </c>
      <c r="I31" s="87">
        <v>424800</v>
      </c>
      <c r="J31" s="87">
        <v>443600</v>
      </c>
      <c r="K31" s="87">
        <v>454900</v>
      </c>
      <c r="L31" s="87">
        <v>466200</v>
      </c>
      <c r="M31" s="87">
        <v>492500</v>
      </c>
      <c r="N31" s="92">
        <v>503800</v>
      </c>
      <c r="O31" s="97">
        <v>522600</v>
      </c>
    </row>
    <row r="32" spans="1:15" ht="16.5" customHeight="1" x14ac:dyDescent="0.15">
      <c r="A32" s="101" t="s">
        <v>263</v>
      </c>
      <c r="B32" s="354" t="s">
        <v>138</v>
      </c>
      <c r="C32" s="354"/>
      <c r="D32" s="106">
        <v>423711</v>
      </c>
      <c r="E32" s="106">
        <v>427628</v>
      </c>
      <c r="F32" s="86">
        <v>427600</v>
      </c>
      <c r="G32" s="86">
        <v>440400</v>
      </c>
      <c r="H32" s="86">
        <v>470300</v>
      </c>
      <c r="I32" s="86">
        <v>483200</v>
      </c>
      <c r="J32" s="86">
        <v>504600</v>
      </c>
      <c r="K32" s="86">
        <v>517400</v>
      </c>
      <c r="L32" s="86">
        <v>530200</v>
      </c>
      <c r="M32" s="86">
        <v>560100</v>
      </c>
      <c r="N32" s="91">
        <v>573000</v>
      </c>
      <c r="O32" s="96">
        <v>594400</v>
      </c>
    </row>
    <row r="33" spans="1:15" ht="16.5" customHeight="1" x14ac:dyDescent="0.15">
      <c r="A33" s="104" t="s">
        <v>89</v>
      </c>
      <c r="B33" s="357" t="s">
        <v>310</v>
      </c>
      <c r="C33" s="357"/>
      <c r="D33" s="109">
        <v>474814</v>
      </c>
      <c r="E33" s="109">
        <v>479257</v>
      </c>
      <c r="F33" s="89">
        <v>479200</v>
      </c>
      <c r="G33" s="89">
        <v>493600</v>
      </c>
      <c r="H33" s="89">
        <v>527100</v>
      </c>
      <c r="I33" s="89">
        <v>541500</v>
      </c>
      <c r="J33" s="89">
        <v>565500</v>
      </c>
      <c r="K33" s="89">
        <v>579900</v>
      </c>
      <c r="L33" s="89">
        <v>594200</v>
      </c>
      <c r="M33" s="89">
        <v>627800</v>
      </c>
      <c r="N33" s="94">
        <v>642200</v>
      </c>
      <c r="O33" s="99">
        <v>666100</v>
      </c>
    </row>
    <row r="34" spans="1:15" ht="16.5" customHeight="1" x14ac:dyDescent="0.15">
      <c r="A34" s="100" t="s">
        <v>264</v>
      </c>
      <c r="B34" s="353" t="s">
        <v>128</v>
      </c>
      <c r="C34" s="353"/>
      <c r="D34" s="105">
        <v>68314</v>
      </c>
      <c r="E34" s="105">
        <v>68558</v>
      </c>
      <c r="F34" s="85">
        <v>68500</v>
      </c>
      <c r="G34" s="85">
        <v>70600</v>
      </c>
      <c r="H34" s="85">
        <v>75400</v>
      </c>
      <c r="I34" s="85">
        <v>77400</v>
      </c>
      <c r="J34" s="85">
        <v>80800</v>
      </c>
      <c r="K34" s="85">
        <v>82900</v>
      </c>
      <c r="L34" s="85">
        <v>85000</v>
      </c>
      <c r="M34" s="85">
        <v>89800</v>
      </c>
      <c r="N34" s="90">
        <v>91800</v>
      </c>
      <c r="O34" s="95">
        <v>95200</v>
      </c>
    </row>
    <row r="35" spans="1:15" ht="16.5" customHeight="1" x14ac:dyDescent="0.15">
      <c r="A35" s="101" t="s">
        <v>65</v>
      </c>
      <c r="B35" s="354" t="s">
        <v>64</v>
      </c>
      <c r="C35" s="354"/>
      <c r="D35" s="106">
        <v>126816</v>
      </c>
      <c r="E35" s="106">
        <v>127535</v>
      </c>
      <c r="F35" s="86">
        <v>127500</v>
      </c>
      <c r="G35" s="86">
        <v>131300</v>
      </c>
      <c r="H35" s="86">
        <v>140200</v>
      </c>
      <c r="I35" s="86">
        <v>144100</v>
      </c>
      <c r="J35" s="86">
        <v>150400</v>
      </c>
      <c r="K35" s="86">
        <v>154300</v>
      </c>
      <c r="L35" s="86">
        <v>158100</v>
      </c>
      <c r="M35" s="86">
        <v>167000</v>
      </c>
      <c r="N35" s="91">
        <v>170800</v>
      </c>
      <c r="O35" s="96">
        <v>177200</v>
      </c>
    </row>
    <row r="36" spans="1:15" ht="16.5" customHeight="1" x14ac:dyDescent="0.15">
      <c r="A36" s="102" t="s">
        <v>87</v>
      </c>
      <c r="B36" s="355" t="s">
        <v>152</v>
      </c>
      <c r="C36" s="355"/>
      <c r="D36" s="107">
        <v>185320</v>
      </c>
      <c r="E36" s="107">
        <v>186515</v>
      </c>
      <c r="F36" s="87">
        <v>186500</v>
      </c>
      <c r="G36" s="87">
        <v>192100</v>
      </c>
      <c r="H36" s="87">
        <v>205100</v>
      </c>
      <c r="I36" s="87">
        <v>210700</v>
      </c>
      <c r="J36" s="87">
        <v>220000</v>
      </c>
      <c r="K36" s="87">
        <v>225600</v>
      </c>
      <c r="L36" s="87">
        <v>231200</v>
      </c>
      <c r="M36" s="87">
        <v>244300</v>
      </c>
      <c r="N36" s="92">
        <v>249900</v>
      </c>
      <c r="O36" s="97">
        <v>259200</v>
      </c>
    </row>
    <row r="37" spans="1:15" ht="16.5" customHeight="1" x14ac:dyDescent="0.15">
      <c r="A37" s="101" t="s">
        <v>265</v>
      </c>
      <c r="B37" s="354" t="s">
        <v>82</v>
      </c>
      <c r="C37" s="354"/>
      <c r="D37" s="106">
        <v>243822</v>
      </c>
      <c r="E37" s="106">
        <v>245493</v>
      </c>
      <c r="F37" s="86">
        <v>245400</v>
      </c>
      <c r="G37" s="86">
        <v>252800</v>
      </c>
      <c r="H37" s="86">
        <v>270000</v>
      </c>
      <c r="I37" s="86">
        <v>277400</v>
      </c>
      <c r="J37" s="86">
        <v>289600</v>
      </c>
      <c r="K37" s="86">
        <v>297000</v>
      </c>
      <c r="L37" s="86">
        <v>304400</v>
      </c>
      <c r="M37" s="86">
        <v>321500</v>
      </c>
      <c r="N37" s="91">
        <v>328900</v>
      </c>
      <c r="O37" s="96">
        <v>341200</v>
      </c>
    </row>
    <row r="38" spans="1:15" ht="16.5" customHeight="1" x14ac:dyDescent="0.15">
      <c r="A38" s="102" t="s">
        <v>125</v>
      </c>
      <c r="B38" s="355" t="s">
        <v>124</v>
      </c>
      <c r="C38" s="355"/>
      <c r="D38" s="107">
        <v>302326</v>
      </c>
      <c r="E38" s="107">
        <v>304473</v>
      </c>
      <c r="F38" s="87">
        <v>304400</v>
      </c>
      <c r="G38" s="87">
        <v>313600</v>
      </c>
      <c r="H38" s="87">
        <v>334900</v>
      </c>
      <c r="I38" s="87">
        <v>344000</v>
      </c>
      <c r="J38" s="87">
        <v>359200</v>
      </c>
      <c r="K38" s="87">
        <v>368400</v>
      </c>
      <c r="L38" s="87">
        <v>377500</v>
      </c>
      <c r="M38" s="87">
        <v>398800</v>
      </c>
      <c r="N38" s="92">
        <v>407900</v>
      </c>
      <c r="O38" s="97">
        <v>423200</v>
      </c>
    </row>
    <row r="39" spans="1:15" ht="16.5" customHeight="1" x14ac:dyDescent="0.15">
      <c r="A39" s="101" t="s">
        <v>266</v>
      </c>
      <c r="B39" s="354" t="s">
        <v>154</v>
      </c>
      <c r="C39" s="354"/>
      <c r="D39" s="106">
        <v>360830</v>
      </c>
      <c r="E39" s="106">
        <v>363451</v>
      </c>
      <c r="F39" s="86">
        <v>363400</v>
      </c>
      <c r="G39" s="86">
        <v>374300</v>
      </c>
      <c r="H39" s="86">
        <v>399700</v>
      </c>
      <c r="I39" s="86">
        <v>410600</v>
      </c>
      <c r="J39" s="86">
        <v>428800</v>
      </c>
      <c r="K39" s="86">
        <v>439700</v>
      </c>
      <c r="L39" s="86">
        <v>450600</v>
      </c>
      <c r="M39" s="86">
        <v>476100</v>
      </c>
      <c r="N39" s="91">
        <v>487000</v>
      </c>
      <c r="O39" s="96">
        <v>505100</v>
      </c>
    </row>
    <row r="40" spans="1:15" ht="16.5" customHeight="1" x14ac:dyDescent="0.15">
      <c r="A40" s="102" t="s">
        <v>267</v>
      </c>
      <c r="B40" s="355" t="s">
        <v>149</v>
      </c>
      <c r="C40" s="355"/>
      <c r="D40" s="107">
        <v>419332</v>
      </c>
      <c r="E40" s="107">
        <v>422429</v>
      </c>
      <c r="F40" s="87">
        <v>422400</v>
      </c>
      <c r="G40" s="87">
        <v>435100</v>
      </c>
      <c r="H40" s="87">
        <v>464600</v>
      </c>
      <c r="I40" s="87">
        <v>477300</v>
      </c>
      <c r="J40" s="87">
        <v>498400</v>
      </c>
      <c r="K40" s="87">
        <v>511100</v>
      </c>
      <c r="L40" s="87">
        <v>523800</v>
      </c>
      <c r="M40" s="87">
        <v>553300</v>
      </c>
      <c r="N40" s="92">
        <v>566000</v>
      </c>
      <c r="O40" s="97">
        <v>587100</v>
      </c>
    </row>
    <row r="41" spans="1:15" ht="16.5" customHeight="1" x14ac:dyDescent="0.15">
      <c r="A41" s="101" t="s">
        <v>67</v>
      </c>
      <c r="B41" s="354" t="s">
        <v>138</v>
      </c>
      <c r="C41" s="354"/>
      <c r="D41" s="106">
        <v>477836</v>
      </c>
      <c r="E41" s="106">
        <v>481407</v>
      </c>
      <c r="F41" s="86">
        <v>481400</v>
      </c>
      <c r="G41" s="86">
        <v>495800</v>
      </c>
      <c r="H41" s="86">
        <v>529500</v>
      </c>
      <c r="I41" s="86">
        <v>543900</v>
      </c>
      <c r="J41" s="86">
        <v>568000</v>
      </c>
      <c r="K41" s="86">
        <v>582500</v>
      </c>
      <c r="L41" s="86">
        <v>596900</v>
      </c>
      <c r="M41" s="86">
        <v>630600</v>
      </c>
      <c r="N41" s="91">
        <v>645000</v>
      </c>
      <c r="O41" s="96">
        <v>669100</v>
      </c>
    </row>
    <row r="42" spans="1:15" ht="16.5" customHeight="1" x14ac:dyDescent="0.15">
      <c r="A42" s="102" t="s">
        <v>268</v>
      </c>
      <c r="B42" s="355" t="s">
        <v>310</v>
      </c>
      <c r="C42" s="355"/>
      <c r="D42" s="107">
        <v>536338</v>
      </c>
      <c r="E42" s="107">
        <v>540387</v>
      </c>
      <c r="F42" s="87">
        <v>540300</v>
      </c>
      <c r="G42" s="87">
        <v>556500</v>
      </c>
      <c r="H42" s="87">
        <v>594400</v>
      </c>
      <c r="I42" s="87">
        <v>610600</v>
      </c>
      <c r="J42" s="87">
        <v>637600</v>
      </c>
      <c r="K42" s="87">
        <v>653800</v>
      </c>
      <c r="L42" s="87">
        <v>670000</v>
      </c>
      <c r="M42" s="87">
        <v>707900</v>
      </c>
      <c r="N42" s="92">
        <v>724100</v>
      </c>
      <c r="O42" s="97">
        <v>751100</v>
      </c>
    </row>
    <row r="43" spans="1:15" ht="16.5" customHeight="1" x14ac:dyDescent="0.15">
      <c r="A43" s="103" t="s">
        <v>94</v>
      </c>
      <c r="B43" s="356" t="s">
        <v>128</v>
      </c>
      <c r="C43" s="356"/>
      <c r="D43" s="108">
        <v>69708</v>
      </c>
      <c r="E43" s="108">
        <v>69959</v>
      </c>
      <c r="F43" s="88">
        <v>69900</v>
      </c>
      <c r="G43" s="88">
        <v>72000</v>
      </c>
      <c r="H43" s="88">
        <v>76900</v>
      </c>
      <c r="I43" s="88">
        <v>79000</v>
      </c>
      <c r="J43" s="88">
        <v>82500</v>
      </c>
      <c r="K43" s="88">
        <v>84600</v>
      </c>
      <c r="L43" s="88">
        <v>86700</v>
      </c>
      <c r="M43" s="88">
        <v>91600</v>
      </c>
      <c r="N43" s="93">
        <v>93700</v>
      </c>
      <c r="O43" s="98">
        <v>97200</v>
      </c>
    </row>
    <row r="44" spans="1:15" ht="16.5" customHeight="1" x14ac:dyDescent="0.15">
      <c r="A44" s="101" t="s">
        <v>269</v>
      </c>
      <c r="B44" s="354" t="s">
        <v>64</v>
      </c>
      <c r="C44" s="354"/>
      <c r="D44" s="106">
        <v>128211</v>
      </c>
      <c r="E44" s="106">
        <v>128936</v>
      </c>
      <c r="F44" s="86">
        <v>128900</v>
      </c>
      <c r="G44" s="86">
        <v>132800</v>
      </c>
      <c r="H44" s="86">
        <v>141800</v>
      </c>
      <c r="I44" s="86">
        <v>145600</v>
      </c>
      <c r="J44" s="86">
        <v>152100</v>
      </c>
      <c r="K44" s="86">
        <v>156000</v>
      </c>
      <c r="L44" s="86">
        <v>159800</v>
      </c>
      <c r="M44" s="86">
        <v>168900</v>
      </c>
      <c r="N44" s="91">
        <v>172700</v>
      </c>
      <c r="O44" s="96">
        <v>179200</v>
      </c>
    </row>
    <row r="45" spans="1:15" ht="16.5" customHeight="1" x14ac:dyDescent="0.15">
      <c r="A45" s="102" t="s">
        <v>270</v>
      </c>
      <c r="B45" s="355" t="s">
        <v>152</v>
      </c>
      <c r="C45" s="355"/>
      <c r="D45" s="107">
        <v>186714</v>
      </c>
      <c r="E45" s="107">
        <v>187916</v>
      </c>
      <c r="F45" s="87">
        <v>187900</v>
      </c>
      <c r="G45" s="87">
        <v>193500</v>
      </c>
      <c r="H45" s="87">
        <v>206700</v>
      </c>
      <c r="I45" s="87">
        <v>212300</v>
      </c>
      <c r="J45" s="87">
        <v>221700</v>
      </c>
      <c r="K45" s="87">
        <v>227300</v>
      </c>
      <c r="L45" s="87">
        <v>233000</v>
      </c>
      <c r="M45" s="87">
        <v>246100</v>
      </c>
      <c r="N45" s="92">
        <v>251800</v>
      </c>
      <c r="O45" s="97">
        <v>261200</v>
      </c>
    </row>
    <row r="46" spans="1:15" ht="16.5" customHeight="1" x14ac:dyDescent="0.15">
      <c r="A46" s="101" t="s">
        <v>168</v>
      </c>
      <c r="B46" s="354" t="s">
        <v>82</v>
      </c>
      <c r="C46" s="354"/>
      <c r="D46" s="106">
        <v>245217</v>
      </c>
      <c r="E46" s="106">
        <v>246893</v>
      </c>
      <c r="F46" s="86">
        <v>246800</v>
      </c>
      <c r="G46" s="86">
        <v>254200</v>
      </c>
      <c r="H46" s="86">
        <v>271500</v>
      </c>
      <c r="I46" s="86">
        <v>278900</v>
      </c>
      <c r="J46" s="86">
        <v>291300</v>
      </c>
      <c r="K46" s="86">
        <v>298700</v>
      </c>
      <c r="L46" s="86">
        <v>306100</v>
      </c>
      <c r="M46" s="86">
        <v>323400</v>
      </c>
      <c r="N46" s="91">
        <v>330800</v>
      </c>
      <c r="O46" s="96">
        <v>343100</v>
      </c>
    </row>
    <row r="47" spans="1:15" ht="16.5" customHeight="1" x14ac:dyDescent="0.15">
      <c r="A47" s="102" t="s">
        <v>271</v>
      </c>
      <c r="B47" s="355" t="s">
        <v>124</v>
      </c>
      <c r="C47" s="355"/>
      <c r="D47" s="107">
        <v>303722</v>
      </c>
      <c r="E47" s="107">
        <v>305873</v>
      </c>
      <c r="F47" s="87">
        <v>305800</v>
      </c>
      <c r="G47" s="87">
        <v>315000</v>
      </c>
      <c r="H47" s="87">
        <v>336400</v>
      </c>
      <c r="I47" s="87">
        <v>345600</v>
      </c>
      <c r="J47" s="87">
        <v>360900</v>
      </c>
      <c r="K47" s="87">
        <v>370100</v>
      </c>
      <c r="L47" s="87">
        <v>379200</v>
      </c>
      <c r="M47" s="87">
        <v>400600</v>
      </c>
      <c r="N47" s="92">
        <v>409800</v>
      </c>
      <c r="O47" s="97">
        <v>425100</v>
      </c>
    </row>
    <row r="48" spans="1:15" ht="16.5" customHeight="1" x14ac:dyDescent="0.15">
      <c r="A48" s="101" t="s">
        <v>272</v>
      </c>
      <c r="B48" s="354" t="s">
        <v>154</v>
      </c>
      <c r="C48" s="354"/>
      <c r="D48" s="106">
        <v>362225</v>
      </c>
      <c r="E48" s="106">
        <v>364851</v>
      </c>
      <c r="F48" s="86">
        <v>364800</v>
      </c>
      <c r="G48" s="86">
        <v>375700</v>
      </c>
      <c r="H48" s="86">
        <v>401300</v>
      </c>
      <c r="I48" s="86">
        <v>412200</v>
      </c>
      <c r="J48" s="86">
        <v>430500</v>
      </c>
      <c r="K48" s="86">
        <v>441400</v>
      </c>
      <c r="L48" s="86">
        <v>452400</v>
      </c>
      <c r="M48" s="86">
        <v>477900</v>
      </c>
      <c r="N48" s="91">
        <v>488900</v>
      </c>
      <c r="O48" s="96">
        <v>507100</v>
      </c>
    </row>
    <row r="49" spans="1:15" ht="16.5" customHeight="1" x14ac:dyDescent="0.15">
      <c r="A49" s="102" t="s">
        <v>273</v>
      </c>
      <c r="B49" s="355" t="s">
        <v>149</v>
      </c>
      <c r="C49" s="355"/>
      <c r="D49" s="107">
        <v>420727</v>
      </c>
      <c r="E49" s="107">
        <v>423830</v>
      </c>
      <c r="F49" s="87">
        <v>423800</v>
      </c>
      <c r="G49" s="87">
        <v>436500</v>
      </c>
      <c r="H49" s="87">
        <v>466200</v>
      </c>
      <c r="I49" s="87">
        <v>478900</v>
      </c>
      <c r="J49" s="87">
        <v>500100</v>
      </c>
      <c r="K49" s="87">
        <v>512800</v>
      </c>
      <c r="L49" s="87">
        <v>525500</v>
      </c>
      <c r="M49" s="87">
        <v>555200</v>
      </c>
      <c r="N49" s="92">
        <v>567900</v>
      </c>
      <c r="O49" s="97">
        <v>589100</v>
      </c>
    </row>
    <row r="50" spans="1:15" ht="16.5" customHeight="1" x14ac:dyDescent="0.15">
      <c r="A50" s="101" t="s">
        <v>274</v>
      </c>
      <c r="B50" s="354" t="s">
        <v>138</v>
      </c>
      <c r="C50" s="354"/>
      <c r="D50" s="106">
        <v>479231</v>
      </c>
      <c r="E50" s="106">
        <v>482808</v>
      </c>
      <c r="F50" s="86">
        <v>482800</v>
      </c>
      <c r="G50" s="86">
        <v>497200</v>
      </c>
      <c r="H50" s="86">
        <v>531000</v>
      </c>
      <c r="I50" s="86">
        <v>545500</v>
      </c>
      <c r="J50" s="86">
        <v>569700</v>
      </c>
      <c r="K50" s="86">
        <v>584100</v>
      </c>
      <c r="L50" s="86">
        <v>598600</v>
      </c>
      <c r="M50" s="86">
        <v>632400</v>
      </c>
      <c r="N50" s="91">
        <v>646900</v>
      </c>
      <c r="O50" s="96">
        <v>671100</v>
      </c>
    </row>
    <row r="51" spans="1:15" ht="16.5" customHeight="1" x14ac:dyDescent="0.15">
      <c r="A51" s="102" t="s">
        <v>256</v>
      </c>
      <c r="B51" s="355" t="s">
        <v>310</v>
      </c>
      <c r="C51" s="355"/>
      <c r="D51" s="107">
        <v>537734</v>
      </c>
      <c r="E51" s="107">
        <v>541787</v>
      </c>
      <c r="F51" s="87">
        <v>541700</v>
      </c>
      <c r="G51" s="87">
        <v>558000</v>
      </c>
      <c r="H51" s="87">
        <v>595900</v>
      </c>
      <c r="I51" s="87">
        <v>612200</v>
      </c>
      <c r="J51" s="87">
        <v>639300</v>
      </c>
      <c r="K51" s="87">
        <v>655500</v>
      </c>
      <c r="L51" s="87">
        <v>671800</v>
      </c>
      <c r="M51" s="87">
        <v>709700</v>
      </c>
      <c r="N51" s="92">
        <v>725900</v>
      </c>
      <c r="O51" s="97">
        <v>753000</v>
      </c>
    </row>
    <row r="52" spans="1:15" ht="16.5" customHeight="1" x14ac:dyDescent="0.15">
      <c r="A52" s="103" t="s">
        <v>276</v>
      </c>
      <c r="B52" s="356" t="s">
        <v>128</v>
      </c>
      <c r="C52" s="356"/>
      <c r="D52" s="108">
        <v>65987</v>
      </c>
      <c r="E52" s="108">
        <v>66223</v>
      </c>
      <c r="F52" s="88">
        <v>66200</v>
      </c>
      <c r="G52" s="88">
        <v>68200</v>
      </c>
      <c r="H52" s="88">
        <v>72800</v>
      </c>
      <c r="I52" s="88">
        <v>74800</v>
      </c>
      <c r="J52" s="88">
        <v>78100</v>
      </c>
      <c r="K52" s="88">
        <v>80100</v>
      </c>
      <c r="L52" s="88">
        <v>82100</v>
      </c>
      <c r="M52" s="88">
        <v>86700</v>
      </c>
      <c r="N52" s="93">
        <v>88700</v>
      </c>
      <c r="O52" s="98">
        <v>92000</v>
      </c>
    </row>
    <row r="53" spans="1:15" ht="16.5" customHeight="1" x14ac:dyDescent="0.15">
      <c r="A53" s="101" t="s">
        <v>277</v>
      </c>
      <c r="B53" s="354" t="s">
        <v>64</v>
      </c>
      <c r="C53" s="354"/>
      <c r="D53" s="106">
        <v>124490</v>
      </c>
      <c r="E53" s="106">
        <v>125201</v>
      </c>
      <c r="F53" s="86">
        <v>125200</v>
      </c>
      <c r="G53" s="86">
        <v>128900</v>
      </c>
      <c r="H53" s="86">
        <v>137700</v>
      </c>
      <c r="I53" s="86">
        <v>141400</v>
      </c>
      <c r="J53" s="86">
        <v>147700</v>
      </c>
      <c r="K53" s="86">
        <v>151400</v>
      </c>
      <c r="L53" s="86">
        <v>155200</v>
      </c>
      <c r="M53" s="86">
        <v>164000</v>
      </c>
      <c r="N53" s="91">
        <v>167700</v>
      </c>
      <c r="O53" s="96">
        <v>174000</v>
      </c>
    </row>
    <row r="54" spans="1:15" ht="16.5" customHeight="1" x14ac:dyDescent="0.15">
      <c r="A54" s="102" t="s">
        <v>278</v>
      </c>
      <c r="B54" s="355" t="s">
        <v>152</v>
      </c>
      <c r="C54" s="355"/>
      <c r="D54" s="107">
        <v>182994</v>
      </c>
      <c r="E54" s="107">
        <v>184180</v>
      </c>
      <c r="F54" s="87">
        <v>184100</v>
      </c>
      <c r="G54" s="87">
        <v>189700</v>
      </c>
      <c r="H54" s="87">
        <v>202500</v>
      </c>
      <c r="I54" s="87">
        <v>208100</v>
      </c>
      <c r="J54" s="87">
        <v>217300</v>
      </c>
      <c r="K54" s="87">
        <v>222800</v>
      </c>
      <c r="L54" s="87">
        <v>228300</v>
      </c>
      <c r="M54" s="87">
        <v>241200</v>
      </c>
      <c r="N54" s="92">
        <v>246800</v>
      </c>
      <c r="O54" s="97">
        <v>256000</v>
      </c>
    </row>
    <row r="55" spans="1:15" ht="16.5" customHeight="1" x14ac:dyDescent="0.15">
      <c r="A55" s="101" t="s">
        <v>111</v>
      </c>
      <c r="B55" s="354" t="s">
        <v>82</v>
      </c>
      <c r="C55" s="354"/>
      <c r="D55" s="106">
        <v>241496</v>
      </c>
      <c r="E55" s="106">
        <v>243158</v>
      </c>
      <c r="F55" s="86">
        <v>243100</v>
      </c>
      <c r="G55" s="86">
        <v>250400</v>
      </c>
      <c r="H55" s="86">
        <v>267400</v>
      </c>
      <c r="I55" s="86">
        <v>274700</v>
      </c>
      <c r="J55" s="86">
        <v>286900</v>
      </c>
      <c r="K55" s="86">
        <v>294200</v>
      </c>
      <c r="L55" s="86">
        <v>301500</v>
      </c>
      <c r="M55" s="86">
        <v>318500</v>
      </c>
      <c r="N55" s="91">
        <v>325800</v>
      </c>
      <c r="O55" s="96">
        <v>337900</v>
      </c>
    </row>
    <row r="56" spans="1:15" ht="16.5" customHeight="1" x14ac:dyDescent="0.15">
      <c r="A56" s="102" t="s">
        <v>232</v>
      </c>
      <c r="B56" s="355" t="s">
        <v>124</v>
      </c>
      <c r="C56" s="355"/>
      <c r="D56" s="107">
        <v>300000</v>
      </c>
      <c r="E56" s="107">
        <v>302138</v>
      </c>
      <c r="F56" s="87">
        <v>302100</v>
      </c>
      <c r="G56" s="87">
        <v>311200</v>
      </c>
      <c r="H56" s="87">
        <v>332300</v>
      </c>
      <c r="I56" s="87">
        <v>341400</v>
      </c>
      <c r="J56" s="87">
        <v>356500</v>
      </c>
      <c r="K56" s="87">
        <v>365500</v>
      </c>
      <c r="L56" s="87">
        <v>374600</v>
      </c>
      <c r="M56" s="87">
        <v>395800</v>
      </c>
      <c r="N56" s="92">
        <v>404800</v>
      </c>
      <c r="O56" s="97">
        <v>419900</v>
      </c>
    </row>
    <row r="57" spans="1:15" ht="16.5" customHeight="1" x14ac:dyDescent="0.15">
      <c r="A57" s="101" t="s">
        <v>139</v>
      </c>
      <c r="B57" s="354" t="s">
        <v>154</v>
      </c>
      <c r="C57" s="354"/>
      <c r="D57" s="106">
        <v>358503</v>
      </c>
      <c r="E57" s="106">
        <v>361116</v>
      </c>
      <c r="F57" s="86">
        <v>361100</v>
      </c>
      <c r="G57" s="86">
        <v>371900</v>
      </c>
      <c r="H57" s="86">
        <v>397200</v>
      </c>
      <c r="I57" s="86">
        <v>408000</v>
      </c>
      <c r="J57" s="86">
        <v>426100</v>
      </c>
      <c r="K57" s="86">
        <v>436900</v>
      </c>
      <c r="L57" s="86">
        <v>447700</v>
      </c>
      <c r="M57" s="86">
        <v>473000</v>
      </c>
      <c r="N57" s="91">
        <v>483800</v>
      </c>
      <c r="O57" s="96">
        <v>501900</v>
      </c>
    </row>
    <row r="58" spans="1:15" ht="16.5" customHeight="1" x14ac:dyDescent="0.15">
      <c r="A58" s="102" t="s">
        <v>280</v>
      </c>
      <c r="B58" s="355" t="s">
        <v>149</v>
      </c>
      <c r="C58" s="355"/>
      <c r="D58" s="107">
        <v>417006</v>
      </c>
      <c r="E58" s="107">
        <v>420094</v>
      </c>
      <c r="F58" s="87">
        <v>420000</v>
      </c>
      <c r="G58" s="87">
        <v>432600</v>
      </c>
      <c r="H58" s="87">
        <v>462100</v>
      </c>
      <c r="I58" s="87">
        <v>474700</v>
      </c>
      <c r="J58" s="87">
        <v>495700</v>
      </c>
      <c r="K58" s="87">
        <v>508300</v>
      </c>
      <c r="L58" s="87">
        <v>520900</v>
      </c>
      <c r="M58" s="87">
        <v>550300</v>
      </c>
      <c r="N58" s="92">
        <v>562900</v>
      </c>
      <c r="O58" s="97">
        <v>583900</v>
      </c>
    </row>
    <row r="59" spans="1:15" ht="16.5" customHeight="1" x14ac:dyDescent="0.15">
      <c r="A59" s="101" t="s">
        <v>281</v>
      </c>
      <c r="B59" s="354" t="s">
        <v>138</v>
      </c>
      <c r="C59" s="354"/>
      <c r="D59" s="106">
        <v>475510</v>
      </c>
      <c r="E59" s="106">
        <v>479072</v>
      </c>
      <c r="F59" s="86">
        <v>479000</v>
      </c>
      <c r="G59" s="86">
        <v>493400</v>
      </c>
      <c r="H59" s="86">
        <v>526900</v>
      </c>
      <c r="I59" s="86">
        <v>541300</v>
      </c>
      <c r="J59" s="86">
        <v>565300</v>
      </c>
      <c r="K59" s="86">
        <v>579600</v>
      </c>
      <c r="L59" s="86">
        <v>594000</v>
      </c>
      <c r="M59" s="86">
        <v>627500</v>
      </c>
      <c r="N59" s="91">
        <v>641900</v>
      </c>
      <c r="O59" s="96">
        <v>665900</v>
      </c>
    </row>
    <row r="60" spans="1:15" ht="16.5" customHeight="1" x14ac:dyDescent="0.15">
      <c r="A60" s="104" t="s">
        <v>282</v>
      </c>
      <c r="B60" s="357" t="s">
        <v>310</v>
      </c>
      <c r="C60" s="357"/>
      <c r="D60" s="109">
        <v>534012</v>
      </c>
      <c r="E60" s="109">
        <v>538052</v>
      </c>
      <c r="F60" s="89">
        <v>538000</v>
      </c>
      <c r="G60" s="89">
        <v>554100</v>
      </c>
      <c r="H60" s="89">
        <v>591800</v>
      </c>
      <c r="I60" s="89">
        <v>607900</v>
      </c>
      <c r="J60" s="89">
        <v>634900</v>
      </c>
      <c r="K60" s="89">
        <v>651000</v>
      </c>
      <c r="L60" s="89">
        <v>667100</v>
      </c>
      <c r="M60" s="89">
        <v>704800</v>
      </c>
      <c r="N60" s="94">
        <v>720900</v>
      </c>
      <c r="O60" s="99">
        <v>747800</v>
      </c>
    </row>
    <row r="61" spans="1:15" ht="16.5" customHeight="1" x14ac:dyDescent="0.15">
      <c r="A61" s="100" t="s">
        <v>283</v>
      </c>
      <c r="B61" s="353" t="s">
        <v>128</v>
      </c>
      <c r="C61" s="353"/>
      <c r="D61" s="105">
        <v>68314</v>
      </c>
      <c r="E61" s="105">
        <v>68558</v>
      </c>
      <c r="F61" s="85">
        <v>68500</v>
      </c>
      <c r="G61" s="85">
        <v>70600</v>
      </c>
      <c r="H61" s="85">
        <v>75400</v>
      </c>
      <c r="I61" s="85">
        <v>77400</v>
      </c>
      <c r="J61" s="85">
        <v>80800</v>
      </c>
      <c r="K61" s="85">
        <v>82900</v>
      </c>
      <c r="L61" s="85">
        <v>85000</v>
      </c>
      <c r="M61" s="85">
        <v>89800</v>
      </c>
      <c r="N61" s="90">
        <v>91800</v>
      </c>
      <c r="O61" s="95">
        <v>95200</v>
      </c>
    </row>
    <row r="62" spans="1:15" ht="16.5" customHeight="1" x14ac:dyDescent="0.15">
      <c r="A62" s="101" t="s">
        <v>53</v>
      </c>
      <c r="B62" s="354" t="s">
        <v>64</v>
      </c>
      <c r="C62" s="354"/>
      <c r="D62" s="106">
        <v>133688</v>
      </c>
      <c r="E62" s="106">
        <v>134443</v>
      </c>
      <c r="F62" s="86">
        <v>134400</v>
      </c>
      <c r="G62" s="86">
        <v>138400</v>
      </c>
      <c r="H62" s="86">
        <v>147800</v>
      </c>
      <c r="I62" s="86">
        <v>151900</v>
      </c>
      <c r="J62" s="86">
        <v>158600</v>
      </c>
      <c r="K62" s="86">
        <v>162600</v>
      </c>
      <c r="L62" s="86">
        <v>166700</v>
      </c>
      <c r="M62" s="86">
        <v>176100</v>
      </c>
      <c r="N62" s="91">
        <v>180100</v>
      </c>
      <c r="O62" s="96">
        <v>186800</v>
      </c>
    </row>
    <row r="63" spans="1:15" ht="16.5" customHeight="1" x14ac:dyDescent="0.15">
      <c r="A63" s="102" t="s">
        <v>151</v>
      </c>
      <c r="B63" s="355" t="s">
        <v>152</v>
      </c>
      <c r="C63" s="355"/>
      <c r="D63" s="107">
        <v>199060</v>
      </c>
      <c r="E63" s="107">
        <v>200328</v>
      </c>
      <c r="F63" s="87">
        <v>200300</v>
      </c>
      <c r="G63" s="87">
        <v>206300</v>
      </c>
      <c r="H63" s="87">
        <v>220300</v>
      </c>
      <c r="I63" s="87">
        <v>226300</v>
      </c>
      <c r="J63" s="87">
        <v>236300</v>
      </c>
      <c r="K63" s="87">
        <v>242300</v>
      </c>
      <c r="L63" s="87">
        <v>248400</v>
      </c>
      <c r="M63" s="87">
        <v>262400</v>
      </c>
      <c r="N63" s="92">
        <v>268400</v>
      </c>
      <c r="O63" s="97">
        <v>278400</v>
      </c>
    </row>
    <row r="64" spans="1:15" ht="16.5" customHeight="1" x14ac:dyDescent="0.15">
      <c r="A64" s="101" t="s">
        <v>284</v>
      </c>
      <c r="B64" s="354" t="s">
        <v>82</v>
      </c>
      <c r="C64" s="354"/>
      <c r="D64" s="106">
        <v>264434</v>
      </c>
      <c r="E64" s="106">
        <v>266213</v>
      </c>
      <c r="F64" s="86">
        <v>266200</v>
      </c>
      <c r="G64" s="86">
        <v>274100</v>
      </c>
      <c r="H64" s="86">
        <v>292800</v>
      </c>
      <c r="I64" s="86">
        <v>300800</v>
      </c>
      <c r="J64" s="86">
        <v>314100</v>
      </c>
      <c r="K64" s="86">
        <v>322100</v>
      </c>
      <c r="L64" s="86">
        <v>330100</v>
      </c>
      <c r="M64" s="86">
        <v>348700</v>
      </c>
      <c r="N64" s="91">
        <v>356700</v>
      </c>
      <c r="O64" s="96">
        <v>370000</v>
      </c>
    </row>
    <row r="65" spans="1:15" ht="16.5" customHeight="1" x14ac:dyDescent="0.15">
      <c r="A65" s="102" t="s">
        <v>285</v>
      </c>
      <c r="B65" s="355" t="s">
        <v>124</v>
      </c>
      <c r="C65" s="355"/>
      <c r="D65" s="107">
        <v>329808</v>
      </c>
      <c r="E65" s="107">
        <v>332098</v>
      </c>
      <c r="F65" s="87">
        <v>332000</v>
      </c>
      <c r="G65" s="87">
        <v>342000</v>
      </c>
      <c r="H65" s="87">
        <v>365300</v>
      </c>
      <c r="I65" s="87">
        <v>375200</v>
      </c>
      <c r="J65" s="87">
        <v>391800</v>
      </c>
      <c r="K65" s="87">
        <v>401800</v>
      </c>
      <c r="L65" s="87">
        <v>411800</v>
      </c>
      <c r="M65" s="87">
        <v>435000</v>
      </c>
      <c r="N65" s="92">
        <v>445000</v>
      </c>
      <c r="O65" s="97">
        <v>461600</v>
      </c>
    </row>
    <row r="66" spans="1:15" ht="16.5" customHeight="1" x14ac:dyDescent="0.15">
      <c r="A66" s="101" t="s">
        <v>72</v>
      </c>
      <c r="B66" s="354" t="s">
        <v>154</v>
      </c>
      <c r="C66" s="354"/>
      <c r="D66" s="106">
        <v>395184</v>
      </c>
      <c r="E66" s="106">
        <v>397985</v>
      </c>
      <c r="F66" s="86">
        <v>397900</v>
      </c>
      <c r="G66" s="86">
        <v>409900</v>
      </c>
      <c r="H66" s="86">
        <v>437700</v>
      </c>
      <c r="I66" s="86">
        <v>449700</v>
      </c>
      <c r="J66" s="86">
        <v>469600</v>
      </c>
      <c r="K66" s="86">
        <v>481500</v>
      </c>
      <c r="L66" s="86">
        <v>493500</v>
      </c>
      <c r="M66" s="86">
        <v>521300</v>
      </c>
      <c r="N66" s="91">
        <v>533200</v>
      </c>
      <c r="O66" s="96">
        <v>553100</v>
      </c>
    </row>
    <row r="67" spans="1:15" ht="16.5" customHeight="1" x14ac:dyDescent="0.15">
      <c r="A67" s="102" t="s">
        <v>286</v>
      </c>
      <c r="B67" s="355" t="s">
        <v>149</v>
      </c>
      <c r="C67" s="355"/>
      <c r="D67" s="107">
        <v>460558</v>
      </c>
      <c r="E67" s="107">
        <v>463869</v>
      </c>
      <c r="F67" s="87">
        <v>463800</v>
      </c>
      <c r="G67" s="87">
        <v>477700</v>
      </c>
      <c r="H67" s="87">
        <v>510200</v>
      </c>
      <c r="I67" s="87">
        <v>524100</v>
      </c>
      <c r="J67" s="87">
        <v>547300</v>
      </c>
      <c r="K67" s="87">
        <v>561200</v>
      </c>
      <c r="L67" s="87">
        <v>575100</v>
      </c>
      <c r="M67" s="87">
        <v>607600</v>
      </c>
      <c r="N67" s="92">
        <v>621500</v>
      </c>
      <c r="O67" s="97">
        <v>644700</v>
      </c>
    </row>
    <row r="68" spans="1:15" ht="16.5" customHeight="1" x14ac:dyDescent="0.15">
      <c r="A68" s="101" t="s">
        <v>287</v>
      </c>
      <c r="B68" s="354" t="s">
        <v>138</v>
      </c>
      <c r="C68" s="354"/>
      <c r="D68" s="106">
        <v>525932</v>
      </c>
      <c r="E68" s="106">
        <v>529755</v>
      </c>
      <c r="F68" s="86">
        <v>529700</v>
      </c>
      <c r="G68" s="86">
        <v>545600</v>
      </c>
      <c r="H68" s="86">
        <v>582700</v>
      </c>
      <c r="I68" s="86">
        <v>598600</v>
      </c>
      <c r="J68" s="86">
        <v>625100</v>
      </c>
      <c r="K68" s="86">
        <v>641000</v>
      </c>
      <c r="L68" s="86">
        <v>656800</v>
      </c>
      <c r="M68" s="86">
        <v>693900</v>
      </c>
      <c r="N68" s="91">
        <v>709800</v>
      </c>
      <c r="O68" s="96">
        <v>736300</v>
      </c>
    </row>
    <row r="69" spans="1:15" ht="16.5" customHeight="1" x14ac:dyDescent="0.15">
      <c r="A69" s="102" t="s">
        <v>81</v>
      </c>
      <c r="B69" s="355" t="s">
        <v>310</v>
      </c>
      <c r="C69" s="355"/>
      <c r="D69" s="107">
        <v>591306</v>
      </c>
      <c r="E69" s="107">
        <v>595639</v>
      </c>
      <c r="F69" s="87">
        <v>595600</v>
      </c>
      <c r="G69" s="87">
        <v>613500</v>
      </c>
      <c r="H69" s="87">
        <v>655200</v>
      </c>
      <c r="I69" s="87">
        <v>673000</v>
      </c>
      <c r="J69" s="87">
        <v>702800</v>
      </c>
      <c r="K69" s="87">
        <v>720700</v>
      </c>
      <c r="L69" s="87">
        <v>738500</v>
      </c>
      <c r="M69" s="87">
        <v>780200</v>
      </c>
      <c r="N69" s="92">
        <v>798100</v>
      </c>
      <c r="O69" s="97">
        <v>827900</v>
      </c>
    </row>
    <row r="70" spans="1:15" ht="16.5" customHeight="1" x14ac:dyDescent="0.15">
      <c r="A70" s="103" t="s">
        <v>85</v>
      </c>
      <c r="B70" s="356" t="s">
        <v>128</v>
      </c>
      <c r="C70" s="356"/>
      <c r="D70" s="108">
        <v>69708</v>
      </c>
      <c r="E70" s="108">
        <v>69959</v>
      </c>
      <c r="F70" s="88">
        <v>69900</v>
      </c>
      <c r="G70" s="88">
        <v>72000</v>
      </c>
      <c r="H70" s="88">
        <v>76900</v>
      </c>
      <c r="I70" s="88">
        <v>79000</v>
      </c>
      <c r="J70" s="88">
        <v>82500</v>
      </c>
      <c r="K70" s="88">
        <v>84600</v>
      </c>
      <c r="L70" s="88">
        <v>86700</v>
      </c>
      <c r="M70" s="88">
        <v>91600</v>
      </c>
      <c r="N70" s="93">
        <v>93700</v>
      </c>
      <c r="O70" s="98">
        <v>97200</v>
      </c>
    </row>
    <row r="71" spans="1:15" ht="16.5" customHeight="1" x14ac:dyDescent="0.15">
      <c r="A71" s="101" t="s">
        <v>48</v>
      </c>
      <c r="B71" s="354" t="s">
        <v>64</v>
      </c>
      <c r="C71" s="354"/>
      <c r="D71" s="106">
        <v>135083</v>
      </c>
      <c r="E71" s="106">
        <v>135842</v>
      </c>
      <c r="F71" s="86">
        <v>135800</v>
      </c>
      <c r="G71" s="86">
        <v>139900</v>
      </c>
      <c r="H71" s="86">
        <v>149400</v>
      </c>
      <c r="I71" s="86">
        <v>153500</v>
      </c>
      <c r="J71" s="86">
        <v>160200</v>
      </c>
      <c r="K71" s="86">
        <v>164300</v>
      </c>
      <c r="L71" s="86">
        <v>168400</v>
      </c>
      <c r="M71" s="86">
        <v>177900</v>
      </c>
      <c r="N71" s="91">
        <v>182000</v>
      </c>
      <c r="O71" s="96">
        <v>188800</v>
      </c>
    </row>
    <row r="72" spans="1:15" ht="16.5" customHeight="1" x14ac:dyDescent="0.15">
      <c r="A72" s="102" t="s">
        <v>288</v>
      </c>
      <c r="B72" s="355" t="s">
        <v>152</v>
      </c>
      <c r="C72" s="355"/>
      <c r="D72" s="107">
        <v>200456</v>
      </c>
      <c r="E72" s="107">
        <v>201728</v>
      </c>
      <c r="F72" s="87">
        <v>201700</v>
      </c>
      <c r="G72" s="87">
        <v>207700</v>
      </c>
      <c r="H72" s="87">
        <v>221900</v>
      </c>
      <c r="I72" s="87">
        <v>227900</v>
      </c>
      <c r="J72" s="87">
        <v>238000</v>
      </c>
      <c r="K72" s="87">
        <v>244000</v>
      </c>
      <c r="L72" s="87">
        <v>250100</v>
      </c>
      <c r="M72" s="87">
        <v>264200</v>
      </c>
      <c r="N72" s="92">
        <v>270300</v>
      </c>
      <c r="O72" s="97">
        <v>280400</v>
      </c>
    </row>
    <row r="73" spans="1:15" ht="16.5" customHeight="1" x14ac:dyDescent="0.15">
      <c r="A73" s="101" t="s">
        <v>289</v>
      </c>
      <c r="B73" s="354" t="s">
        <v>82</v>
      </c>
      <c r="C73" s="354"/>
      <c r="D73" s="106">
        <v>265830</v>
      </c>
      <c r="E73" s="106">
        <v>267613</v>
      </c>
      <c r="F73" s="86">
        <v>267600</v>
      </c>
      <c r="G73" s="86">
        <v>275600</v>
      </c>
      <c r="H73" s="86">
        <v>294300</v>
      </c>
      <c r="I73" s="86">
        <v>302400</v>
      </c>
      <c r="J73" s="86">
        <v>315700</v>
      </c>
      <c r="K73" s="86">
        <v>323800</v>
      </c>
      <c r="L73" s="86">
        <v>331800</v>
      </c>
      <c r="M73" s="86">
        <v>350500</v>
      </c>
      <c r="N73" s="91">
        <v>358600</v>
      </c>
      <c r="O73" s="96">
        <v>371900</v>
      </c>
    </row>
    <row r="74" spans="1:15" ht="16.5" customHeight="1" x14ac:dyDescent="0.15">
      <c r="A74" s="102" t="s">
        <v>118</v>
      </c>
      <c r="B74" s="355" t="s">
        <v>124</v>
      </c>
      <c r="C74" s="355"/>
      <c r="D74" s="107">
        <v>331203</v>
      </c>
      <c r="E74" s="107">
        <v>333499</v>
      </c>
      <c r="F74" s="87">
        <v>333400</v>
      </c>
      <c r="G74" s="87">
        <v>343500</v>
      </c>
      <c r="H74" s="87">
        <v>366800</v>
      </c>
      <c r="I74" s="87">
        <v>376800</v>
      </c>
      <c r="J74" s="87">
        <v>393500</v>
      </c>
      <c r="K74" s="87">
        <v>403500</v>
      </c>
      <c r="L74" s="87">
        <v>413500</v>
      </c>
      <c r="M74" s="87">
        <v>436800</v>
      </c>
      <c r="N74" s="92">
        <v>446800</v>
      </c>
      <c r="O74" s="97">
        <v>463500</v>
      </c>
    </row>
    <row r="75" spans="1:15" ht="16.5" customHeight="1" x14ac:dyDescent="0.15">
      <c r="A75" s="101" t="s">
        <v>29</v>
      </c>
      <c r="B75" s="354" t="s">
        <v>154</v>
      </c>
      <c r="C75" s="354"/>
      <c r="D75" s="106">
        <v>396579</v>
      </c>
      <c r="E75" s="106">
        <v>399385</v>
      </c>
      <c r="F75" s="86">
        <v>399300</v>
      </c>
      <c r="G75" s="86">
        <v>411300</v>
      </c>
      <c r="H75" s="86">
        <v>439300</v>
      </c>
      <c r="I75" s="86">
        <v>451300</v>
      </c>
      <c r="J75" s="86">
        <v>471200</v>
      </c>
      <c r="K75" s="86">
        <v>483200</v>
      </c>
      <c r="L75" s="86">
        <v>495200</v>
      </c>
      <c r="M75" s="86">
        <v>523100</v>
      </c>
      <c r="N75" s="91">
        <v>535100</v>
      </c>
      <c r="O75" s="96">
        <v>555100</v>
      </c>
    </row>
    <row r="76" spans="1:15" ht="16.5" customHeight="1" x14ac:dyDescent="0.15">
      <c r="A76" s="102" t="s">
        <v>120</v>
      </c>
      <c r="B76" s="355" t="s">
        <v>149</v>
      </c>
      <c r="C76" s="355"/>
      <c r="D76" s="107">
        <v>461953</v>
      </c>
      <c r="E76" s="107">
        <v>465270</v>
      </c>
      <c r="F76" s="87">
        <v>465200</v>
      </c>
      <c r="G76" s="87">
        <v>479200</v>
      </c>
      <c r="H76" s="87">
        <v>511700</v>
      </c>
      <c r="I76" s="87">
        <v>525700</v>
      </c>
      <c r="J76" s="87">
        <v>549000</v>
      </c>
      <c r="K76" s="87">
        <v>562900</v>
      </c>
      <c r="L76" s="87">
        <v>576900</v>
      </c>
      <c r="M76" s="87">
        <v>609500</v>
      </c>
      <c r="N76" s="92">
        <v>623400</v>
      </c>
      <c r="O76" s="97">
        <v>646700</v>
      </c>
    </row>
    <row r="77" spans="1:15" ht="16.5" customHeight="1" x14ac:dyDescent="0.15">
      <c r="A77" s="101" t="s">
        <v>290</v>
      </c>
      <c r="B77" s="354" t="s">
        <v>138</v>
      </c>
      <c r="C77" s="354"/>
      <c r="D77" s="106">
        <v>527327</v>
      </c>
      <c r="E77" s="106">
        <v>531156</v>
      </c>
      <c r="F77" s="86">
        <v>531100</v>
      </c>
      <c r="G77" s="86">
        <v>547000</v>
      </c>
      <c r="H77" s="86">
        <v>584200</v>
      </c>
      <c r="I77" s="86">
        <v>600200</v>
      </c>
      <c r="J77" s="86">
        <v>626700</v>
      </c>
      <c r="K77" s="86">
        <v>642600</v>
      </c>
      <c r="L77" s="86">
        <v>658600</v>
      </c>
      <c r="M77" s="86">
        <v>695800</v>
      </c>
      <c r="N77" s="91">
        <v>711700</v>
      </c>
      <c r="O77" s="96">
        <v>738300</v>
      </c>
    </row>
    <row r="78" spans="1:15" ht="16.5" customHeight="1" x14ac:dyDescent="0.15">
      <c r="A78" s="102" t="s">
        <v>291</v>
      </c>
      <c r="B78" s="355" t="s">
        <v>310</v>
      </c>
      <c r="C78" s="355"/>
      <c r="D78" s="107">
        <v>592700</v>
      </c>
      <c r="E78" s="107">
        <v>597039</v>
      </c>
      <c r="F78" s="87">
        <v>597000</v>
      </c>
      <c r="G78" s="87">
        <v>614900</v>
      </c>
      <c r="H78" s="87">
        <v>656700</v>
      </c>
      <c r="I78" s="87">
        <v>674600</v>
      </c>
      <c r="J78" s="87">
        <v>704500</v>
      </c>
      <c r="K78" s="87">
        <v>722400</v>
      </c>
      <c r="L78" s="87">
        <v>740300</v>
      </c>
      <c r="M78" s="87">
        <v>782100</v>
      </c>
      <c r="N78" s="92">
        <v>800000</v>
      </c>
      <c r="O78" s="97">
        <v>829800</v>
      </c>
    </row>
    <row r="79" spans="1:15" ht="16.5" customHeight="1" x14ac:dyDescent="0.15">
      <c r="A79" s="103" t="s">
        <v>227</v>
      </c>
      <c r="B79" s="356" t="s">
        <v>128</v>
      </c>
      <c r="C79" s="356"/>
      <c r="D79" s="108">
        <v>65987</v>
      </c>
      <c r="E79" s="108">
        <v>66223</v>
      </c>
      <c r="F79" s="88">
        <v>66200</v>
      </c>
      <c r="G79" s="88">
        <v>68200</v>
      </c>
      <c r="H79" s="88">
        <v>72800</v>
      </c>
      <c r="I79" s="88">
        <v>74800</v>
      </c>
      <c r="J79" s="88">
        <v>78100</v>
      </c>
      <c r="K79" s="88">
        <v>80100</v>
      </c>
      <c r="L79" s="88">
        <v>82100</v>
      </c>
      <c r="M79" s="88">
        <v>86700</v>
      </c>
      <c r="N79" s="93">
        <v>88700</v>
      </c>
      <c r="O79" s="98">
        <v>92000</v>
      </c>
    </row>
    <row r="80" spans="1:15" ht="16.5" customHeight="1" x14ac:dyDescent="0.15">
      <c r="A80" s="101" t="s">
        <v>292</v>
      </c>
      <c r="B80" s="354" t="s">
        <v>64</v>
      </c>
      <c r="C80" s="354"/>
      <c r="D80" s="106">
        <v>131362</v>
      </c>
      <c r="E80" s="106">
        <v>132108</v>
      </c>
      <c r="F80" s="86">
        <v>132100</v>
      </c>
      <c r="G80" s="86">
        <v>136000</v>
      </c>
      <c r="H80" s="86">
        <v>145300</v>
      </c>
      <c r="I80" s="86">
        <v>149200</v>
      </c>
      <c r="J80" s="86">
        <v>155800</v>
      </c>
      <c r="K80" s="86">
        <v>159800</v>
      </c>
      <c r="L80" s="86">
        <v>163800</v>
      </c>
      <c r="M80" s="86">
        <v>173000</v>
      </c>
      <c r="N80" s="91">
        <v>177000</v>
      </c>
      <c r="O80" s="96">
        <v>183600</v>
      </c>
    </row>
    <row r="81" spans="1:15" ht="16.5" customHeight="1" x14ac:dyDescent="0.15">
      <c r="A81" s="102" t="s">
        <v>144</v>
      </c>
      <c r="B81" s="355" t="s">
        <v>152</v>
      </c>
      <c r="C81" s="355"/>
      <c r="D81" s="107">
        <v>196734</v>
      </c>
      <c r="E81" s="107">
        <v>197993</v>
      </c>
      <c r="F81" s="87">
        <v>197900</v>
      </c>
      <c r="G81" s="87">
        <v>203900</v>
      </c>
      <c r="H81" s="87">
        <v>217700</v>
      </c>
      <c r="I81" s="87">
        <v>223700</v>
      </c>
      <c r="J81" s="87">
        <v>233600</v>
      </c>
      <c r="K81" s="87">
        <v>239500</v>
      </c>
      <c r="L81" s="87">
        <v>245500</v>
      </c>
      <c r="M81" s="87">
        <v>259300</v>
      </c>
      <c r="N81" s="92">
        <v>265300</v>
      </c>
      <c r="O81" s="97">
        <v>275200</v>
      </c>
    </row>
    <row r="82" spans="1:15" ht="16.5" customHeight="1" x14ac:dyDescent="0.15">
      <c r="A82" s="101" t="s">
        <v>240</v>
      </c>
      <c r="B82" s="354" t="s">
        <v>82</v>
      </c>
      <c r="C82" s="354"/>
      <c r="D82" s="106">
        <v>262108</v>
      </c>
      <c r="E82" s="106">
        <v>263878</v>
      </c>
      <c r="F82" s="86">
        <v>263800</v>
      </c>
      <c r="G82" s="86">
        <v>271700</v>
      </c>
      <c r="H82" s="86">
        <v>290200</v>
      </c>
      <c r="I82" s="86">
        <v>298100</v>
      </c>
      <c r="J82" s="86">
        <v>311300</v>
      </c>
      <c r="K82" s="86">
        <v>319200</v>
      </c>
      <c r="L82" s="86">
        <v>327200</v>
      </c>
      <c r="M82" s="86">
        <v>345600</v>
      </c>
      <c r="N82" s="91">
        <v>353500</v>
      </c>
      <c r="O82" s="96">
        <v>366700</v>
      </c>
    </row>
    <row r="83" spans="1:15" ht="16.5" customHeight="1" x14ac:dyDescent="0.15">
      <c r="A83" s="102" t="s">
        <v>73</v>
      </c>
      <c r="B83" s="355" t="s">
        <v>124</v>
      </c>
      <c r="C83" s="355"/>
      <c r="D83" s="107">
        <v>327482</v>
      </c>
      <c r="E83" s="107">
        <v>329763</v>
      </c>
      <c r="F83" s="87">
        <v>329700</v>
      </c>
      <c r="G83" s="87">
        <v>339600</v>
      </c>
      <c r="H83" s="87">
        <v>362700</v>
      </c>
      <c r="I83" s="87">
        <v>372600</v>
      </c>
      <c r="J83" s="87">
        <v>389100</v>
      </c>
      <c r="K83" s="87">
        <v>399000</v>
      </c>
      <c r="L83" s="87">
        <v>408900</v>
      </c>
      <c r="M83" s="87">
        <v>431900</v>
      </c>
      <c r="N83" s="92">
        <v>441800</v>
      </c>
      <c r="O83" s="97">
        <v>458300</v>
      </c>
    </row>
    <row r="84" spans="1:15" ht="16.5" customHeight="1" x14ac:dyDescent="0.15">
      <c r="A84" s="101" t="s">
        <v>293</v>
      </c>
      <c r="B84" s="354" t="s">
        <v>154</v>
      </c>
      <c r="C84" s="354"/>
      <c r="D84" s="106">
        <v>392858</v>
      </c>
      <c r="E84" s="106">
        <v>395650</v>
      </c>
      <c r="F84" s="86">
        <v>395600</v>
      </c>
      <c r="G84" s="86">
        <v>407500</v>
      </c>
      <c r="H84" s="86">
        <v>435200</v>
      </c>
      <c r="I84" s="86">
        <v>447000</v>
      </c>
      <c r="J84" s="86">
        <v>466800</v>
      </c>
      <c r="K84" s="86">
        <v>478700</v>
      </c>
      <c r="L84" s="86">
        <v>490600</v>
      </c>
      <c r="M84" s="86">
        <v>518300</v>
      </c>
      <c r="N84" s="91">
        <v>530100</v>
      </c>
      <c r="O84" s="96">
        <v>549900</v>
      </c>
    </row>
    <row r="85" spans="1:15" ht="16.5" customHeight="1" x14ac:dyDescent="0.15">
      <c r="A85" s="102" t="s">
        <v>294</v>
      </c>
      <c r="B85" s="355" t="s">
        <v>149</v>
      </c>
      <c r="C85" s="355"/>
      <c r="D85" s="107">
        <v>458231</v>
      </c>
      <c r="E85" s="107">
        <v>461534</v>
      </c>
      <c r="F85" s="87">
        <v>461500</v>
      </c>
      <c r="G85" s="87">
        <v>475300</v>
      </c>
      <c r="H85" s="87">
        <v>507600</v>
      </c>
      <c r="I85" s="87">
        <v>521500</v>
      </c>
      <c r="J85" s="87">
        <v>544600</v>
      </c>
      <c r="K85" s="87">
        <v>558400</v>
      </c>
      <c r="L85" s="87">
        <v>572300</v>
      </c>
      <c r="M85" s="87">
        <v>604600</v>
      </c>
      <c r="N85" s="92">
        <v>618400</v>
      </c>
      <c r="O85" s="97">
        <v>641500</v>
      </c>
    </row>
    <row r="86" spans="1:15" ht="16.5" customHeight="1" x14ac:dyDescent="0.15">
      <c r="A86" s="101" t="s">
        <v>36</v>
      </c>
      <c r="B86" s="354" t="s">
        <v>138</v>
      </c>
      <c r="C86" s="354"/>
      <c r="D86" s="106">
        <v>523606</v>
      </c>
      <c r="E86" s="106">
        <v>527420</v>
      </c>
      <c r="F86" s="86">
        <v>527400</v>
      </c>
      <c r="G86" s="86">
        <v>543200</v>
      </c>
      <c r="H86" s="86">
        <v>580100</v>
      </c>
      <c r="I86" s="86">
        <v>595900</v>
      </c>
      <c r="J86" s="86">
        <v>622300</v>
      </c>
      <c r="K86" s="86">
        <v>638100</v>
      </c>
      <c r="L86" s="86">
        <v>654000</v>
      </c>
      <c r="M86" s="86">
        <v>690900</v>
      </c>
      <c r="N86" s="91">
        <v>706700</v>
      </c>
      <c r="O86" s="96">
        <v>733100</v>
      </c>
    </row>
    <row r="87" spans="1:15" ht="16.5" customHeight="1" x14ac:dyDescent="0.15">
      <c r="A87" s="104" t="s">
        <v>60</v>
      </c>
      <c r="B87" s="357" t="s">
        <v>310</v>
      </c>
      <c r="C87" s="357"/>
      <c r="D87" s="109">
        <v>588979</v>
      </c>
      <c r="E87" s="109">
        <v>593304</v>
      </c>
      <c r="F87" s="89">
        <v>593300</v>
      </c>
      <c r="G87" s="89">
        <v>611100</v>
      </c>
      <c r="H87" s="89">
        <v>652600</v>
      </c>
      <c r="I87" s="89">
        <v>670400</v>
      </c>
      <c r="J87" s="89">
        <v>700000</v>
      </c>
      <c r="K87" s="89">
        <v>717800</v>
      </c>
      <c r="L87" s="89">
        <v>735600</v>
      </c>
      <c r="M87" s="89">
        <v>777200</v>
      </c>
      <c r="N87" s="94">
        <v>795000</v>
      </c>
      <c r="O87" s="99">
        <v>824600</v>
      </c>
    </row>
    <row r="88" spans="1:15" ht="17.25" customHeight="1" x14ac:dyDescent="0.15">
      <c r="A88" s="312" t="s">
        <v>337</v>
      </c>
      <c r="B88" s="312"/>
      <c r="C88" s="312"/>
      <c r="D88" s="312"/>
      <c r="E88" s="312"/>
      <c r="F88" s="312"/>
      <c r="G88" s="312"/>
      <c r="H88" s="312"/>
      <c r="I88" s="312"/>
      <c r="J88" s="312"/>
      <c r="K88" s="312"/>
      <c r="L88" s="312"/>
      <c r="M88" s="312"/>
      <c r="N88" s="312"/>
      <c r="O88" s="312"/>
    </row>
    <row r="89" spans="1:15" s="55" customFormat="1" ht="13.5" customHeight="1" x14ac:dyDescent="0.15">
      <c r="A89" s="55" t="s">
        <v>359</v>
      </c>
      <c r="O89" s="73" t="s">
        <v>76</v>
      </c>
    </row>
    <row r="90" spans="1:15" s="55" customFormat="1" ht="15" customHeight="1" x14ac:dyDescent="0.15">
      <c r="A90" s="341" t="s">
        <v>92</v>
      </c>
      <c r="B90" s="344" t="s">
        <v>95</v>
      </c>
      <c r="C90" s="344"/>
      <c r="D90" s="347" t="s">
        <v>3</v>
      </c>
      <c r="E90" s="290" t="s">
        <v>4</v>
      </c>
      <c r="F90" s="291"/>
      <c r="G90" s="291"/>
      <c r="H90" s="291"/>
      <c r="I90" s="291"/>
      <c r="J90" s="291"/>
      <c r="K90" s="291"/>
      <c r="L90" s="291"/>
      <c r="M90" s="291"/>
      <c r="N90" s="291"/>
      <c r="O90" s="292"/>
    </row>
    <row r="91" spans="1:15" s="55" customFormat="1" ht="15" customHeight="1" x14ac:dyDescent="0.15">
      <c r="A91" s="342"/>
      <c r="B91" s="345"/>
      <c r="C91" s="345"/>
      <c r="D91" s="348"/>
      <c r="E91" s="293"/>
      <c r="F91" s="294"/>
      <c r="G91" s="294"/>
      <c r="H91" s="294"/>
      <c r="I91" s="294"/>
      <c r="J91" s="294"/>
      <c r="K91" s="294"/>
      <c r="L91" s="294"/>
      <c r="M91" s="294"/>
      <c r="N91" s="294"/>
      <c r="O91" s="295"/>
    </row>
    <row r="92" spans="1:15" s="55" customFormat="1" ht="15" customHeight="1" x14ac:dyDescent="0.15">
      <c r="A92" s="342"/>
      <c r="B92" s="345"/>
      <c r="C92" s="345"/>
      <c r="D92" s="348"/>
      <c r="E92" s="78" t="s">
        <v>6</v>
      </c>
      <c r="F92" s="6" t="s">
        <v>142</v>
      </c>
      <c r="G92" s="6" t="s">
        <v>142</v>
      </c>
      <c r="H92" s="6" t="s">
        <v>142</v>
      </c>
      <c r="I92" s="6" t="s">
        <v>142</v>
      </c>
      <c r="J92" s="6" t="s">
        <v>142</v>
      </c>
      <c r="K92" s="6" t="s">
        <v>142</v>
      </c>
      <c r="L92" s="6" t="s">
        <v>142</v>
      </c>
      <c r="M92" s="6" t="s">
        <v>142</v>
      </c>
      <c r="N92" s="6" t="s">
        <v>142</v>
      </c>
      <c r="O92" s="36" t="s">
        <v>142</v>
      </c>
    </row>
    <row r="93" spans="1:15" s="55" customFormat="1" ht="15" customHeight="1" x14ac:dyDescent="0.15">
      <c r="A93" s="343"/>
      <c r="B93" s="346"/>
      <c r="C93" s="346"/>
      <c r="D93" s="349"/>
      <c r="E93" s="79" t="s">
        <v>14</v>
      </c>
      <c r="F93" s="27">
        <v>0</v>
      </c>
      <c r="G93" s="27">
        <v>0.03</v>
      </c>
      <c r="H93" s="27">
        <v>0.1</v>
      </c>
      <c r="I93" s="27">
        <v>0.13</v>
      </c>
      <c r="J93" s="27">
        <v>0.18</v>
      </c>
      <c r="K93" s="27">
        <v>0.21</v>
      </c>
      <c r="L93" s="27">
        <v>0.24</v>
      </c>
      <c r="M93" s="27">
        <v>0.31</v>
      </c>
      <c r="N93" s="27">
        <v>0.34</v>
      </c>
      <c r="O93" s="45">
        <v>0.39</v>
      </c>
    </row>
    <row r="94" spans="1:15" ht="16.5" customHeight="1" x14ac:dyDescent="0.15">
      <c r="A94" s="100" t="s">
        <v>19</v>
      </c>
      <c r="B94" s="353" t="s">
        <v>128</v>
      </c>
      <c r="C94" s="353"/>
      <c r="D94" s="105">
        <v>68314</v>
      </c>
      <c r="E94" s="105">
        <v>75144</v>
      </c>
      <c r="F94" s="85">
        <v>75100</v>
      </c>
      <c r="G94" s="85">
        <v>77300</v>
      </c>
      <c r="H94" s="85">
        <v>82600</v>
      </c>
      <c r="I94" s="85">
        <v>84900</v>
      </c>
      <c r="J94" s="85">
        <v>88600</v>
      </c>
      <c r="K94" s="85">
        <v>90900</v>
      </c>
      <c r="L94" s="85">
        <v>93100</v>
      </c>
      <c r="M94" s="85">
        <v>98400</v>
      </c>
      <c r="N94" s="90">
        <v>100600</v>
      </c>
      <c r="O94" s="95">
        <v>104400</v>
      </c>
    </row>
    <row r="95" spans="1:15" ht="16.5" customHeight="1" x14ac:dyDescent="0.15">
      <c r="A95" s="101" t="s">
        <v>55</v>
      </c>
      <c r="B95" s="354" t="s">
        <v>64</v>
      </c>
      <c r="C95" s="354"/>
      <c r="D95" s="106">
        <v>119416</v>
      </c>
      <c r="E95" s="106">
        <v>131357</v>
      </c>
      <c r="F95" s="86">
        <v>131300</v>
      </c>
      <c r="G95" s="86">
        <v>135200</v>
      </c>
      <c r="H95" s="86">
        <v>144400</v>
      </c>
      <c r="I95" s="86">
        <v>148400</v>
      </c>
      <c r="J95" s="86">
        <v>155000</v>
      </c>
      <c r="K95" s="86">
        <v>158900</v>
      </c>
      <c r="L95" s="86">
        <v>162800</v>
      </c>
      <c r="M95" s="86">
        <v>172000</v>
      </c>
      <c r="N95" s="91">
        <v>176000</v>
      </c>
      <c r="O95" s="96">
        <v>182500</v>
      </c>
    </row>
    <row r="96" spans="1:15" ht="16.5" customHeight="1" x14ac:dyDescent="0.15">
      <c r="A96" s="102" t="s">
        <v>52</v>
      </c>
      <c r="B96" s="355" t="s">
        <v>152</v>
      </c>
      <c r="C96" s="355"/>
      <c r="D96" s="107">
        <v>170520</v>
      </c>
      <c r="E96" s="107">
        <v>187571</v>
      </c>
      <c r="F96" s="87">
        <v>187500</v>
      </c>
      <c r="G96" s="87">
        <v>193100</v>
      </c>
      <c r="H96" s="87">
        <v>206300</v>
      </c>
      <c r="I96" s="87">
        <v>211900</v>
      </c>
      <c r="J96" s="87">
        <v>221300</v>
      </c>
      <c r="K96" s="87">
        <v>226900</v>
      </c>
      <c r="L96" s="87">
        <v>232500</v>
      </c>
      <c r="M96" s="87">
        <v>245700</v>
      </c>
      <c r="N96" s="92">
        <v>251300</v>
      </c>
      <c r="O96" s="97">
        <v>260700</v>
      </c>
    </row>
    <row r="97" spans="1:15" ht="16.5" customHeight="1" x14ac:dyDescent="0.15">
      <c r="A97" s="101" t="s">
        <v>59</v>
      </c>
      <c r="B97" s="354" t="s">
        <v>82</v>
      </c>
      <c r="C97" s="354"/>
      <c r="D97" s="106">
        <v>221624</v>
      </c>
      <c r="E97" s="106">
        <v>243785</v>
      </c>
      <c r="F97" s="86">
        <v>243700</v>
      </c>
      <c r="G97" s="86">
        <v>251000</v>
      </c>
      <c r="H97" s="86">
        <v>268100</v>
      </c>
      <c r="I97" s="86">
        <v>275400</v>
      </c>
      <c r="J97" s="86">
        <v>287600</v>
      </c>
      <c r="K97" s="86">
        <v>294900</v>
      </c>
      <c r="L97" s="86">
        <v>302200</v>
      </c>
      <c r="M97" s="86">
        <v>319300</v>
      </c>
      <c r="N97" s="91">
        <v>326600</v>
      </c>
      <c r="O97" s="96">
        <v>338800</v>
      </c>
    </row>
    <row r="98" spans="1:15" ht="16.5" customHeight="1" x14ac:dyDescent="0.15">
      <c r="A98" s="102" t="s">
        <v>206</v>
      </c>
      <c r="B98" s="355" t="s">
        <v>124</v>
      </c>
      <c r="C98" s="355"/>
      <c r="D98" s="107">
        <v>272726</v>
      </c>
      <c r="E98" s="107">
        <v>299999</v>
      </c>
      <c r="F98" s="87">
        <v>299900</v>
      </c>
      <c r="G98" s="87">
        <v>308900</v>
      </c>
      <c r="H98" s="87">
        <v>329900</v>
      </c>
      <c r="I98" s="87">
        <v>338900</v>
      </c>
      <c r="J98" s="87">
        <v>353900</v>
      </c>
      <c r="K98" s="87">
        <v>362900</v>
      </c>
      <c r="L98" s="87">
        <v>371900</v>
      </c>
      <c r="M98" s="87">
        <v>392900</v>
      </c>
      <c r="N98" s="92">
        <v>401900</v>
      </c>
      <c r="O98" s="97">
        <v>416900</v>
      </c>
    </row>
    <row r="99" spans="1:15" ht="16.5" customHeight="1" x14ac:dyDescent="0.15">
      <c r="A99" s="101" t="s">
        <v>241</v>
      </c>
      <c r="B99" s="354" t="s">
        <v>154</v>
      </c>
      <c r="C99" s="354"/>
      <c r="D99" s="106">
        <v>323830</v>
      </c>
      <c r="E99" s="106">
        <v>356213</v>
      </c>
      <c r="F99" s="86">
        <v>356200</v>
      </c>
      <c r="G99" s="86">
        <v>366800</v>
      </c>
      <c r="H99" s="86">
        <v>391800</v>
      </c>
      <c r="I99" s="86">
        <v>402500</v>
      </c>
      <c r="J99" s="86">
        <v>420300</v>
      </c>
      <c r="K99" s="86">
        <v>431000</v>
      </c>
      <c r="L99" s="86">
        <v>441700</v>
      </c>
      <c r="M99" s="86">
        <v>466600</v>
      </c>
      <c r="N99" s="91">
        <v>477300</v>
      </c>
      <c r="O99" s="96">
        <v>495100</v>
      </c>
    </row>
    <row r="100" spans="1:15" ht="16.5" customHeight="1" x14ac:dyDescent="0.15">
      <c r="A100" s="102" t="s">
        <v>170</v>
      </c>
      <c r="B100" s="355" t="s">
        <v>149</v>
      </c>
      <c r="C100" s="355"/>
      <c r="D100" s="107">
        <v>374934</v>
      </c>
      <c r="E100" s="107">
        <v>412426</v>
      </c>
      <c r="F100" s="87">
        <v>412400</v>
      </c>
      <c r="G100" s="87">
        <v>424700</v>
      </c>
      <c r="H100" s="87">
        <v>453600</v>
      </c>
      <c r="I100" s="87">
        <v>466000</v>
      </c>
      <c r="J100" s="87">
        <v>486600</v>
      </c>
      <c r="K100" s="87">
        <v>499000</v>
      </c>
      <c r="L100" s="87">
        <v>511400</v>
      </c>
      <c r="M100" s="87">
        <v>540200</v>
      </c>
      <c r="N100" s="92">
        <v>552600</v>
      </c>
      <c r="O100" s="97">
        <v>573200</v>
      </c>
    </row>
    <row r="101" spans="1:15" ht="16.5" customHeight="1" x14ac:dyDescent="0.15">
      <c r="A101" s="101" t="s">
        <v>251</v>
      </c>
      <c r="B101" s="354" t="s">
        <v>138</v>
      </c>
      <c r="C101" s="354"/>
      <c r="D101" s="106">
        <v>426038</v>
      </c>
      <c r="E101" s="106">
        <v>468641</v>
      </c>
      <c r="F101" s="86">
        <v>468600</v>
      </c>
      <c r="G101" s="86">
        <v>482700</v>
      </c>
      <c r="H101" s="86">
        <v>515500</v>
      </c>
      <c r="I101" s="86">
        <v>529500</v>
      </c>
      <c r="J101" s="86">
        <v>552900</v>
      </c>
      <c r="K101" s="86">
        <v>567000</v>
      </c>
      <c r="L101" s="86">
        <v>581100</v>
      </c>
      <c r="M101" s="86">
        <v>613900</v>
      </c>
      <c r="N101" s="91">
        <v>627900</v>
      </c>
      <c r="O101" s="96">
        <v>651400</v>
      </c>
    </row>
    <row r="102" spans="1:15" ht="16.5" customHeight="1" x14ac:dyDescent="0.15">
      <c r="A102" s="102" t="s">
        <v>63</v>
      </c>
      <c r="B102" s="355" t="s">
        <v>310</v>
      </c>
      <c r="C102" s="355"/>
      <c r="D102" s="107">
        <v>477140</v>
      </c>
      <c r="E102" s="107">
        <v>524853</v>
      </c>
      <c r="F102" s="87">
        <v>524800</v>
      </c>
      <c r="G102" s="87">
        <v>540500</v>
      </c>
      <c r="H102" s="87">
        <v>577300</v>
      </c>
      <c r="I102" s="87">
        <v>593000</v>
      </c>
      <c r="J102" s="87">
        <v>619300</v>
      </c>
      <c r="K102" s="87">
        <v>635000</v>
      </c>
      <c r="L102" s="87">
        <v>650800</v>
      </c>
      <c r="M102" s="87">
        <v>687500</v>
      </c>
      <c r="N102" s="92">
        <v>703300</v>
      </c>
      <c r="O102" s="97">
        <v>729500</v>
      </c>
    </row>
    <row r="103" spans="1:15" ht="16.5" customHeight="1" x14ac:dyDescent="0.15">
      <c r="A103" s="103" t="s">
        <v>252</v>
      </c>
      <c r="B103" s="356" t="s">
        <v>128</v>
      </c>
      <c r="C103" s="356"/>
      <c r="D103" s="108">
        <v>69708</v>
      </c>
      <c r="E103" s="108">
        <v>76679</v>
      </c>
      <c r="F103" s="88">
        <v>76600</v>
      </c>
      <c r="G103" s="88">
        <v>78900</v>
      </c>
      <c r="H103" s="88">
        <v>84300</v>
      </c>
      <c r="I103" s="88">
        <v>86600</v>
      </c>
      <c r="J103" s="88">
        <v>90400</v>
      </c>
      <c r="K103" s="88">
        <v>92700</v>
      </c>
      <c r="L103" s="88">
        <v>95000</v>
      </c>
      <c r="M103" s="88">
        <v>100400</v>
      </c>
      <c r="N103" s="93">
        <v>102700</v>
      </c>
      <c r="O103" s="98">
        <v>106500</v>
      </c>
    </row>
    <row r="104" spans="1:15" ht="16.5" customHeight="1" x14ac:dyDescent="0.15">
      <c r="A104" s="101" t="s">
        <v>253</v>
      </c>
      <c r="B104" s="354" t="s">
        <v>64</v>
      </c>
      <c r="C104" s="354"/>
      <c r="D104" s="106">
        <v>120811</v>
      </c>
      <c r="E104" s="106">
        <v>132892</v>
      </c>
      <c r="F104" s="86">
        <v>132800</v>
      </c>
      <c r="G104" s="86">
        <v>136800</v>
      </c>
      <c r="H104" s="86">
        <v>146100</v>
      </c>
      <c r="I104" s="86">
        <v>150100</v>
      </c>
      <c r="J104" s="86">
        <v>156800</v>
      </c>
      <c r="K104" s="86">
        <v>160700</v>
      </c>
      <c r="L104" s="86">
        <v>164700</v>
      </c>
      <c r="M104" s="86">
        <v>174000</v>
      </c>
      <c r="N104" s="91">
        <v>178000</v>
      </c>
      <c r="O104" s="96">
        <v>184700</v>
      </c>
    </row>
    <row r="105" spans="1:15" ht="16.5" customHeight="1" x14ac:dyDescent="0.15">
      <c r="A105" s="102" t="s">
        <v>39</v>
      </c>
      <c r="B105" s="355" t="s">
        <v>152</v>
      </c>
      <c r="C105" s="355"/>
      <c r="D105" s="107">
        <v>171914</v>
      </c>
      <c r="E105" s="107">
        <v>189105</v>
      </c>
      <c r="F105" s="87">
        <v>189100</v>
      </c>
      <c r="G105" s="87">
        <v>194700</v>
      </c>
      <c r="H105" s="87">
        <v>208000</v>
      </c>
      <c r="I105" s="87">
        <v>213600</v>
      </c>
      <c r="J105" s="87">
        <v>223100</v>
      </c>
      <c r="K105" s="87">
        <v>228800</v>
      </c>
      <c r="L105" s="87">
        <v>234400</v>
      </c>
      <c r="M105" s="87">
        <v>247700</v>
      </c>
      <c r="N105" s="92">
        <v>253400</v>
      </c>
      <c r="O105" s="97">
        <v>262800</v>
      </c>
    </row>
    <row r="106" spans="1:15" ht="16.5" customHeight="1" x14ac:dyDescent="0.15">
      <c r="A106" s="101" t="s">
        <v>254</v>
      </c>
      <c r="B106" s="354" t="s">
        <v>82</v>
      </c>
      <c r="C106" s="354"/>
      <c r="D106" s="106">
        <v>223019</v>
      </c>
      <c r="E106" s="106">
        <v>245319</v>
      </c>
      <c r="F106" s="86">
        <v>245300</v>
      </c>
      <c r="G106" s="86">
        <v>252600</v>
      </c>
      <c r="H106" s="86">
        <v>269800</v>
      </c>
      <c r="I106" s="86">
        <v>277200</v>
      </c>
      <c r="J106" s="86">
        <v>289400</v>
      </c>
      <c r="K106" s="86">
        <v>296800</v>
      </c>
      <c r="L106" s="86">
        <v>304100</v>
      </c>
      <c r="M106" s="86">
        <v>321300</v>
      </c>
      <c r="N106" s="91">
        <v>328700</v>
      </c>
      <c r="O106" s="96">
        <v>340900</v>
      </c>
    </row>
    <row r="107" spans="1:15" ht="16.5" customHeight="1" x14ac:dyDescent="0.15">
      <c r="A107" s="102" t="s">
        <v>167</v>
      </c>
      <c r="B107" s="355" t="s">
        <v>124</v>
      </c>
      <c r="C107" s="355"/>
      <c r="D107" s="107">
        <v>274122</v>
      </c>
      <c r="E107" s="107">
        <v>301533</v>
      </c>
      <c r="F107" s="87">
        <v>301500</v>
      </c>
      <c r="G107" s="87">
        <v>310500</v>
      </c>
      <c r="H107" s="87">
        <v>331600</v>
      </c>
      <c r="I107" s="87">
        <v>340700</v>
      </c>
      <c r="J107" s="87">
        <v>355800</v>
      </c>
      <c r="K107" s="87">
        <v>364800</v>
      </c>
      <c r="L107" s="87">
        <v>373900</v>
      </c>
      <c r="M107" s="87">
        <v>395000</v>
      </c>
      <c r="N107" s="92">
        <v>404000</v>
      </c>
      <c r="O107" s="97">
        <v>419100</v>
      </c>
    </row>
    <row r="108" spans="1:15" ht="16.5" customHeight="1" x14ac:dyDescent="0.15">
      <c r="A108" s="101" t="s">
        <v>258</v>
      </c>
      <c r="B108" s="354" t="s">
        <v>154</v>
      </c>
      <c r="C108" s="354"/>
      <c r="D108" s="106">
        <v>325225</v>
      </c>
      <c r="E108" s="106">
        <v>357747</v>
      </c>
      <c r="F108" s="86">
        <v>357700</v>
      </c>
      <c r="G108" s="86">
        <v>368400</v>
      </c>
      <c r="H108" s="86">
        <v>393500</v>
      </c>
      <c r="I108" s="86">
        <v>404200</v>
      </c>
      <c r="J108" s="86">
        <v>422100</v>
      </c>
      <c r="K108" s="86">
        <v>432800</v>
      </c>
      <c r="L108" s="86">
        <v>443600</v>
      </c>
      <c r="M108" s="86">
        <v>468600</v>
      </c>
      <c r="N108" s="91">
        <v>479300</v>
      </c>
      <c r="O108" s="96">
        <v>497200</v>
      </c>
    </row>
    <row r="109" spans="1:15" ht="16.5" customHeight="1" x14ac:dyDescent="0.15">
      <c r="A109" s="102" t="s">
        <v>20</v>
      </c>
      <c r="B109" s="355" t="s">
        <v>149</v>
      </c>
      <c r="C109" s="355"/>
      <c r="D109" s="107">
        <v>376328</v>
      </c>
      <c r="E109" s="107">
        <v>413961</v>
      </c>
      <c r="F109" s="87">
        <v>413900</v>
      </c>
      <c r="G109" s="87">
        <v>426300</v>
      </c>
      <c r="H109" s="87">
        <v>455300</v>
      </c>
      <c r="I109" s="87">
        <v>467700</v>
      </c>
      <c r="J109" s="87">
        <v>488400</v>
      </c>
      <c r="K109" s="87">
        <v>500800</v>
      </c>
      <c r="L109" s="87">
        <v>513300</v>
      </c>
      <c r="M109" s="87">
        <v>542200</v>
      </c>
      <c r="N109" s="92">
        <v>554700</v>
      </c>
      <c r="O109" s="97">
        <v>575400</v>
      </c>
    </row>
    <row r="110" spans="1:15" ht="16.5" customHeight="1" x14ac:dyDescent="0.15">
      <c r="A110" s="101" t="s">
        <v>259</v>
      </c>
      <c r="B110" s="354" t="s">
        <v>138</v>
      </c>
      <c r="C110" s="354"/>
      <c r="D110" s="106">
        <v>427433</v>
      </c>
      <c r="E110" s="106">
        <v>470175</v>
      </c>
      <c r="F110" s="86">
        <v>470100</v>
      </c>
      <c r="G110" s="86">
        <v>484200</v>
      </c>
      <c r="H110" s="86">
        <v>517100</v>
      </c>
      <c r="I110" s="86">
        <v>531200</v>
      </c>
      <c r="J110" s="86">
        <v>554800</v>
      </c>
      <c r="K110" s="86">
        <v>568900</v>
      </c>
      <c r="L110" s="86">
        <v>583000</v>
      </c>
      <c r="M110" s="86">
        <v>615900</v>
      </c>
      <c r="N110" s="91">
        <v>630000</v>
      </c>
      <c r="O110" s="96">
        <v>653500</v>
      </c>
    </row>
    <row r="111" spans="1:15" ht="16.5" customHeight="1" x14ac:dyDescent="0.15">
      <c r="A111" s="102" t="s">
        <v>27</v>
      </c>
      <c r="B111" s="355" t="s">
        <v>310</v>
      </c>
      <c r="C111" s="355"/>
      <c r="D111" s="107">
        <v>478536</v>
      </c>
      <c r="E111" s="107">
        <v>526388</v>
      </c>
      <c r="F111" s="87">
        <v>526300</v>
      </c>
      <c r="G111" s="87">
        <v>542100</v>
      </c>
      <c r="H111" s="87">
        <v>579000</v>
      </c>
      <c r="I111" s="87">
        <v>594800</v>
      </c>
      <c r="J111" s="87">
        <v>621100</v>
      </c>
      <c r="K111" s="87">
        <v>636900</v>
      </c>
      <c r="L111" s="87">
        <v>652700</v>
      </c>
      <c r="M111" s="87">
        <v>689500</v>
      </c>
      <c r="N111" s="92">
        <v>705300</v>
      </c>
      <c r="O111" s="97">
        <v>731600</v>
      </c>
    </row>
    <row r="112" spans="1:15" ht="16.5" customHeight="1" x14ac:dyDescent="0.15">
      <c r="A112" s="103" t="s">
        <v>260</v>
      </c>
      <c r="B112" s="356" t="s">
        <v>128</v>
      </c>
      <c r="C112" s="356"/>
      <c r="D112" s="108">
        <v>65987</v>
      </c>
      <c r="E112" s="108">
        <v>72585</v>
      </c>
      <c r="F112" s="88">
        <v>72500</v>
      </c>
      <c r="G112" s="88">
        <v>74700</v>
      </c>
      <c r="H112" s="88">
        <v>79800</v>
      </c>
      <c r="I112" s="88">
        <v>82000</v>
      </c>
      <c r="J112" s="88">
        <v>85600</v>
      </c>
      <c r="K112" s="88">
        <v>87800</v>
      </c>
      <c r="L112" s="88">
        <v>90000</v>
      </c>
      <c r="M112" s="88">
        <v>95000</v>
      </c>
      <c r="N112" s="93">
        <v>97200</v>
      </c>
      <c r="O112" s="98">
        <v>100800</v>
      </c>
    </row>
    <row r="113" spans="1:15" ht="16.5" customHeight="1" x14ac:dyDescent="0.15">
      <c r="A113" s="101" t="s">
        <v>24</v>
      </c>
      <c r="B113" s="354" t="s">
        <v>64</v>
      </c>
      <c r="C113" s="354"/>
      <c r="D113" s="106">
        <v>117090</v>
      </c>
      <c r="E113" s="106">
        <v>128798</v>
      </c>
      <c r="F113" s="86">
        <v>128700</v>
      </c>
      <c r="G113" s="86">
        <v>132600</v>
      </c>
      <c r="H113" s="86">
        <v>141600</v>
      </c>
      <c r="I113" s="86">
        <v>145500</v>
      </c>
      <c r="J113" s="86">
        <v>151900</v>
      </c>
      <c r="K113" s="86">
        <v>155800</v>
      </c>
      <c r="L113" s="86">
        <v>159700</v>
      </c>
      <c r="M113" s="86">
        <v>168700</v>
      </c>
      <c r="N113" s="91">
        <v>172500</v>
      </c>
      <c r="O113" s="96">
        <v>179000</v>
      </c>
    </row>
    <row r="114" spans="1:15" ht="16.5" customHeight="1" x14ac:dyDescent="0.15">
      <c r="A114" s="102" t="s">
        <v>140</v>
      </c>
      <c r="B114" s="355" t="s">
        <v>152</v>
      </c>
      <c r="C114" s="355"/>
      <c r="D114" s="107">
        <v>168194</v>
      </c>
      <c r="E114" s="107">
        <v>185012</v>
      </c>
      <c r="F114" s="87">
        <v>185000</v>
      </c>
      <c r="G114" s="87">
        <v>190500</v>
      </c>
      <c r="H114" s="87">
        <v>203500</v>
      </c>
      <c r="I114" s="87">
        <v>209000</v>
      </c>
      <c r="J114" s="87">
        <v>218300</v>
      </c>
      <c r="K114" s="87">
        <v>223800</v>
      </c>
      <c r="L114" s="87">
        <v>229400</v>
      </c>
      <c r="M114" s="87">
        <v>242300</v>
      </c>
      <c r="N114" s="92">
        <v>247900</v>
      </c>
      <c r="O114" s="97">
        <v>257100</v>
      </c>
    </row>
    <row r="115" spans="1:15" ht="16.5" customHeight="1" x14ac:dyDescent="0.15">
      <c r="A115" s="101" t="s">
        <v>261</v>
      </c>
      <c r="B115" s="354" t="s">
        <v>82</v>
      </c>
      <c r="C115" s="354"/>
      <c r="D115" s="106">
        <v>219298</v>
      </c>
      <c r="E115" s="106">
        <v>241226</v>
      </c>
      <c r="F115" s="86">
        <v>241200</v>
      </c>
      <c r="G115" s="86">
        <v>248400</v>
      </c>
      <c r="H115" s="86">
        <v>265300</v>
      </c>
      <c r="I115" s="86">
        <v>272500</v>
      </c>
      <c r="J115" s="86">
        <v>284600</v>
      </c>
      <c r="K115" s="86">
        <v>291800</v>
      </c>
      <c r="L115" s="86">
        <v>299100</v>
      </c>
      <c r="M115" s="86">
        <v>316000</v>
      </c>
      <c r="N115" s="91">
        <v>323200</v>
      </c>
      <c r="O115" s="96">
        <v>335300</v>
      </c>
    </row>
    <row r="116" spans="1:15" ht="16.5" customHeight="1" x14ac:dyDescent="0.15">
      <c r="A116" s="102" t="s">
        <v>137</v>
      </c>
      <c r="B116" s="355" t="s">
        <v>124</v>
      </c>
      <c r="C116" s="355"/>
      <c r="D116" s="107">
        <v>270400</v>
      </c>
      <c r="E116" s="107">
        <v>297440</v>
      </c>
      <c r="F116" s="87">
        <v>297400</v>
      </c>
      <c r="G116" s="87">
        <v>306300</v>
      </c>
      <c r="H116" s="87">
        <v>327100</v>
      </c>
      <c r="I116" s="87">
        <v>336100</v>
      </c>
      <c r="J116" s="87">
        <v>350900</v>
      </c>
      <c r="K116" s="87">
        <v>359900</v>
      </c>
      <c r="L116" s="87">
        <v>368800</v>
      </c>
      <c r="M116" s="87">
        <v>389600</v>
      </c>
      <c r="N116" s="92">
        <v>398500</v>
      </c>
      <c r="O116" s="97">
        <v>413400</v>
      </c>
    </row>
    <row r="117" spans="1:15" ht="16.5" customHeight="1" x14ac:dyDescent="0.15">
      <c r="A117" s="101" t="s">
        <v>262</v>
      </c>
      <c r="B117" s="354" t="s">
        <v>154</v>
      </c>
      <c r="C117" s="354"/>
      <c r="D117" s="106">
        <v>321504</v>
      </c>
      <c r="E117" s="106">
        <v>353654</v>
      </c>
      <c r="F117" s="86">
        <v>353600</v>
      </c>
      <c r="G117" s="86">
        <v>364200</v>
      </c>
      <c r="H117" s="86">
        <v>389000</v>
      </c>
      <c r="I117" s="86">
        <v>399600</v>
      </c>
      <c r="J117" s="86">
        <v>417300</v>
      </c>
      <c r="K117" s="86">
        <v>427900</v>
      </c>
      <c r="L117" s="86">
        <v>438500</v>
      </c>
      <c r="M117" s="86">
        <v>463200</v>
      </c>
      <c r="N117" s="91">
        <v>473800</v>
      </c>
      <c r="O117" s="96">
        <v>491500</v>
      </c>
    </row>
    <row r="118" spans="1:15" ht="16.5" customHeight="1" x14ac:dyDescent="0.15">
      <c r="A118" s="102" t="s">
        <v>172</v>
      </c>
      <c r="B118" s="355" t="s">
        <v>149</v>
      </c>
      <c r="C118" s="355"/>
      <c r="D118" s="107">
        <v>372607</v>
      </c>
      <c r="E118" s="107">
        <v>409867</v>
      </c>
      <c r="F118" s="87">
        <v>409800</v>
      </c>
      <c r="G118" s="87">
        <v>422100</v>
      </c>
      <c r="H118" s="87">
        <v>450800</v>
      </c>
      <c r="I118" s="87">
        <v>463100</v>
      </c>
      <c r="J118" s="87">
        <v>483600</v>
      </c>
      <c r="K118" s="87">
        <v>495900</v>
      </c>
      <c r="L118" s="87">
        <v>508200</v>
      </c>
      <c r="M118" s="87">
        <v>536900</v>
      </c>
      <c r="N118" s="92">
        <v>549200</v>
      </c>
      <c r="O118" s="97">
        <v>569700</v>
      </c>
    </row>
    <row r="119" spans="1:15" ht="16.5" customHeight="1" x14ac:dyDescent="0.15">
      <c r="A119" s="101" t="s">
        <v>263</v>
      </c>
      <c r="B119" s="354" t="s">
        <v>138</v>
      </c>
      <c r="C119" s="354"/>
      <c r="D119" s="106">
        <v>423711</v>
      </c>
      <c r="E119" s="106">
        <v>466082</v>
      </c>
      <c r="F119" s="86">
        <v>466000</v>
      </c>
      <c r="G119" s="86">
        <v>480000</v>
      </c>
      <c r="H119" s="86">
        <v>512600</v>
      </c>
      <c r="I119" s="86">
        <v>526600</v>
      </c>
      <c r="J119" s="86">
        <v>549900</v>
      </c>
      <c r="K119" s="86">
        <v>563900</v>
      </c>
      <c r="L119" s="86">
        <v>577900</v>
      </c>
      <c r="M119" s="86">
        <v>610500</v>
      </c>
      <c r="N119" s="91">
        <v>624500</v>
      </c>
      <c r="O119" s="96">
        <v>647800</v>
      </c>
    </row>
    <row r="120" spans="1:15" ht="16.5" customHeight="1" x14ac:dyDescent="0.15">
      <c r="A120" s="104" t="s">
        <v>89</v>
      </c>
      <c r="B120" s="357" t="s">
        <v>310</v>
      </c>
      <c r="C120" s="357"/>
      <c r="D120" s="109">
        <v>474814</v>
      </c>
      <c r="E120" s="109">
        <v>522294</v>
      </c>
      <c r="F120" s="89">
        <v>522200</v>
      </c>
      <c r="G120" s="89">
        <v>537900</v>
      </c>
      <c r="H120" s="89">
        <v>574500</v>
      </c>
      <c r="I120" s="89">
        <v>590100</v>
      </c>
      <c r="J120" s="89">
        <v>616300</v>
      </c>
      <c r="K120" s="89">
        <v>631900</v>
      </c>
      <c r="L120" s="89">
        <v>647600</v>
      </c>
      <c r="M120" s="89">
        <v>684200</v>
      </c>
      <c r="N120" s="94">
        <v>699800</v>
      </c>
      <c r="O120" s="99">
        <v>725900</v>
      </c>
    </row>
    <row r="121" spans="1:15" ht="16.5" customHeight="1" x14ac:dyDescent="0.15">
      <c r="A121" s="100" t="s">
        <v>264</v>
      </c>
      <c r="B121" s="353" t="s">
        <v>128</v>
      </c>
      <c r="C121" s="353"/>
      <c r="D121" s="105">
        <v>68314</v>
      </c>
      <c r="E121" s="105">
        <v>75144</v>
      </c>
      <c r="F121" s="85">
        <v>75100</v>
      </c>
      <c r="G121" s="85">
        <v>77300</v>
      </c>
      <c r="H121" s="85">
        <v>82600</v>
      </c>
      <c r="I121" s="85">
        <v>84900</v>
      </c>
      <c r="J121" s="85">
        <v>88600</v>
      </c>
      <c r="K121" s="85">
        <v>90900</v>
      </c>
      <c r="L121" s="85">
        <v>93100</v>
      </c>
      <c r="M121" s="85">
        <v>98400</v>
      </c>
      <c r="N121" s="90">
        <v>100600</v>
      </c>
      <c r="O121" s="95">
        <v>104400</v>
      </c>
    </row>
    <row r="122" spans="1:15" ht="16.5" customHeight="1" x14ac:dyDescent="0.15">
      <c r="A122" s="101" t="s">
        <v>65</v>
      </c>
      <c r="B122" s="354" t="s">
        <v>64</v>
      </c>
      <c r="C122" s="354"/>
      <c r="D122" s="106">
        <v>126816</v>
      </c>
      <c r="E122" s="106">
        <v>139497</v>
      </c>
      <c r="F122" s="86">
        <v>139400</v>
      </c>
      <c r="G122" s="86">
        <v>143600</v>
      </c>
      <c r="H122" s="86">
        <v>153400</v>
      </c>
      <c r="I122" s="86">
        <v>157600</v>
      </c>
      <c r="J122" s="86">
        <v>164600</v>
      </c>
      <c r="K122" s="86">
        <v>168700</v>
      </c>
      <c r="L122" s="86">
        <v>172900</v>
      </c>
      <c r="M122" s="86">
        <v>182700</v>
      </c>
      <c r="N122" s="91">
        <v>186900</v>
      </c>
      <c r="O122" s="96">
        <v>193900</v>
      </c>
    </row>
    <row r="123" spans="1:15" ht="16.5" customHeight="1" x14ac:dyDescent="0.15">
      <c r="A123" s="102" t="s">
        <v>87</v>
      </c>
      <c r="B123" s="355" t="s">
        <v>152</v>
      </c>
      <c r="C123" s="355"/>
      <c r="D123" s="107">
        <v>185320</v>
      </c>
      <c r="E123" s="107">
        <v>203851</v>
      </c>
      <c r="F123" s="87">
        <v>203800</v>
      </c>
      <c r="G123" s="87">
        <v>209900</v>
      </c>
      <c r="H123" s="87">
        <v>224200</v>
      </c>
      <c r="I123" s="87">
        <v>230300</v>
      </c>
      <c r="J123" s="87">
        <v>240500</v>
      </c>
      <c r="K123" s="87">
        <v>246600</v>
      </c>
      <c r="L123" s="87">
        <v>252700</v>
      </c>
      <c r="M123" s="87">
        <v>267000</v>
      </c>
      <c r="N123" s="92">
        <v>273100</v>
      </c>
      <c r="O123" s="97">
        <v>283300</v>
      </c>
    </row>
    <row r="124" spans="1:15" ht="16.5" customHeight="1" x14ac:dyDescent="0.15">
      <c r="A124" s="101" t="s">
        <v>265</v>
      </c>
      <c r="B124" s="354" t="s">
        <v>82</v>
      </c>
      <c r="C124" s="354"/>
      <c r="D124" s="106">
        <v>243822</v>
      </c>
      <c r="E124" s="106">
        <v>268204</v>
      </c>
      <c r="F124" s="86">
        <v>268200</v>
      </c>
      <c r="G124" s="86">
        <v>276200</v>
      </c>
      <c r="H124" s="86">
        <v>295000</v>
      </c>
      <c r="I124" s="86">
        <v>303000</v>
      </c>
      <c r="J124" s="86">
        <v>316400</v>
      </c>
      <c r="K124" s="86">
        <v>324500</v>
      </c>
      <c r="L124" s="86">
        <v>332500</v>
      </c>
      <c r="M124" s="86">
        <v>351300</v>
      </c>
      <c r="N124" s="91">
        <v>359300</v>
      </c>
      <c r="O124" s="96">
        <v>372800</v>
      </c>
    </row>
    <row r="125" spans="1:15" ht="16.5" customHeight="1" x14ac:dyDescent="0.15">
      <c r="A125" s="102" t="s">
        <v>125</v>
      </c>
      <c r="B125" s="355" t="s">
        <v>124</v>
      </c>
      <c r="C125" s="355"/>
      <c r="D125" s="107">
        <v>302326</v>
      </c>
      <c r="E125" s="107">
        <v>332558</v>
      </c>
      <c r="F125" s="87">
        <v>332500</v>
      </c>
      <c r="G125" s="87">
        <v>342500</v>
      </c>
      <c r="H125" s="87">
        <v>365800</v>
      </c>
      <c r="I125" s="87">
        <v>375700</v>
      </c>
      <c r="J125" s="87">
        <v>392400</v>
      </c>
      <c r="K125" s="87">
        <v>402300</v>
      </c>
      <c r="L125" s="87">
        <v>412300</v>
      </c>
      <c r="M125" s="87">
        <v>435600</v>
      </c>
      <c r="N125" s="92">
        <v>445600</v>
      </c>
      <c r="O125" s="97">
        <v>462200</v>
      </c>
    </row>
    <row r="126" spans="1:15" ht="16.5" customHeight="1" x14ac:dyDescent="0.15">
      <c r="A126" s="101" t="s">
        <v>266</v>
      </c>
      <c r="B126" s="354" t="s">
        <v>154</v>
      </c>
      <c r="C126" s="354"/>
      <c r="D126" s="106">
        <v>360830</v>
      </c>
      <c r="E126" s="106">
        <v>396912</v>
      </c>
      <c r="F126" s="86">
        <v>396900</v>
      </c>
      <c r="G126" s="86">
        <v>408800</v>
      </c>
      <c r="H126" s="86">
        <v>436600</v>
      </c>
      <c r="I126" s="86">
        <v>448500</v>
      </c>
      <c r="J126" s="86">
        <v>468300</v>
      </c>
      <c r="K126" s="86">
        <v>480200</v>
      </c>
      <c r="L126" s="86">
        <v>492100</v>
      </c>
      <c r="M126" s="86">
        <v>519900</v>
      </c>
      <c r="N126" s="91">
        <v>531800</v>
      </c>
      <c r="O126" s="96">
        <v>551700</v>
      </c>
    </row>
    <row r="127" spans="1:15" ht="16.5" customHeight="1" x14ac:dyDescent="0.15">
      <c r="A127" s="102" t="s">
        <v>267</v>
      </c>
      <c r="B127" s="355" t="s">
        <v>149</v>
      </c>
      <c r="C127" s="355"/>
      <c r="D127" s="107">
        <v>419332</v>
      </c>
      <c r="E127" s="107">
        <v>461265</v>
      </c>
      <c r="F127" s="87">
        <v>461200</v>
      </c>
      <c r="G127" s="87">
        <v>475100</v>
      </c>
      <c r="H127" s="87">
        <v>507300</v>
      </c>
      <c r="I127" s="87">
        <v>521200</v>
      </c>
      <c r="J127" s="87">
        <v>544200</v>
      </c>
      <c r="K127" s="87">
        <v>558100</v>
      </c>
      <c r="L127" s="87">
        <v>571900</v>
      </c>
      <c r="M127" s="87">
        <v>604200</v>
      </c>
      <c r="N127" s="92">
        <v>618000</v>
      </c>
      <c r="O127" s="97">
        <v>641100</v>
      </c>
    </row>
    <row r="128" spans="1:15" ht="16.5" customHeight="1" x14ac:dyDescent="0.15">
      <c r="A128" s="101" t="s">
        <v>67</v>
      </c>
      <c r="B128" s="354" t="s">
        <v>138</v>
      </c>
      <c r="C128" s="354"/>
      <c r="D128" s="106">
        <v>477836</v>
      </c>
      <c r="E128" s="106">
        <v>525619</v>
      </c>
      <c r="F128" s="86">
        <v>525600</v>
      </c>
      <c r="G128" s="86">
        <v>541300</v>
      </c>
      <c r="H128" s="86">
        <v>578100</v>
      </c>
      <c r="I128" s="86">
        <v>593900</v>
      </c>
      <c r="J128" s="86">
        <v>620200</v>
      </c>
      <c r="K128" s="86">
        <v>635900</v>
      </c>
      <c r="L128" s="86">
        <v>651700</v>
      </c>
      <c r="M128" s="86">
        <v>688500</v>
      </c>
      <c r="N128" s="91">
        <v>704300</v>
      </c>
      <c r="O128" s="96">
        <v>730600</v>
      </c>
    </row>
    <row r="129" spans="1:15" ht="16.5" customHeight="1" x14ac:dyDescent="0.15">
      <c r="A129" s="102" t="s">
        <v>268</v>
      </c>
      <c r="B129" s="355" t="s">
        <v>310</v>
      </c>
      <c r="C129" s="355"/>
      <c r="D129" s="107">
        <v>536338</v>
      </c>
      <c r="E129" s="107">
        <v>589972</v>
      </c>
      <c r="F129" s="87">
        <v>589900</v>
      </c>
      <c r="G129" s="87">
        <v>607600</v>
      </c>
      <c r="H129" s="87">
        <v>648900</v>
      </c>
      <c r="I129" s="87">
        <v>666600</v>
      </c>
      <c r="J129" s="87">
        <v>696100</v>
      </c>
      <c r="K129" s="87">
        <v>713800</v>
      </c>
      <c r="L129" s="87">
        <v>731500</v>
      </c>
      <c r="M129" s="87">
        <v>772800</v>
      </c>
      <c r="N129" s="92">
        <v>790500</v>
      </c>
      <c r="O129" s="97">
        <v>820000</v>
      </c>
    </row>
    <row r="130" spans="1:15" ht="16.5" customHeight="1" x14ac:dyDescent="0.15">
      <c r="A130" s="103" t="s">
        <v>94</v>
      </c>
      <c r="B130" s="356" t="s">
        <v>128</v>
      </c>
      <c r="C130" s="356"/>
      <c r="D130" s="108">
        <v>69708</v>
      </c>
      <c r="E130" s="108">
        <v>76679</v>
      </c>
      <c r="F130" s="88">
        <v>76600</v>
      </c>
      <c r="G130" s="88">
        <v>78900</v>
      </c>
      <c r="H130" s="88">
        <v>84300</v>
      </c>
      <c r="I130" s="88">
        <v>86600</v>
      </c>
      <c r="J130" s="88">
        <v>90400</v>
      </c>
      <c r="K130" s="88">
        <v>92700</v>
      </c>
      <c r="L130" s="88">
        <v>95000</v>
      </c>
      <c r="M130" s="88">
        <v>100400</v>
      </c>
      <c r="N130" s="93">
        <v>102700</v>
      </c>
      <c r="O130" s="98">
        <v>106500</v>
      </c>
    </row>
    <row r="131" spans="1:15" ht="16.5" customHeight="1" x14ac:dyDescent="0.15">
      <c r="A131" s="101" t="s">
        <v>269</v>
      </c>
      <c r="B131" s="354" t="s">
        <v>64</v>
      </c>
      <c r="C131" s="354"/>
      <c r="D131" s="106">
        <v>128211</v>
      </c>
      <c r="E131" s="106">
        <v>141032</v>
      </c>
      <c r="F131" s="86">
        <v>141000</v>
      </c>
      <c r="G131" s="86">
        <v>145200</v>
      </c>
      <c r="H131" s="86">
        <v>155100</v>
      </c>
      <c r="I131" s="86">
        <v>159300</v>
      </c>
      <c r="J131" s="86">
        <v>166400</v>
      </c>
      <c r="K131" s="86">
        <v>170600</v>
      </c>
      <c r="L131" s="86">
        <v>174800</v>
      </c>
      <c r="M131" s="86">
        <v>184700</v>
      </c>
      <c r="N131" s="91">
        <v>188900</v>
      </c>
      <c r="O131" s="96">
        <v>196000</v>
      </c>
    </row>
    <row r="132" spans="1:15" ht="16.5" customHeight="1" x14ac:dyDescent="0.15">
      <c r="A132" s="102" t="s">
        <v>270</v>
      </c>
      <c r="B132" s="355" t="s">
        <v>152</v>
      </c>
      <c r="C132" s="355"/>
      <c r="D132" s="107">
        <v>186714</v>
      </c>
      <c r="E132" s="107">
        <v>205385</v>
      </c>
      <c r="F132" s="87">
        <v>205300</v>
      </c>
      <c r="G132" s="87">
        <v>211500</v>
      </c>
      <c r="H132" s="87">
        <v>225900</v>
      </c>
      <c r="I132" s="87">
        <v>232000</v>
      </c>
      <c r="J132" s="87">
        <v>242300</v>
      </c>
      <c r="K132" s="87">
        <v>248500</v>
      </c>
      <c r="L132" s="87">
        <v>254600</v>
      </c>
      <c r="M132" s="87">
        <v>269000</v>
      </c>
      <c r="N132" s="92">
        <v>275200</v>
      </c>
      <c r="O132" s="97">
        <v>285400</v>
      </c>
    </row>
    <row r="133" spans="1:15" ht="16.5" customHeight="1" x14ac:dyDescent="0.15">
      <c r="A133" s="101" t="s">
        <v>168</v>
      </c>
      <c r="B133" s="354" t="s">
        <v>82</v>
      </c>
      <c r="C133" s="354"/>
      <c r="D133" s="106">
        <v>245217</v>
      </c>
      <c r="E133" s="106">
        <v>269739</v>
      </c>
      <c r="F133" s="86">
        <v>269700</v>
      </c>
      <c r="G133" s="86">
        <v>277800</v>
      </c>
      <c r="H133" s="86">
        <v>296700</v>
      </c>
      <c r="I133" s="86">
        <v>304800</v>
      </c>
      <c r="J133" s="86">
        <v>318200</v>
      </c>
      <c r="K133" s="86">
        <v>326300</v>
      </c>
      <c r="L133" s="86">
        <v>334400</v>
      </c>
      <c r="M133" s="86">
        <v>353300</v>
      </c>
      <c r="N133" s="91">
        <v>361400</v>
      </c>
      <c r="O133" s="96">
        <v>374900</v>
      </c>
    </row>
    <row r="134" spans="1:15" ht="16.5" customHeight="1" x14ac:dyDescent="0.15">
      <c r="A134" s="102" t="s">
        <v>271</v>
      </c>
      <c r="B134" s="355" t="s">
        <v>124</v>
      </c>
      <c r="C134" s="355"/>
      <c r="D134" s="107">
        <v>303722</v>
      </c>
      <c r="E134" s="107">
        <v>334093</v>
      </c>
      <c r="F134" s="87">
        <v>334000</v>
      </c>
      <c r="G134" s="87">
        <v>344100</v>
      </c>
      <c r="H134" s="87">
        <v>367500</v>
      </c>
      <c r="I134" s="87">
        <v>377500</v>
      </c>
      <c r="J134" s="87">
        <v>394200</v>
      </c>
      <c r="K134" s="87">
        <v>404200</v>
      </c>
      <c r="L134" s="87">
        <v>414200</v>
      </c>
      <c r="M134" s="87">
        <v>437600</v>
      </c>
      <c r="N134" s="92">
        <v>447600</v>
      </c>
      <c r="O134" s="97">
        <v>464300</v>
      </c>
    </row>
    <row r="135" spans="1:15" ht="16.5" customHeight="1" x14ac:dyDescent="0.15">
      <c r="A135" s="101" t="s">
        <v>272</v>
      </c>
      <c r="B135" s="354" t="s">
        <v>154</v>
      </c>
      <c r="C135" s="354"/>
      <c r="D135" s="106">
        <v>362225</v>
      </c>
      <c r="E135" s="106">
        <v>398447</v>
      </c>
      <c r="F135" s="86">
        <v>398400</v>
      </c>
      <c r="G135" s="86">
        <v>410400</v>
      </c>
      <c r="H135" s="86">
        <v>438200</v>
      </c>
      <c r="I135" s="86">
        <v>450200</v>
      </c>
      <c r="J135" s="86">
        <v>470100</v>
      </c>
      <c r="K135" s="86">
        <v>482100</v>
      </c>
      <c r="L135" s="86">
        <v>494000</v>
      </c>
      <c r="M135" s="86">
        <v>521900</v>
      </c>
      <c r="N135" s="91">
        <v>533900</v>
      </c>
      <c r="O135" s="96">
        <v>553800</v>
      </c>
    </row>
    <row r="136" spans="1:15" ht="16.5" customHeight="1" x14ac:dyDescent="0.15">
      <c r="A136" s="102" t="s">
        <v>273</v>
      </c>
      <c r="B136" s="355" t="s">
        <v>149</v>
      </c>
      <c r="C136" s="355"/>
      <c r="D136" s="107">
        <v>420727</v>
      </c>
      <c r="E136" s="107">
        <v>462799</v>
      </c>
      <c r="F136" s="87">
        <v>462700</v>
      </c>
      <c r="G136" s="87">
        <v>476600</v>
      </c>
      <c r="H136" s="87">
        <v>509000</v>
      </c>
      <c r="I136" s="87">
        <v>522900</v>
      </c>
      <c r="J136" s="87">
        <v>546100</v>
      </c>
      <c r="K136" s="87">
        <v>559900</v>
      </c>
      <c r="L136" s="87">
        <v>573800</v>
      </c>
      <c r="M136" s="87">
        <v>606200</v>
      </c>
      <c r="N136" s="92">
        <v>620100</v>
      </c>
      <c r="O136" s="97">
        <v>643200</v>
      </c>
    </row>
    <row r="137" spans="1:15" ht="16.5" customHeight="1" x14ac:dyDescent="0.15">
      <c r="A137" s="101" t="s">
        <v>274</v>
      </c>
      <c r="B137" s="354" t="s">
        <v>138</v>
      </c>
      <c r="C137" s="354"/>
      <c r="D137" s="106">
        <v>479231</v>
      </c>
      <c r="E137" s="106">
        <v>527154</v>
      </c>
      <c r="F137" s="86">
        <v>527100</v>
      </c>
      <c r="G137" s="86">
        <v>542900</v>
      </c>
      <c r="H137" s="86">
        <v>579800</v>
      </c>
      <c r="I137" s="86">
        <v>595600</v>
      </c>
      <c r="J137" s="86">
        <v>622000</v>
      </c>
      <c r="K137" s="86">
        <v>637800</v>
      </c>
      <c r="L137" s="86">
        <v>653600</v>
      </c>
      <c r="M137" s="86">
        <v>690500</v>
      </c>
      <c r="N137" s="91">
        <v>706300</v>
      </c>
      <c r="O137" s="96">
        <v>732700</v>
      </c>
    </row>
    <row r="138" spans="1:15" ht="16.5" customHeight="1" x14ac:dyDescent="0.15">
      <c r="A138" s="102" t="s">
        <v>256</v>
      </c>
      <c r="B138" s="355" t="s">
        <v>310</v>
      </c>
      <c r="C138" s="355"/>
      <c r="D138" s="107">
        <v>537734</v>
      </c>
      <c r="E138" s="107">
        <v>591508</v>
      </c>
      <c r="F138" s="87">
        <v>591500</v>
      </c>
      <c r="G138" s="87">
        <v>609200</v>
      </c>
      <c r="H138" s="87">
        <v>650600</v>
      </c>
      <c r="I138" s="87">
        <v>668400</v>
      </c>
      <c r="J138" s="87">
        <v>697900</v>
      </c>
      <c r="K138" s="87">
        <v>715700</v>
      </c>
      <c r="L138" s="87">
        <v>733400</v>
      </c>
      <c r="M138" s="87">
        <v>774800</v>
      </c>
      <c r="N138" s="92">
        <v>792600</v>
      </c>
      <c r="O138" s="97">
        <v>822100</v>
      </c>
    </row>
    <row r="139" spans="1:15" ht="16.5" customHeight="1" x14ac:dyDescent="0.15">
      <c r="A139" s="103" t="s">
        <v>276</v>
      </c>
      <c r="B139" s="356" t="s">
        <v>128</v>
      </c>
      <c r="C139" s="356"/>
      <c r="D139" s="108">
        <v>65987</v>
      </c>
      <c r="E139" s="108">
        <v>72585</v>
      </c>
      <c r="F139" s="88">
        <v>72500</v>
      </c>
      <c r="G139" s="88">
        <v>74700</v>
      </c>
      <c r="H139" s="88">
        <v>79800</v>
      </c>
      <c r="I139" s="88">
        <v>82000</v>
      </c>
      <c r="J139" s="88">
        <v>85600</v>
      </c>
      <c r="K139" s="88">
        <v>87800</v>
      </c>
      <c r="L139" s="88">
        <v>90000</v>
      </c>
      <c r="M139" s="88">
        <v>95000</v>
      </c>
      <c r="N139" s="93">
        <v>97200</v>
      </c>
      <c r="O139" s="98">
        <v>100800</v>
      </c>
    </row>
    <row r="140" spans="1:15" ht="16.5" customHeight="1" x14ac:dyDescent="0.15">
      <c r="A140" s="101" t="s">
        <v>277</v>
      </c>
      <c r="B140" s="354" t="s">
        <v>64</v>
      </c>
      <c r="C140" s="354"/>
      <c r="D140" s="106">
        <v>124490</v>
      </c>
      <c r="E140" s="106">
        <v>136938</v>
      </c>
      <c r="F140" s="86">
        <v>136900</v>
      </c>
      <c r="G140" s="86">
        <v>141000</v>
      </c>
      <c r="H140" s="86">
        <v>150600</v>
      </c>
      <c r="I140" s="86">
        <v>154700</v>
      </c>
      <c r="J140" s="86">
        <v>161500</v>
      </c>
      <c r="K140" s="86">
        <v>165600</v>
      </c>
      <c r="L140" s="86">
        <v>169800</v>
      </c>
      <c r="M140" s="86">
        <v>179300</v>
      </c>
      <c r="N140" s="91">
        <v>183400</v>
      </c>
      <c r="O140" s="96">
        <v>190300</v>
      </c>
    </row>
    <row r="141" spans="1:15" ht="16.5" customHeight="1" x14ac:dyDescent="0.15">
      <c r="A141" s="102" t="s">
        <v>278</v>
      </c>
      <c r="B141" s="355" t="s">
        <v>152</v>
      </c>
      <c r="C141" s="355"/>
      <c r="D141" s="107">
        <v>182994</v>
      </c>
      <c r="E141" s="107">
        <v>201292</v>
      </c>
      <c r="F141" s="87">
        <v>201200</v>
      </c>
      <c r="G141" s="87">
        <v>207300</v>
      </c>
      <c r="H141" s="87">
        <v>221400</v>
      </c>
      <c r="I141" s="87">
        <v>227400</v>
      </c>
      <c r="J141" s="87">
        <v>237500</v>
      </c>
      <c r="K141" s="87">
        <v>243500</v>
      </c>
      <c r="L141" s="87">
        <v>249600</v>
      </c>
      <c r="M141" s="87">
        <v>263600</v>
      </c>
      <c r="N141" s="92">
        <v>269700</v>
      </c>
      <c r="O141" s="97">
        <v>279700</v>
      </c>
    </row>
    <row r="142" spans="1:15" ht="16.5" customHeight="1" x14ac:dyDescent="0.15">
      <c r="A142" s="101" t="s">
        <v>111</v>
      </c>
      <c r="B142" s="354" t="s">
        <v>82</v>
      </c>
      <c r="C142" s="354"/>
      <c r="D142" s="106">
        <v>241496</v>
      </c>
      <c r="E142" s="106">
        <v>265645</v>
      </c>
      <c r="F142" s="86">
        <v>265600</v>
      </c>
      <c r="G142" s="86">
        <v>273600</v>
      </c>
      <c r="H142" s="86">
        <v>292200</v>
      </c>
      <c r="I142" s="86">
        <v>300100</v>
      </c>
      <c r="J142" s="86">
        <v>313400</v>
      </c>
      <c r="K142" s="86">
        <v>321400</v>
      </c>
      <c r="L142" s="86">
        <v>329300</v>
      </c>
      <c r="M142" s="86">
        <v>347900</v>
      </c>
      <c r="N142" s="91">
        <v>355900</v>
      </c>
      <c r="O142" s="96">
        <v>369200</v>
      </c>
    </row>
    <row r="143" spans="1:15" ht="16.5" customHeight="1" x14ac:dyDescent="0.15">
      <c r="A143" s="102" t="s">
        <v>232</v>
      </c>
      <c r="B143" s="355" t="s">
        <v>124</v>
      </c>
      <c r="C143" s="355"/>
      <c r="D143" s="107">
        <v>300000</v>
      </c>
      <c r="E143" s="107">
        <v>329999</v>
      </c>
      <c r="F143" s="87">
        <v>329900</v>
      </c>
      <c r="G143" s="87">
        <v>339800</v>
      </c>
      <c r="H143" s="87">
        <v>362900</v>
      </c>
      <c r="I143" s="87">
        <v>372800</v>
      </c>
      <c r="J143" s="87">
        <v>389300</v>
      </c>
      <c r="K143" s="87">
        <v>399200</v>
      </c>
      <c r="L143" s="87">
        <v>409100</v>
      </c>
      <c r="M143" s="87">
        <v>432200</v>
      </c>
      <c r="N143" s="92">
        <v>442100</v>
      </c>
      <c r="O143" s="97">
        <v>458600</v>
      </c>
    </row>
    <row r="144" spans="1:15" ht="16.5" customHeight="1" x14ac:dyDescent="0.15">
      <c r="A144" s="101" t="s">
        <v>139</v>
      </c>
      <c r="B144" s="354" t="s">
        <v>154</v>
      </c>
      <c r="C144" s="354"/>
      <c r="D144" s="106">
        <v>358503</v>
      </c>
      <c r="E144" s="106">
        <v>394353</v>
      </c>
      <c r="F144" s="86">
        <v>394300</v>
      </c>
      <c r="G144" s="86">
        <v>406100</v>
      </c>
      <c r="H144" s="86">
        <v>433700</v>
      </c>
      <c r="I144" s="86">
        <v>445600</v>
      </c>
      <c r="J144" s="86">
        <v>465300</v>
      </c>
      <c r="K144" s="86">
        <v>477100</v>
      </c>
      <c r="L144" s="86">
        <v>488900</v>
      </c>
      <c r="M144" s="86">
        <v>516600</v>
      </c>
      <c r="N144" s="91">
        <v>528400</v>
      </c>
      <c r="O144" s="96">
        <v>548100</v>
      </c>
    </row>
    <row r="145" spans="1:15" ht="16.5" customHeight="1" x14ac:dyDescent="0.15">
      <c r="A145" s="102" t="s">
        <v>280</v>
      </c>
      <c r="B145" s="355" t="s">
        <v>149</v>
      </c>
      <c r="C145" s="355"/>
      <c r="D145" s="107">
        <v>417006</v>
      </c>
      <c r="E145" s="107">
        <v>458706</v>
      </c>
      <c r="F145" s="87">
        <v>458700</v>
      </c>
      <c r="G145" s="87">
        <v>472400</v>
      </c>
      <c r="H145" s="87">
        <v>504500</v>
      </c>
      <c r="I145" s="87">
        <v>518300</v>
      </c>
      <c r="J145" s="87">
        <v>541200</v>
      </c>
      <c r="K145" s="87">
        <v>555000</v>
      </c>
      <c r="L145" s="87">
        <v>568700</v>
      </c>
      <c r="M145" s="87">
        <v>600900</v>
      </c>
      <c r="N145" s="92">
        <v>614600</v>
      </c>
      <c r="O145" s="97">
        <v>637600</v>
      </c>
    </row>
    <row r="146" spans="1:15" ht="16.5" customHeight="1" x14ac:dyDescent="0.15">
      <c r="A146" s="101" t="s">
        <v>281</v>
      </c>
      <c r="B146" s="354" t="s">
        <v>138</v>
      </c>
      <c r="C146" s="354"/>
      <c r="D146" s="106">
        <v>475510</v>
      </c>
      <c r="E146" s="106">
        <v>523060</v>
      </c>
      <c r="F146" s="86">
        <v>523000</v>
      </c>
      <c r="G146" s="86">
        <v>538700</v>
      </c>
      <c r="H146" s="86">
        <v>575300</v>
      </c>
      <c r="I146" s="86">
        <v>591000</v>
      </c>
      <c r="J146" s="86">
        <v>617200</v>
      </c>
      <c r="K146" s="86">
        <v>632900</v>
      </c>
      <c r="L146" s="86">
        <v>648500</v>
      </c>
      <c r="M146" s="86">
        <v>685200</v>
      </c>
      <c r="N146" s="91">
        <v>700900</v>
      </c>
      <c r="O146" s="96">
        <v>727000</v>
      </c>
    </row>
    <row r="147" spans="1:15" ht="16.5" customHeight="1" x14ac:dyDescent="0.15">
      <c r="A147" s="104" t="s">
        <v>282</v>
      </c>
      <c r="B147" s="357" t="s">
        <v>310</v>
      </c>
      <c r="C147" s="357"/>
      <c r="D147" s="109">
        <v>534012</v>
      </c>
      <c r="E147" s="109">
        <v>587413</v>
      </c>
      <c r="F147" s="89">
        <v>587400</v>
      </c>
      <c r="G147" s="89">
        <v>605000</v>
      </c>
      <c r="H147" s="89">
        <v>646100</v>
      </c>
      <c r="I147" s="89">
        <v>663700</v>
      </c>
      <c r="J147" s="89">
        <v>693100</v>
      </c>
      <c r="K147" s="89">
        <v>710700</v>
      </c>
      <c r="L147" s="89">
        <v>728300</v>
      </c>
      <c r="M147" s="89">
        <v>769500</v>
      </c>
      <c r="N147" s="94">
        <v>787100</v>
      </c>
      <c r="O147" s="99">
        <v>816500</v>
      </c>
    </row>
    <row r="148" spans="1:15" ht="16.5" customHeight="1" x14ac:dyDescent="0.15">
      <c r="A148" s="100" t="s">
        <v>283</v>
      </c>
      <c r="B148" s="353" t="s">
        <v>128</v>
      </c>
      <c r="C148" s="353"/>
      <c r="D148" s="105">
        <v>68314</v>
      </c>
      <c r="E148" s="105">
        <v>75144</v>
      </c>
      <c r="F148" s="85">
        <v>75100</v>
      </c>
      <c r="G148" s="85">
        <v>77300</v>
      </c>
      <c r="H148" s="85">
        <v>82600</v>
      </c>
      <c r="I148" s="85">
        <v>84900</v>
      </c>
      <c r="J148" s="85">
        <v>88600</v>
      </c>
      <c r="K148" s="85">
        <v>90900</v>
      </c>
      <c r="L148" s="85">
        <v>93100</v>
      </c>
      <c r="M148" s="85">
        <v>98400</v>
      </c>
      <c r="N148" s="90">
        <v>100600</v>
      </c>
      <c r="O148" s="95">
        <v>104400</v>
      </c>
    </row>
    <row r="149" spans="1:15" ht="16.5" customHeight="1" x14ac:dyDescent="0.15">
      <c r="A149" s="101" t="s">
        <v>53</v>
      </c>
      <c r="B149" s="354" t="s">
        <v>64</v>
      </c>
      <c r="C149" s="354"/>
      <c r="D149" s="106">
        <v>133688</v>
      </c>
      <c r="E149" s="106">
        <v>147056</v>
      </c>
      <c r="F149" s="86">
        <v>147000</v>
      </c>
      <c r="G149" s="86">
        <v>151400</v>
      </c>
      <c r="H149" s="86">
        <v>161700</v>
      </c>
      <c r="I149" s="86">
        <v>166100</v>
      </c>
      <c r="J149" s="86">
        <v>173500</v>
      </c>
      <c r="K149" s="86">
        <v>177900</v>
      </c>
      <c r="L149" s="86">
        <v>182300</v>
      </c>
      <c r="M149" s="86">
        <v>192600</v>
      </c>
      <c r="N149" s="91">
        <v>197000</v>
      </c>
      <c r="O149" s="96">
        <v>204400</v>
      </c>
    </row>
    <row r="150" spans="1:15" ht="16.5" customHeight="1" x14ac:dyDescent="0.15">
      <c r="A150" s="102" t="s">
        <v>151</v>
      </c>
      <c r="B150" s="355" t="s">
        <v>152</v>
      </c>
      <c r="C150" s="355"/>
      <c r="D150" s="107">
        <v>199060</v>
      </c>
      <c r="E150" s="107">
        <v>218967</v>
      </c>
      <c r="F150" s="87">
        <v>218900</v>
      </c>
      <c r="G150" s="87">
        <v>225500</v>
      </c>
      <c r="H150" s="87">
        <v>240800</v>
      </c>
      <c r="I150" s="87">
        <v>247400</v>
      </c>
      <c r="J150" s="87">
        <v>258300</v>
      </c>
      <c r="K150" s="87">
        <v>264900</v>
      </c>
      <c r="L150" s="87">
        <v>271500</v>
      </c>
      <c r="M150" s="87">
        <v>286800</v>
      </c>
      <c r="N150" s="92">
        <v>293400</v>
      </c>
      <c r="O150" s="97">
        <v>304300</v>
      </c>
    </row>
    <row r="151" spans="1:15" ht="16.5" customHeight="1" x14ac:dyDescent="0.15">
      <c r="A151" s="101" t="s">
        <v>284</v>
      </c>
      <c r="B151" s="354" t="s">
        <v>82</v>
      </c>
      <c r="C151" s="354"/>
      <c r="D151" s="106">
        <v>264434</v>
      </c>
      <c r="E151" s="106">
        <v>290877</v>
      </c>
      <c r="F151" s="86">
        <v>290800</v>
      </c>
      <c r="G151" s="86">
        <v>299600</v>
      </c>
      <c r="H151" s="86">
        <v>319900</v>
      </c>
      <c r="I151" s="86">
        <v>328600</v>
      </c>
      <c r="J151" s="86">
        <v>343200</v>
      </c>
      <c r="K151" s="86">
        <v>351900</v>
      </c>
      <c r="L151" s="86">
        <v>360600</v>
      </c>
      <c r="M151" s="86">
        <v>381000</v>
      </c>
      <c r="N151" s="91">
        <v>389700</v>
      </c>
      <c r="O151" s="96">
        <v>404300</v>
      </c>
    </row>
    <row r="152" spans="1:15" ht="16.5" customHeight="1" x14ac:dyDescent="0.15">
      <c r="A152" s="102" t="s">
        <v>285</v>
      </c>
      <c r="B152" s="355" t="s">
        <v>124</v>
      </c>
      <c r="C152" s="355"/>
      <c r="D152" s="107">
        <v>329808</v>
      </c>
      <c r="E152" s="107">
        <v>362789</v>
      </c>
      <c r="F152" s="87">
        <v>362700</v>
      </c>
      <c r="G152" s="87">
        <v>373600</v>
      </c>
      <c r="H152" s="87">
        <v>399000</v>
      </c>
      <c r="I152" s="87">
        <v>409900</v>
      </c>
      <c r="J152" s="87">
        <v>428000</v>
      </c>
      <c r="K152" s="87">
        <v>438900</v>
      </c>
      <c r="L152" s="87">
        <v>449800</v>
      </c>
      <c r="M152" s="87">
        <v>475200</v>
      </c>
      <c r="N152" s="92">
        <v>486100</v>
      </c>
      <c r="O152" s="97">
        <v>504200</v>
      </c>
    </row>
    <row r="153" spans="1:15" ht="16.5" customHeight="1" x14ac:dyDescent="0.15">
      <c r="A153" s="101" t="s">
        <v>72</v>
      </c>
      <c r="B153" s="354" t="s">
        <v>154</v>
      </c>
      <c r="C153" s="354"/>
      <c r="D153" s="106">
        <v>395184</v>
      </c>
      <c r="E153" s="106">
        <v>434701</v>
      </c>
      <c r="F153" s="86">
        <v>434700</v>
      </c>
      <c r="G153" s="86">
        <v>447700</v>
      </c>
      <c r="H153" s="86">
        <v>478100</v>
      </c>
      <c r="I153" s="86">
        <v>491200</v>
      </c>
      <c r="J153" s="86">
        <v>512900</v>
      </c>
      <c r="K153" s="86">
        <v>525900</v>
      </c>
      <c r="L153" s="86">
        <v>539000</v>
      </c>
      <c r="M153" s="86">
        <v>569400</v>
      </c>
      <c r="N153" s="91">
        <v>582400</v>
      </c>
      <c r="O153" s="96">
        <v>604200</v>
      </c>
    </row>
    <row r="154" spans="1:15" ht="16.5" customHeight="1" x14ac:dyDescent="0.15">
      <c r="A154" s="102" t="s">
        <v>286</v>
      </c>
      <c r="B154" s="355" t="s">
        <v>149</v>
      </c>
      <c r="C154" s="355"/>
      <c r="D154" s="107">
        <v>460558</v>
      </c>
      <c r="E154" s="107">
        <v>506613</v>
      </c>
      <c r="F154" s="87">
        <v>506600</v>
      </c>
      <c r="G154" s="87">
        <v>521800</v>
      </c>
      <c r="H154" s="87">
        <v>557200</v>
      </c>
      <c r="I154" s="87">
        <v>572400</v>
      </c>
      <c r="J154" s="87">
        <v>597800</v>
      </c>
      <c r="K154" s="87">
        <v>613000</v>
      </c>
      <c r="L154" s="87">
        <v>628200</v>
      </c>
      <c r="M154" s="87">
        <v>663600</v>
      </c>
      <c r="N154" s="92">
        <v>678800</v>
      </c>
      <c r="O154" s="97">
        <v>704100</v>
      </c>
    </row>
    <row r="155" spans="1:15" ht="16.5" customHeight="1" x14ac:dyDescent="0.15">
      <c r="A155" s="101" t="s">
        <v>287</v>
      </c>
      <c r="B155" s="354" t="s">
        <v>138</v>
      </c>
      <c r="C155" s="354"/>
      <c r="D155" s="106">
        <v>525932</v>
      </c>
      <c r="E155" s="106">
        <v>578523</v>
      </c>
      <c r="F155" s="86">
        <v>578500</v>
      </c>
      <c r="G155" s="86">
        <v>595800</v>
      </c>
      <c r="H155" s="86">
        <v>636300</v>
      </c>
      <c r="I155" s="86">
        <v>653700</v>
      </c>
      <c r="J155" s="86">
        <v>682600</v>
      </c>
      <c r="K155" s="86">
        <v>700000</v>
      </c>
      <c r="L155" s="86">
        <v>717300</v>
      </c>
      <c r="M155" s="86">
        <v>757800</v>
      </c>
      <c r="N155" s="91">
        <v>775200</v>
      </c>
      <c r="O155" s="96">
        <v>804100</v>
      </c>
    </row>
    <row r="156" spans="1:15" ht="16.5" customHeight="1" x14ac:dyDescent="0.15">
      <c r="A156" s="102" t="s">
        <v>81</v>
      </c>
      <c r="B156" s="355" t="s">
        <v>310</v>
      </c>
      <c r="C156" s="355"/>
      <c r="D156" s="107">
        <v>591306</v>
      </c>
      <c r="E156" s="107">
        <v>650435</v>
      </c>
      <c r="F156" s="87">
        <v>650400</v>
      </c>
      <c r="G156" s="87">
        <v>669900</v>
      </c>
      <c r="H156" s="87">
        <v>715400</v>
      </c>
      <c r="I156" s="87">
        <v>734900</v>
      </c>
      <c r="J156" s="87">
        <v>767500</v>
      </c>
      <c r="K156" s="87">
        <v>787000</v>
      </c>
      <c r="L156" s="87">
        <v>806500</v>
      </c>
      <c r="M156" s="87">
        <v>852000</v>
      </c>
      <c r="N156" s="92">
        <v>871500</v>
      </c>
      <c r="O156" s="97">
        <v>904100</v>
      </c>
    </row>
    <row r="157" spans="1:15" ht="16.5" customHeight="1" x14ac:dyDescent="0.15">
      <c r="A157" s="103" t="s">
        <v>85</v>
      </c>
      <c r="B157" s="356" t="s">
        <v>128</v>
      </c>
      <c r="C157" s="356"/>
      <c r="D157" s="108">
        <v>69708</v>
      </c>
      <c r="E157" s="108">
        <v>76679</v>
      </c>
      <c r="F157" s="88">
        <v>76600</v>
      </c>
      <c r="G157" s="88">
        <v>78900</v>
      </c>
      <c r="H157" s="88">
        <v>84300</v>
      </c>
      <c r="I157" s="88">
        <v>86600</v>
      </c>
      <c r="J157" s="88">
        <v>90400</v>
      </c>
      <c r="K157" s="88">
        <v>92700</v>
      </c>
      <c r="L157" s="88">
        <v>95000</v>
      </c>
      <c r="M157" s="88">
        <v>100400</v>
      </c>
      <c r="N157" s="93">
        <v>102700</v>
      </c>
      <c r="O157" s="98">
        <v>106500</v>
      </c>
    </row>
    <row r="158" spans="1:15" ht="16.5" customHeight="1" x14ac:dyDescent="0.15">
      <c r="A158" s="101" t="s">
        <v>48</v>
      </c>
      <c r="B158" s="354" t="s">
        <v>64</v>
      </c>
      <c r="C158" s="354"/>
      <c r="D158" s="106">
        <v>135083</v>
      </c>
      <c r="E158" s="106">
        <v>148591</v>
      </c>
      <c r="F158" s="86">
        <v>148500</v>
      </c>
      <c r="G158" s="86">
        <v>153000</v>
      </c>
      <c r="H158" s="86">
        <v>163400</v>
      </c>
      <c r="I158" s="86">
        <v>167900</v>
      </c>
      <c r="J158" s="86">
        <v>175300</v>
      </c>
      <c r="K158" s="86">
        <v>179700</v>
      </c>
      <c r="L158" s="86">
        <v>184200</v>
      </c>
      <c r="M158" s="86">
        <v>194600</v>
      </c>
      <c r="N158" s="91">
        <v>199100</v>
      </c>
      <c r="O158" s="96">
        <v>206500</v>
      </c>
    </row>
    <row r="159" spans="1:15" ht="16.5" customHeight="1" x14ac:dyDescent="0.15">
      <c r="A159" s="102" t="s">
        <v>288</v>
      </c>
      <c r="B159" s="355" t="s">
        <v>152</v>
      </c>
      <c r="C159" s="355"/>
      <c r="D159" s="107">
        <v>200456</v>
      </c>
      <c r="E159" s="107">
        <v>220501</v>
      </c>
      <c r="F159" s="87">
        <v>220500</v>
      </c>
      <c r="G159" s="87">
        <v>227100</v>
      </c>
      <c r="H159" s="87">
        <v>242500</v>
      </c>
      <c r="I159" s="87">
        <v>249100</v>
      </c>
      <c r="J159" s="87">
        <v>260100</v>
      </c>
      <c r="K159" s="87">
        <v>266800</v>
      </c>
      <c r="L159" s="87">
        <v>273400</v>
      </c>
      <c r="M159" s="87">
        <v>288800</v>
      </c>
      <c r="N159" s="92">
        <v>295400</v>
      </c>
      <c r="O159" s="97">
        <v>306400</v>
      </c>
    </row>
    <row r="160" spans="1:15" ht="16.5" customHeight="1" x14ac:dyDescent="0.15">
      <c r="A160" s="101" t="s">
        <v>289</v>
      </c>
      <c r="B160" s="354" t="s">
        <v>82</v>
      </c>
      <c r="C160" s="354"/>
      <c r="D160" s="106">
        <v>265830</v>
      </c>
      <c r="E160" s="106">
        <v>292412</v>
      </c>
      <c r="F160" s="86">
        <v>292400</v>
      </c>
      <c r="G160" s="86">
        <v>301100</v>
      </c>
      <c r="H160" s="86">
        <v>321600</v>
      </c>
      <c r="I160" s="86">
        <v>330400</v>
      </c>
      <c r="J160" s="86">
        <v>345000</v>
      </c>
      <c r="K160" s="86">
        <v>353800</v>
      </c>
      <c r="L160" s="86">
        <v>362500</v>
      </c>
      <c r="M160" s="86">
        <v>383000</v>
      </c>
      <c r="N160" s="91">
        <v>391800</v>
      </c>
      <c r="O160" s="96">
        <v>406400</v>
      </c>
    </row>
    <row r="161" spans="1:15" ht="16.5" customHeight="1" x14ac:dyDescent="0.15">
      <c r="A161" s="102" t="s">
        <v>118</v>
      </c>
      <c r="B161" s="355" t="s">
        <v>124</v>
      </c>
      <c r="C161" s="355"/>
      <c r="D161" s="107">
        <v>331203</v>
      </c>
      <c r="E161" s="107">
        <v>364324</v>
      </c>
      <c r="F161" s="87">
        <v>364300</v>
      </c>
      <c r="G161" s="87">
        <v>375200</v>
      </c>
      <c r="H161" s="87">
        <v>400700</v>
      </c>
      <c r="I161" s="87">
        <v>411600</v>
      </c>
      <c r="J161" s="87">
        <v>429900</v>
      </c>
      <c r="K161" s="87">
        <v>440800</v>
      </c>
      <c r="L161" s="87">
        <v>451700</v>
      </c>
      <c r="M161" s="87">
        <v>477200</v>
      </c>
      <c r="N161" s="92">
        <v>488100</v>
      </c>
      <c r="O161" s="97">
        <v>506400</v>
      </c>
    </row>
    <row r="162" spans="1:15" ht="16.5" customHeight="1" x14ac:dyDescent="0.15">
      <c r="A162" s="101" t="s">
        <v>29</v>
      </c>
      <c r="B162" s="354" t="s">
        <v>154</v>
      </c>
      <c r="C162" s="354"/>
      <c r="D162" s="106">
        <v>396579</v>
      </c>
      <c r="E162" s="106">
        <v>436236</v>
      </c>
      <c r="F162" s="86">
        <v>436200</v>
      </c>
      <c r="G162" s="86">
        <v>449300</v>
      </c>
      <c r="H162" s="86">
        <v>479800</v>
      </c>
      <c r="I162" s="86">
        <v>492900</v>
      </c>
      <c r="J162" s="86">
        <v>514700</v>
      </c>
      <c r="K162" s="86">
        <v>527800</v>
      </c>
      <c r="L162" s="86">
        <v>540900</v>
      </c>
      <c r="M162" s="86">
        <v>571400</v>
      </c>
      <c r="N162" s="91">
        <v>584500</v>
      </c>
      <c r="O162" s="96">
        <v>606300</v>
      </c>
    </row>
    <row r="163" spans="1:15" ht="16.5" customHeight="1" x14ac:dyDescent="0.15">
      <c r="A163" s="102" t="s">
        <v>120</v>
      </c>
      <c r="B163" s="355" t="s">
        <v>149</v>
      </c>
      <c r="C163" s="355"/>
      <c r="D163" s="107">
        <v>461953</v>
      </c>
      <c r="E163" s="107">
        <v>508148</v>
      </c>
      <c r="F163" s="87">
        <v>508100</v>
      </c>
      <c r="G163" s="87">
        <v>523300</v>
      </c>
      <c r="H163" s="87">
        <v>558900</v>
      </c>
      <c r="I163" s="87">
        <v>574200</v>
      </c>
      <c r="J163" s="87">
        <v>599600</v>
      </c>
      <c r="K163" s="87">
        <v>614800</v>
      </c>
      <c r="L163" s="87">
        <v>630100</v>
      </c>
      <c r="M163" s="87">
        <v>665600</v>
      </c>
      <c r="N163" s="92">
        <v>680900</v>
      </c>
      <c r="O163" s="97">
        <v>706300</v>
      </c>
    </row>
    <row r="164" spans="1:15" ht="16.5" customHeight="1" x14ac:dyDescent="0.15">
      <c r="A164" s="101" t="s">
        <v>290</v>
      </c>
      <c r="B164" s="354" t="s">
        <v>138</v>
      </c>
      <c r="C164" s="354"/>
      <c r="D164" s="106">
        <v>527327</v>
      </c>
      <c r="E164" s="106">
        <v>580058</v>
      </c>
      <c r="F164" s="86">
        <v>580000</v>
      </c>
      <c r="G164" s="86">
        <v>597400</v>
      </c>
      <c r="H164" s="86">
        <v>638000</v>
      </c>
      <c r="I164" s="86">
        <v>655400</v>
      </c>
      <c r="J164" s="86">
        <v>684400</v>
      </c>
      <c r="K164" s="86">
        <v>701800</v>
      </c>
      <c r="L164" s="86">
        <v>719200</v>
      </c>
      <c r="M164" s="86">
        <v>759800</v>
      </c>
      <c r="N164" s="91">
        <v>777200</v>
      </c>
      <c r="O164" s="96">
        <v>806200</v>
      </c>
    </row>
    <row r="165" spans="1:15" ht="16.5" customHeight="1" x14ac:dyDescent="0.15">
      <c r="A165" s="102" t="s">
        <v>291</v>
      </c>
      <c r="B165" s="355" t="s">
        <v>310</v>
      </c>
      <c r="C165" s="355"/>
      <c r="D165" s="107">
        <v>592700</v>
      </c>
      <c r="E165" s="107">
        <v>651970</v>
      </c>
      <c r="F165" s="87">
        <v>651900</v>
      </c>
      <c r="G165" s="87">
        <v>671500</v>
      </c>
      <c r="H165" s="87">
        <v>717100</v>
      </c>
      <c r="I165" s="87">
        <v>736700</v>
      </c>
      <c r="J165" s="87">
        <v>769300</v>
      </c>
      <c r="K165" s="87">
        <v>788800</v>
      </c>
      <c r="L165" s="87">
        <v>808400</v>
      </c>
      <c r="M165" s="87">
        <v>854000</v>
      </c>
      <c r="N165" s="92">
        <v>873600</v>
      </c>
      <c r="O165" s="97">
        <v>906200</v>
      </c>
    </row>
    <row r="166" spans="1:15" ht="16.5" customHeight="1" x14ac:dyDescent="0.15">
      <c r="A166" s="103" t="s">
        <v>227</v>
      </c>
      <c r="B166" s="356" t="s">
        <v>128</v>
      </c>
      <c r="C166" s="356"/>
      <c r="D166" s="108">
        <v>65987</v>
      </c>
      <c r="E166" s="108">
        <v>72585</v>
      </c>
      <c r="F166" s="88">
        <v>72500</v>
      </c>
      <c r="G166" s="88">
        <v>74700</v>
      </c>
      <c r="H166" s="88">
        <v>79800</v>
      </c>
      <c r="I166" s="88">
        <v>82000</v>
      </c>
      <c r="J166" s="88">
        <v>85600</v>
      </c>
      <c r="K166" s="88">
        <v>87800</v>
      </c>
      <c r="L166" s="88">
        <v>90000</v>
      </c>
      <c r="M166" s="88">
        <v>95000</v>
      </c>
      <c r="N166" s="93">
        <v>97200</v>
      </c>
      <c r="O166" s="98">
        <v>100800</v>
      </c>
    </row>
    <row r="167" spans="1:15" ht="16.5" customHeight="1" x14ac:dyDescent="0.15">
      <c r="A167" s="101" t="s">
        <v>292</v>
      </c>
      <c r="B167" s="354" t="s">
        <v>64</v>
      </c>
      <c r="C167" s="354"/>
      <c r="D167" s="106">
        <v>131362</v>
      </c>
      <c r="E167" s="106">
        <v>144496</v>
      </c>
      <c r="F167" s="86">
        <v>144400</v>
      </c>
      <c r="G167" s="86">
        <v>148800</v>
      </c>
      <c r="H167" s="86">
        <v>158900</v>
      </c>
      <c r="I167" s="86">
        <v>163200</v>
      </c>
      <c r="J167" s="86">
        <v>170500</v>
      </c>
      <c r="K167" s="86">
        <v>174800</v>
      </c>
      <c r="L167" s="86">
        <v>179100</v>
      </c>
      <c r="M167" s="86">
        <v>189200</v>
      </c>
      <c r="N167" s="91">
        <v>193600</v>
      </c>
      <c r="O167" s="96">
        <v>200800</v>
      </c>
    </row>
    <row r="168" spans="1:15" ht="16.5" customHeight="1" x14ac:dyDescent="0.15">
      <c r="A168" s="102" t="s">
        <v>144</v>
      </c>
      <c r="B168" s="355" t="s">
        <v>152</v>
      </c>
      <c r="C168" s="355"/>
      <c r="D168" s="107">
        <v>196734</v>
      </c>
      <c r="E168" s="107">
        <v>216408</v>
      </c>
      <c r="F168" s="87">
        <v>216400</v>
      </c>
      <c r="G168" s="87">
        <v>222900</v>
      </c>
      <c r="H168" s="87">
        <v>238000</v>
      </c>
      <c r="I168" s="87">
        <v>244500</v>
      </c>
      <c r="J168" s="87">
        <v>255300</v>
      </c>
      <c r="K168" s="87">
        <v>261800</v>
      </c>
      <c r="L168" s="87">
        <v>268300</v>
      </c>
      <c r="M168" s="87">
        <v>283400</v>
      </c>
      <c r="N168" s="92">
        <v>289900</v>
      </c>
      <c r="O168" s="97">
        <v>300800</v>
      </c>
    </row>
    <row r="169" spans="1:15" ht="16.5" customHeight="1" x14ac:dyDescent="0.15">
      <c r="A169" s="101" t="s">
        <v>240</v>
      </c>
      <c r="B169" s="354" t="s">
        <v>82</v>
      </c>
      <c r="C169" s="354"/>
      <c r="D169" s="106">
        <v>262108</v>
      </c>
      <c r="E169" s="106">
        <v>288318</v>
      </c>
      <c r="F169" s="86">
        <v>288300</v>
      </c>
      <c r="G169" s="86">
        <v>296900</v>
      </c>
      <c r="H169" s="86">
        <v>317100</v>
      </c>
      <c r="I169" s="86">
        <v>325700</v>
      </c>
      <c r="J169" s="86">
        <v>340200</v>
      </c>
      <c r="K169" s="86">
        <v>348800</v>
      </c>
      <c r="L169" s="86">
        <v>357500</v>
      </c>
      <c r="M169" s="86">
        <v>377600</v>
      </c>
      <c r="N169" s="91">
        <v>386300</v>
      </c>
      <c r="O169" s="96">
        <v>400700</v>
      </c>
    </row>
    <row r="170" spans="1:15" ht="16.5" customHeight="1" x14ac:dyDescent="0.15">
      <c r="A170" s="102" t="s">
        <v>73</v>
      </c>
      <c r="B170" s="355" t="s">
        <v>124</v>
      </c>
      <c r="C170" s="355"/>
      <c r="D170" s="107">
        <v>327482</v>
      </c>
      <c r="E170" s="107">
        <v>360230</v>
      </c>
      <c r="F170" s="87">
        <v>360200</v>
      </c>
      <c r="G170" s="87">
        <v>371000</v>
      </c>
      <c r="H170" s="87">
        <v>396200</v>
      </c>
      <c r="I170" s="87">
        <v>407000</v>
      </c>
      <c r="J170" s="87">
        <v>425000</v>
      </c>
      <c r="K170" s="87">
        <v>435800</v>
      </c>
      <c r="L170" s="87">
        <v>446600</v>
      </c>
      <c r="M170" s="87">
        <v>471900</v>
      </c>
      <c r="N170" s="92">
        <v>482700</v>
      </c>
      <c r="O170" s="97">
        <v>500700</v>
      </c>
    </row>
    <row r="171" spans="1:15" ht="16.5" customHeight="1" x14ac:dyDescent="0.15">
      <c r="A171" s="101" t="s">
        <v>293</v>
      </c>
      <c r="B171" s="354" t="s">
        <v>154</v>
      </c>
      <c r="C171" s="354"/>
      <c r="D171" s="106">
        <v>392858</v>
      </c>
      <c r="E171" s="106">
        <v>432142</v>
      </c>
      <c r="F171" s="86">
        <v>432100</v>
      </c>
      <c r="G171" s="86">
        <v>445100</v>
      </c>
      <c r="H171" s="86">
        <v>475300</v>
      </c>
      <c r="I171" s="86">
        <v>488300</v>
      </c>
      <c r="J171" s="86">
        <v>509900</v>
      </c>
      <c r="K171" s="86">
        <v>522800</v>
      </c>
      <c r="L171" s="86">
        <v>535800</v>
      </c>
      <c r="M171" s="86">
        <v>566100</v>
      </c>
      <c r="N171" s="91">
        <v>579000</v>
      </c>
      <c r="O171" s="96">
        <v>600600</v>
      </c>
    </row>
    <row r="172" spans="1:15" ht="16.5" customHeight="1" x14ac:dyDescent="0.15">
      <c r="A172" s="102" t="s">
        <v>294</v>
      </c>
      <c r="B172" s="355" t="s">
        <v>149</v>
      </c>
      <c r="C172" s="355"/>
      <c r="D172" s="107">
        <v>458231</v>
      </c>
      <c r="E172" s="107">
        <v>504054</v>
      </c>
      <c r="F172" s="87">
        <v>504000</v>
      </c>
      <c r="G172" s="87">
        <v>519100</v>
      </c>
      <c r="H172" s="87">
        <v>554400</v>
      </c>
      <c r="I172" s="87">
        <v>569500</v>
      </c>
      <c r="J172" s="87">
        <v>594700</v>
      </c>
      <c r="K172" s="87">
        <v>609900</v>
      </c>
      <c r="L172" s="87">
        <v>625000</v>
      </c>
      <c r="M172" s="87">
        <v>660300</v>
      </c>
      <c r="N172" s="92">
        <v>675400</v>
      </c>
      <c r="O172" s="97">
        <v>700600</v>
      </c>
    </row>
    <row r="173" spans="1:15" ht="16.5" customHeight="1" x14ac:dyDescent="0.15">
      <c r="A173" s="101" t="s">
        <v>36</v>
      </c>
      <c r="B173" s="354" t="s">
        <v>138</v>
      </c>
      <c r="C173" s="354"/>
      <c r="D173" s="106">
        <v>523606</v>
      </c>
      <c r="E173" s="106">
        <v>575965</v>
      </c>
      <c r="F173" s="86">
        <v>575900</v>
      </c>
      <c r="G173" s="86">
        <v>593200</v>
      </c>
      <c r="H173" s="86">
        <v>633500</v>
      </c>
      <c r="I173" s="86">
        <v>650800</v>
      </c>
      <c r="J173" s="86">
        <v>679600</v>
      </c>
      <c r="K173" s="86">
        <v>696900</v>
      </c>
      <c r="L173" s="86">
        <v>714100</v>
      </c>
      <c r="M173" s="86">
        <v>754500</v>
      </c>
      <c r="N173" s="91">
        <v>771700</v>
      </c>
      <c r="O173" s="96">
        <v>800500</v>
      </c>
    </row>
    <row r="174" spans="1:15" ht="16.5" customHeight="1" x14ac:dyDescent="0.15">
      <c r="A174" s="104" t="s">
        <v>60</v>
      </c>
      <c r="B174" s="357" t="s">
        <v>310</v>
      </c>
      <c r="C174" s="357"/>
      <c r="D174" s="109">
        <v>588979</v>
      </c>
      <c r="E174" s="109">
        <v>647877</v>
      </c>
      <c r="F174" s="89">
        <v>647800</v>
      </c>
      <c r="G174" s="89">
        <v>667300</v>
      </c>
      <c r="H174" s="89">
        <v>712600</v>
      </c>
      <c r="I174" s="89">
        <v>732100</v>
      </c>
      <c r="J174" s="89">
        <v>764400</v>
      </c>
      <c r="K174" s="89">
        <v>783900</v>
      </c>
      <c r="L174" s="89">
        <v>803300</v>
      </c>
      <c r="M174" s="89">
        <v>848700</v>
      </c>
      <c r="N174" s="94">
        <v>868100</v>
      </c>
      <c r="O174" s="99">
        <v>900500</v>
      </c>
    </row>
    <row r="175" spans="1:15" ht="17.25" x14ac:dyDescent="0.15">
      <c r="A175" s="312" t="s">
        <v>337</v>
      </c>
      <c r="B175" s="312"/>
      <c r="C175" s="312"/>
      <c r="D175" s="312"/>
      <c r="E175" s="312"/>
      <c r="F175" s="312"/>
      <c r="G175" s="312"/>
      <c r="H175" s="312"/>
      <c r="I175" s="312"/>
      <c r="J175" s="312"/>
      <c r="K175" s="312"/>
      <c r="L175" s="312"/>
      <c r="M175" s="312"/>
      <c r="N175" s="312"/>
      <c r="O175" s="312"/>
    </row>
    <row r="176" spans="1:15" x14ac:dyDescent="0.15">
      <c r="A176" s="55" t="s">
        <v>359</v>
      </c>
      <c r="B176" s="55"/>
      <c r="C176" s="55"/>
      <c r="D176" s="55"/>
      <c r="E176" s="55"/>
      <c r="F176" s="55"/>
      <c r="G176" s="55"/>
      <c r="H176" s="55"/>
      <c r="I176" s="55"/>
      <c r="J176" s="55"/>
      <c r="K176" s="55"/>
      <c r="L176" s="55"/>
      <c r="M176" s="55"/>
      <c r="N176" s="55"/>
      <c r="O176" s="73" t="s">
        <v>91</v>
      </c>
    </row>
    <row r="177" spans="1:15" ht="14.25" customHeight="1" x14ac:dyDescent="0.15">
      <c r="A177" s="341" t="s">
        <v>92</v>
      </c>
      <c r="B177" s="344" t="s">
        <v>95</v>
      </c>
      <c r="C177" s="344"/>
      <c r="D177" s="347" t="s">
        <v>3</v>
      </c>
      <c r="E177" s="290" t="s">
        <v>119</v>
      </c>
      <c r="F177" s="291"/>
      <c r="G177" s="291"/>
      <c r="H177" s="291"/>
      <c r="I177" s="291"/>
      <c r="J177" s="291"/>
      <c r="K177" s="291"/>
      <c r="L177" s="291"/>
      <c r="M177" s="291"/>
      <c r="N177" s="291"/>
      <c r="O177" s="292"/>
    </row>
    <row r="178" spans="1:15" ht="14.25" customHeight="1" x14ac:dyDescent="0.15">
      <c r="A178" s="342"/>
      <c r="B178" s="345"/>
      <c r="C178" s="345"/>
      <c r="D178" s="348"/>
      <c r="E178" s="293"/>
      <c r="F178" s="294"/>
      <c r="G178" s="294"/>
      <c r="H178" s="294"/>
      <c r="I178" s="294"/>
      <c r="J178" s="294"/>
      <c r="K178" s="294"/>
      <c r="L178" s="294"/>
      <c r="M178" s="294"/>
      <c r="N178" s="294"/>
      <c r="O178" s="295"/>
    </row>
    <row r="179" spans="1:15" ht="14.25" customHeight="1" x14ac:dyDescent="0.15">
      <c r="A179" s="342"/>
      <c r="B179" s="345"/>
      <c r="C179" s="345"/>
      <c r="D179" s="348"/>
      <c r="E179" s="78" t="s">
        <v>6</v>
      </c>
      <c r="F179" s="6" t="s">
        <v>13</v>
      </c>
      <c r="G179" s="6" t="s">
        <v>13</v>
      </c>
      <c r="H179" s="6" t="s">
        <v>13</v>
      </c>
      <c r="I179" s="6" t="s">
        <v>13</v>
      </c>
      <c r="J179" s="6" t="s">
        <v>13</v>
      </c>
      <c r="K179" s="6" t="s">
        <v>13</v>
      </c>
      <c r="L179" s="6" t="s">
        <v>13</v>
      </c>
      <c r="M179" s="6" t="s">
        <v>13</v>
      </c>
      <c r="N179" s="6" t="s">
        <v>13</v>
      </c>
      <c r="O179" s="36" t="s">
        <v>13</v>
      </c>
    </row>
    <row r="180" spans="1:15" ht="14.25" customHeight="1" x14ac:dyDescent="0.15">
      <c r="A180" s="343"/>
      <c r="B180" s="346"/>
      <c r="C180" s="346"/>
      <c r="D180" s="349"/>
      <c r="E180" s="79" t="s">
        <v>14</v>
      </c>
      <c r="F180" s="27">
        <v>0</v>
      </c>
      <c r="G180" s="27">
        <v>0.03</v>
      </c>
      <c r="H180" s="27">
        <v>0.1</v>
      </c>
      <c r="I180" s="27">
        <v>0.13</v>
      </c>
      <c r="J180" s="27">
        <v>0.18</v>
      </c>
      <c r="K180" s="27">
        <v>0.21</v>
      </c>
      <c r="L180" s="27">
        <v>0.24</v>
      </c>
      <c r="M180" s="27">
        <v>0.31</v>
      </c>
      <c r="N180" s="27">
        <v>0.34</v>
      </c>
      <c r="O180" s="45">
        <v>0.39</v>
      </c>
    </row>
    <row r="181" spans="1:15" ht="16.5" customHeight="1" x14ac:dyDescent="0.15">
      <c r="A181" s="100" t="s">
        <v>19</v>
      </c>
      <c r="B181" s="353" t="s">
        <v>128</v>
      </c>
      <c r="C181" s="353"/>
      <c r="D181" s="105">
        <v>68314</v>
      </c>
      <c r="E181" s="105">
        <v>68314</v>
      </c>
      <c r="F181" s="85">
        <v>68300</v>
      </c>
      <c r="G181" s="85">
        <v>70300</v>
      </c>
      <c r="H181" s="85">
        <v>75100</v>
      </c>
      <c r="I181" s="85">
        <v>77100</v>
      </c>
      <c r="J181" s="85">
        <v>80600</v>
      </c>
      <c r="K181" s="85">
        <v>82600</v>
      </c>
      <c r="L181" s="85">
        <v>84700</v>
      </c>
      <c r="M181" s="85">
        <v>89400</v>
      </c>
      <c r="N181" s="90">
        <v>91500</v>
      </c>
      <c r="O181" s="95">
        <v>94900</v>
      </c>
    </row>
    <row r="182" spans="1:15" ht="16.5" customHeight="1" x14ac:dyDescent="0.15">
      <c r="A182" s="101" t="s">
        <v>55</v>
      </c>
      <c r="B182" s="354" t="s">
        <v>64</v>
      </c>
      <c r="C182" s="354"/>
      <c r="D182" s="106">
        <v>119416</v>
      </c>
      <c r="E182" s="106">
        <v>119416</v>
      </c>
      <c r="F182" s="86">
        <v>119400</v>
      </c>
      <c r="G182" s="86">
        <v>122900</v>
      </c>
      <c r="H182" s="86">
        <v>131300</v>
      </c>
      <c r="I182" s="86">
        <v>134900</v>
      </c>
      <c r="J182" s="86">
        <v>140900</v>
      </c>
      <c r="K182" s="86">
        <v>144400</v>
      </c>
      <c r="L182" s="86">
        <v>148000</v>
      </c>
      <c r="M182" s="86">
        <v>156400</v>
      </c>
      <c r="N182" s="91">
        <v>160000</v>
      </c>
      <c r="O182" s="96">
        <v>165900</v>
      </c>
    </row>
    <row r="183" spans="1:15" ht="16.5" customHeight="1" x14ac:dyDescent="0.15">
      <c r="A183" s="102" t="s">
        <v>52</v>
      </c>
      <c r="B183" s="355" t="s">
        <v>152</v>
      </c>
      <c r="C183" s="355"/>
      <c r="D183" s="107">
        <v>170520</v>
      </c>
      <c r="E183" s="107">
        <v>170520</v>
      </c>
      <c r="F183" s="87">
        <v>170500</v>
      </c>
      <c r="G183" s="87">
        <v>175600</v>
      </c>
      <c r="H183" s="87">
        <v>187500</v>
      </c>
      <c r="I183" s="87">
        <v>192600</v>
      </c>
      <c r="J183" s="87">
        <v>201200</v>
      </c>
      <c r="K183" s="87">
        <v>206300</v>
      </c>
      <c r="L183" s="87">
        <v>211400</v>
      </c>
      <c r="M183" s="87">
        <v>223300</v>
      </c>
      <c r="N183" s="92">
        <v>228400</v>
      </c>
      <c r="O183" s="97">
        <v>237000</v>
      </c>
    </row>
    <row r="184" spans="1:15" ht="16.5" customHeight="1" x14ac:dyDescent="0.15">
      <c r="A184" s="101" t="s">
        <v>59</v>
      </c>
      <c r="B184" s="354" t="s">
        <v>82</v>
      </c>
      <c r="C184" s="354"/>
      <c r="D184" s="106">
        <v>221624</v>
      </c>
      <c r="E184" s="106">
        <v>221624</v>
      </c>
      <c r="F184" s="86">
        <v>221600</v>
      </c>
      <c r="G184" s="86">
        <v>228200</v>
      </c>
      <c r="H184" s="86">
        <v>243700</v>
      </c>
      <c r="I184" s="86">
        <v>250400</v>
      </c>
      <c r="J184" s="86">
        <v>261500</v>
      </c>
      <c r="K184" s="86">
        <v>268100</v>
      </c>
      <c r="L184" s="86">
        <v>274800</v>
      </c>
      <c r="M184" s="86">
        <v>290300</v>
      </c>
      <c r="N184" s="91">
        <v>296900</v>
      </c>
      <c r="O184" s="96">
        <v>308000</v>
      </c>
    </row>
    <row r="185" spans="1:15" ht="16.5" customHeight="1" x14ac:dyDescent="0.15">
      <c r="A185" s="102" t="s">
        <v>206</v>
      </c>
      <c r="B185" s="355" t="s">
        <v>124</v>
      </c>
      <c r="C185" s="355"/>
      <c r="D185" s="107">
        <v>272726</v>
      </c>
      <c r="E185" s="107">
        <v>272726</v>
      </c>
      <c r="F185" s="87">
        <v>272700</v>
      </c>
      <c r="G185" s="87">
        <v>280900</v>
      </c>
      <c r="H185" s="87">
        <v>299900</v>
      </c>
      <c r="I185" s="87">
        <v>308100</v>
      </c>
      <c r="J185" s="87">
        <v>321800</v>
      </c>
      <c r="K185" s="87">
        <v>329900</v>
      </c>
      <c r="L185" s="87">
        <v>338100</v>
      </c>
      <c r="M185" s="87">
        <v>357200</v>
      </c>
      <c r="N185" s="92">
        <v>365400</v>
      </c>
      <c r="O185" s="97">
        <v>379000</v>
      </c>
    </row>
    <row r="186" spans="1:15" ht="16.5" customHeight="1" x14ac:dyDescent="0.15">
      <c r="A186" s="101" t="s">
        <v>241</v>
      </c>
      <c r="B186" s="354" t="s">
        <v>154</v>
      </c>
      <c r="C186" s="354"/>
      <c r="D186" s="106">
        <v>323830</v>
      </c>
      <c r="E186" s="106">
        <v>323830</v>
      </c>
      <c r="F186" s="86">
        <v>323800</v>
      </c>
      <c r="G186" s="86">
        <v>333500</v>
      </c>
      <c r="H186" s="86">
        <v>356200</v>
      </c>
      <c r="I186" s="86">
        <v>365900</v>
      </c>
      <c r="J186" s="86">
        <v>382100</v>
      </c>
      <c r="K186" s="86">
        <v>391800</v>
      </c>
      <c r="L186" s="86">
        <v>401500</v>
      </c>
      <c r="M186" s="86">
        <v>424200</v>
      </c>
      <c r="N186" s="91">
        <v>433900</v>
      </c>
      <c r="O186" s="96">
        <v>450100</v>
      </c>
    </row>
    <row r="187" spans="1:15" ht="16.5" customHeight="1" x14ac:dyDescent="0.15">
      <c r="A187" s="102" t="s">
        <v>170</v>
      </c>
      <c r="B187" s="355" t="s">
        <v>149</v>
      </c>
      <c r="C187" s="355"/>
      <c r="D187" s="107">
        <v>374934</v>
      </c>
      <c r="E187" s="107">
        <v>374934</v>
      </c>
      <c r="F187" s="87">
        <v>374900</v>
      </c>
      <c r="G187" s="87">
        <v>386100</v>
      </c>
      <c r="H187" s="87">
        <v>412400</v>
      </c>
      <c r="I187" s="87">
        <v>423600</v>
      </c>
      <c r="J187" s="87">
        <v>442400</v>
      </c>
      <c r="K187" s="87">
        <v>453600</v>
      </c>
      <c r="L187" s="87">
        <v>464900</v>
      </c>
      <c r="M187" s="87">
        <v>491100</v>
      </c>
      <c r="N187" s="92">
        <v>502400</v>
      </c>
      <c r="O187" s="97">
        <v>521100</v>
      </c>
    </row>
    <row r="188" spans="1:15" ht="16.5" customHeight="1" x14ac:dyDescent="0.15">
      <c r="A188" s="101" t="s">
        <v>251</v>
      </c>
      <c r="B188" s="354" t="s">
        <v>138</v>
      </c>
      <c r="C188" s="354"/>
      <c r="D188" s="106">
        <v>426038</v>
      </c>
      <c r="E188" s="106">
        <v>426038</v>
      </c>
      <c r="F188" s="86">
        <v>426000</v>
      </c>
      <c r="G188" s="86">
        <v>438800</v>
      </c>
      <c r="H188" s="86">
        <v>468600</v>
      </c>
      <c r="I188" s="86">
        <v>481400</v>
      </c>
      <c r="J188" s="86">
        <v>502700</v>
      </c>
      <c r="K188" s="86">
        <v>515500</v>
      </c>
      <c r="L188" s="86">
        <v>528200</v>
      </c>
      <c r="M188" s="86">
        <v>558100</v>
      </c>
      <c r="N188" s="91">
        <v>570800</v>
      </c>
      <c r="O188" s="96">
        <v>592100</v>
      </c>
    </row>
    <row r="189" spans="1:15" ht="16.5" customHeight="1" x14ac:dyDescent="0.15">
      <c r="A189" s="102" t="s">
        <v>63</v>
      </c>
      <c r="B189" s="355" t="s">
        <v>310</v>
      </c>
      <c r="C189" s="355"/>
      <c r="D189" s="107">
        <v>477140</v>
      </c>
      <c r="E189" s="107">
        <v>477140</v>
      </c>
      <c r="F189" s="87">
        <v>477100</v>
      </c>
      <c r="G189" s="87">
        <v>491400</v>
      </c>
      <c r="H189" s="87">
        <v>524800</v>
      </c>
      <c r="I189" s="87">
        <v>539100</v>
      </c>
      <c r="J189" s="87">
        <v>563000</v>
      </c>
      <c r="K189" s="87">
        <v>577300</v>
      </c>
      <c r="L189" s="87">
        <v>591600</v>
      </c>
      <c r="M189" s="87">
        <v>625000</v>
      </c>
      <c r="N189" s="92">
        <v>639300</v>
      </c>
      <c r="O189" s="97">
        <v>663200</v>
      </c>
    </row>
    <row r="190" spans="1:15" ht="16.5" customHeight="1" x14ac:dyDescent="0.15">
      <c r="A190" s="103" t="s">
        <v>252</v>
      </c>
      <c r="B190" s="356" t="s">
        <v>128</v>
      </c>
      <c r="C190" s="356"/>
      <c r="D190" s="108">
        <v>69708</v>
      </c>
      <c r="E190" s="108">
        <v>69708</v>
      </c>
      <c r="F190" s="88">
        <v>69700</v>
      </c>
      <c r="G190" s="88">
        <v>71700</v>
      </c>
      <c r="H190" s="88">
        <v>76600</v>
      </c>
      <c r="I190" s="88">
        <v>78700</v>
      </c>
      <c r="J190" s="88">
        <v>82200</v>
      </c>
      <c r="K190" s="88">
        <v>84300</v>
      </c>
      <c r="L190" s="88">
        <v>86400</v>
      </c>
      <c r="M190" s="88">
        <v>91300</v>
      </c>
      <c r="N190" s="93">
        <v>93400</v>
      </c>
      <c r="O190" s="98">
        <v>96800</v>
      </c>
    </row>
    <row r="191" spans="1:15" ht="16.5" customHeight="1" x14ac:dyDescent="0.15">
      <c r="A191" s="101" t="s">
        <v>253</v>
      </c>
      <c r="B191" s="354" t="s">
        <v>64</v>
      </c>
      <c r="C191" s="354"/>
      <c r="D191" s="106">
        <v>120811</v>
      </c>
      <c r="E191" s="106">
        <v>120811</v>
      </c>
      <c r="F191" s="86">
        <v>120800</v>
      </c>
      <c r="G191" s="86">
        <v>124400</v>
      </c>
      <c r="H191" s="86">
        <v>132800</v>
      </c>
      <c r="I191" s="86">
        <v>136500</v>
      </c>
      <c r="J191" s="86">
        <v>142500</v>
      </c>
      <c r="K191" s="86">
        <v>146100</v>
      </c>
      <c r="L191" s="86">
        <v>149800</v>
      </c>
      <c r="M191" s="86">
        <v>158200</v>
      </c>
      <c r="N191" s="91">
        <v>161800</v>
      </c>
      <c r="O191" s="96">
        <v>167900</v>
      </c>
    </row>
    <row r="192" spans="1:15" ht="16.5" customHeight="1" x14ac:dyDescent="0.15">
      <c r="A192" s="102" t="s">
        <v>39</v>
      </c>
      <c r="B192" s="355" t="s">
        <v>152</v>
      </c>
      <c r="C192" s="355"/>
      <c r="D192" s="107">
        <v>171914</v>
      </c>
      <c r="E192" s="107">
        <v>171914</v>
      </c>
      <c r="F192" s="87">
        <v>171900</v>
      </c>
      <c r="G192" s="87">
        <v>177000</v>
      </c>
      <c r="H192" s="87">
        <v>189100</v>
      </c>
      <c r="I192" s="87">
        <v>194200</v>
      </c>
      <c r="J192" s="87">
        <v>202800</v>
      </c>
      <c r="K192" s="87">
        <v>208000</v>
      </c>
      <c r="L192" s="87">
        <v>213100</v>
      </c>
      <c r="M192" s="87">
        <v>225200</v>
      </c>
      <c r="N192" s="92">
        <v>230300</v>
      </c>
      <c r="O192" s="97">
        <v>238900</v>
      </c>
    </row>
    <row r="193" spans="1:15" ht="16.5" customHeight="1" x14ac:dyDescent="0.15">
      <c r="A193" s="101" t="s">
        <v>254</v>
      </c>
      <c r="B193" s="354" t="s">
        <v>82</v>
      </c>
      <c r="C193" s="354"/>
      <c r="D193" s="106">
        <v>223019</v>
      </c>
      <c r="E193" s="106">
        <v>223019</v>
      </c>
      <c r="F193" s="86">
        <v>223000</v>
      </c>
      <c r="G193" s="86">
        <v>229700</v>
      </c>
      <c r="H193" s="86">
        <v>245300</v>
      </c>
      <c r="I193" s="86">
        <v>252000</v>
      </c>
      <c r="J193" s="86">
        <v>263100</v>
      </c>
      <c r="K193" s="86">
        <v>269800</v>
      </c>
      <c r="L193" s="86">
        <v>276500</v>
      </c>
      <c r="M193" s="86">
        <v>292100</v>
      </c>
      <c r="N193" s="91">
        <v>298800</v>
      </c>
      <c r="O193" s="96">
        <v>309900</v>
      </c>
    </row>
    <row r="194" spans="1:15" ht="16.5" customHeight="1" x14ac:dyDescent="0.15">
      <c r="A194" s="102" t="s">
        <v>167</v>
      </c>
      <c r="B194" s="355" t="s">
        <v>124</v>
      </c>
      <c r="C194" s="355"/>
      <c r="D194" s="107">
        <v>274122</v>
      </c>
      <c r="E194" s="107">
        <v>274122</v>
      </c>
      <c r="F194" s="87">
        <v>274100</v>
      </c>
      <c r="G194" s="87">
        <v>282300</v>
      </c>
      <c r="H194" s="87">
        <v>301500</v>
      </c>
      <c r="I194" s="87">
        <v>309700</v>
      </c>
      <c r="J194" s="87">
        <v>323400</v>
      </c>
      <c r="K194" s="87">
        <v>331600</v>
      </c>
      <c r="L194" s="87">
        <v>339900</v>
      </c>
      <c r="M194" s="87">
        <v>359000</v>
      </c>
      <c r="N194" s="92">
        <v>367300</v>
      </c>
      <c r="O194" s="97">
        <v>381000</v>
      </c>
    </row>
    <row r="195" spans="1:15" ht="16.5" customHeight="1" x14ac:dyDescent="0.15">
      <c r="A195" s="101" t="s">
        <v>258</v>
      </c>
      <c r="B195" s="354" t="s">
        <v>154</v>
      </c>
      <c r="C195" s="354"/>
      <c r="D195" s="106">
        <v>325225</v>
      </c>
      <c r="E195" s="106">
        <v>325225</v>
      </c>
      <c r="F195" s="86">
        <v>325200</v>
      </c>
      <c r="G195" s="86">
        <v>334900</v>
      </c>
      <c r="H195" s="86">
        <v>357700</v>
      </c>
      <c r="I195" s="86">
        <v>367500</v>
      </c>
      <c r="J195" s="86">
        <v>383700</v>
      </c>
      <c r="K195" s="86">
        <v>393500</v>
      </c>
      <c r="L195" s="86">
        <v>403200</v>
      </c>
      <c r="M195" s="86">
        <v>426000</v>
      </c>
      <c r="N195" s="91">
        <v>435800</v>
      </c>
      <c r="O195" s="96">
        <v>452000</v>
      </c>
    </row>
    <row r="196" spans="1:15" ht="16.5" customHeight="1" x14ac:dyDescent="0.15">
      <c r="A196" s="102" t="s">
        <v>20</v>
      </c>
      <c r="B196" s="355" t="s">
        <v>149</v>
      </c>
      <c r="C196" s="355"/>
      <c r="D196" s="107">
        <v>376328</v>
      </c>
      <c r="E196" s="107">
        <v>376328</v>
      </c>
      <c r="F196" s="87">
        <v>376300</v>
      </c>
      <c r="G196" s="87">
        <v>387600</v>
      </c>
      <c r="H196" s="87">
        <v>413900</v>
      </c>
      <c r="I196" s="87">
        <v>425200</v>
      </c>
      <c r="J196" s="87">
        <v>444000</v>
      </c>
      <c r="K196" s="87">
        <v>455300</v>
      </c>
      <c r="L196" s="87">
        <v>466600</v>
      </c>
      <c r="M196" s="87">
        <v>492900</v>
      </c>
      <c r="N196" s="92">
        <v>504200</v>
      </c>
      <c r="O196" s="97">
        <v>523000</v>
      </c>
    </row>
    <row r="197" spans="1:15" ht="16.5" customHeight="1" x14ac:dyDescent="0.15">
      <c r="A197" s="101" t="s">
        <v>259</v>
      </c>
      <c r="B197" s="354" t="s">
        <v>138</v>
      </c>
      <c r="C197" s="354"/>
      <c r="D197" s="106">
        <v>427433</v>
      </c>
      <c r="E197" s="106">
        <v>427433</v>
      </c>
      <c r="F197" s="86">
        <v>427400</v>
      </c>
      <c r="G197" s="86">
        <v>440200</v>
      </c>
      <c r="H197" s="86">
        <v>470100</v>
      </c>
      <c r="I197" s="86">
        <v>482900</v>
      </c>
      <c r="J197" s="86">
        <v>504300</v>
      </c>
      <c r="K197" s="86">
        <v>517100</v>
      </c>
      <c r="L197" s="86">
        <v>530000</v>
      </c>
      <c r="M197" s="86">
        <v>559900</v>
      </c>
      <c r="N197" s="91">
        <v>572700</v>
      </c>
      <c r="O197" s="96">
        <v>594100</v>
      </c>
    </row>
    <row r="198" spans="1:15" ht="16.5" customHeight="1" x14ac:dyDescent="0.15">
      <c r="A198" s="102" t="s">
        <v>27</v>
      </c>
      <c r="B198" s="355" t="s">
        <v>310</v>
      </c>
      <c r="C198" s="355"/>
      <c r="D198" s="107">
        <v>478536</v>
      </c>
      <c r="E198" s="107">
        <v>478536</v>
      </c>
      <c r="F198" s="87">
        <v>478500</v>
      </c>
      <c r="G198" s="87">
        <v>492800</v>
      </c>
      <c r="H198" s="87">
        <v>526300</v>
      </c>
      <c r="I198" s="87">
        <v>540700</v>
      </c>
      <c r="J198" s="87">
        <v>564600</v>
      </c>
      <c r="K198" s="87">
        <v>579000</v>
      </c>
      <c r="L198" s="87">
        <v>593300</v>
      </c>
      <c r="M198" s="87">
        <v>626800</v>
      </c>
      <c r="N198" s="92">
        <v>641200</v>
      </c>
      <c r="O198" s="97">
        <v>665100</v>
      </c>
    </row>
    <row r="199" spans="1:15" ht="16.5" customHeight="1" x14ac:dyDescent="0.15">
      <c r="A199" s="103" t="s">
        <v>260</v>
      </c>
      <c r="B199" s="356" t="s">
        <v>128</v>
      </c>
      <c r="C199" s="356"/>
      <c r="D199" s="108">
        <v>65987</v>
      </c>
      <c r="E199" s="108">
        <v>65987</v>
      </c>
      <c r="F199" s="88">
        <v>65900</v>
      </c>
      <c r="G199" s="88">
        <v>67900</v>
      </c>
      <c r="H199" s="88">
        <v>72500</v>
      </c>
      <c r="I199" s="88">
        <v>74500</v>
      </c>
      <c r="J199" s="88">
        <v>77800</v>
      </c>
      <c r="K199" s="88">
        <v>79800</v>
      </c>
      <c r="L199" s="88">
        <v>81800</v>
      </c>
      <c r="M199" s="88">
        <v>86400</v>
      </c>
      <c r="N199" s="93">
        <v>88400</v>
      </c>
      <c r="O199" s="98">
        <v>91700</v>
      </c>
    </row>
    <row r="200" spans="1:15" ht="16.5" customHeight="1" x14ac:dyDescent="0.15">
      <c r="A200" s="101" t="s">
        <v>24</v>
      </c>
      <c r="B200" s="354" t="s">
        <v>64</v>
      </c>
      <c r="C200" s="354"/>
      <c r="D200" s="106">
        <v>117090</v>
      </c>
      <c r="E200" s="106">
        <v>117090</v>
      </c>
      <c r="F200" s="86">
        <v>117000</v>
      </c>
      <c r="G200" s="86">
        <v>120600</v>
      </c>
      <c r="H200" s="86">
        <v>128700</v>
      </c>
      <c r="I200" s="86">
        <v>132300</v>
      </c>
      <c r="J200" s="86">
        <v>138100</v>
      </c>
      <c r="K200" s="86">
        <v>141600</v>
      </c>
      <c r="L200" s="86">
        <v>145100</v>
      </c>
      <c r="M200" s="86">
        <v>153300</v>
      </c>
      <c r="N200" s="91">
        <v>156900</v>
      </c>
      <c r="O200" s="96">
        <v>162700</v>
      </c>
    </row>
    <row r="201" spans="1:15" ht="16.5" customHeight="1" x14ac:dyDescent="0.15">
      <c r="A201" s="102" t="s">
        <v>140</v>
      </c>
      <c r="B201" s="355" t="s">
        <v>152</v>
      </c>
      <c r="C201" s="355"/>
      <c r="D201" s="107">
        <v>168194</v>
      </c>
      <c r="E201" s="107">
        <v>168194</v>
      </c>
      <c r="F201" s="87">
        <v>168100</v>
      </c>
      <c r="G201" s="87">
        <v>173200</v>
      </c>
      <c r="H201" s="87">
        <v>185000</v>
      </c>
      <c r="I201" s="87">
        <v>190000</v>
      </c>
      <c r="J201" s="87">
        <v>198400</v>
      </c>
      <c r="K201" s="87">
        <v>203500</v>
      </c>
      <c r="L201" s="87">
        <v>208500</v>
      </c>
      <c r="M201" s="87">
        <v>220300</v>
      </c>
      <c r="N201" s="92">
        <v>225300</v>
      </c>
      <c r="O201" s="97">
        <v>233700</v>
      </c>
    </row>
    <row r="202" spans="1:15" ht="16.5" customHeight="1" x14ac:dyDescent="0.15">
      <c r="A202" s="101" t="s">
        <v>261</v>
      </c>
      <c r="B202" s="354" t="s">
        <v>82</v>
      </c>
      <c r="C202" s="354"/>
      <c r="D202" s="106">
        <v>219298</v>
      </c>
      <c r="E202" s="106">
        <v>219298</v>
      </c>
      <c r="F202" s="86">
        <v>219200</v>
      </c>
      <c r="G202" s="86">
        <v>225800</v>
      </c>
      <c r="H202" s="86">
        <v>241200</v>
      </c>
      <c r="I202" s="86">
        <v>247800</v>
      </c>
      <c r="J202" s="86">
        <v>258700</v>
      </c>
      <c r="K202" s="86">
        <v>265300</v>
      </c>
      <c r="L202" s="86">
        <v>271900</v>
      </c>
      <c r="M202" s="86">
        <v>287200</v>
      </c>
      <c r="N202" s="91">
        <v>293800</v>
      </c>
      <c r="O202" s="96">
        <v>304800</v>
      </c>
    </row>
    <row r="203" spans="1:15" ht="16.5" customHeight="1" x14ac:dyDescent="0.15">
      <c r="A203" s="102" t="s">
        <v>137</v>
      </c>
      <c r="B203" s="355" t="s">
        <v>124</v>
      </c>
      <c r="C203" s="355"/>
      <c r="D203" s="107">
        <v>270400</v>
      </c>
      <c r="E203" s="107">
        <v>270400</v>
      </c>
      <c r="F203" s="87">
        <v>270400</v>
      </c>
      <c r="G203" s="87">
        <v>278500</v>
      </c>
      <c r="H203" s="87">
        <v>297400</v>
      </c>
      <c r="I203" s="87">
        <v>305500</v>
      </c>
      <c r="J203" s="87">
        <v>319000</v>
      </c>
      <c r="K203" s="87">
        <v>327100</v>
      </c>
      <c r="L203" s="87">
        <v>335200</v>
      </c>
      <c r="M203" s="87">
        <v>354200</v>
      </c>
      <c r="N203" s="92">
        <v>362300</v>
      </c>
      <c r="O203" s="97">
        <v>375800</v>
      </c>
    </row>
    <row r="204" spans="1:15" ht="16.5" customHeight="1" x14ac:dyDescent="0.15">
      <c r="A204" s="101" t="s">
        <v>262</v>
      </c>
      <c r="B204" s="354" t="s">
        <v>154</v>
      </c>
      <c r="C204" s="354"/>
      <c r="D204" s="106">
        <v>321504</v>
      </c>
      <c r="E204" s="106">
        <v>321504</v>
      </c>
      <c r="F204" s="86">
        <v>321500</v>
      </c>
      <c r="G204" s="86">
        <v>331100</v>
      </c>
      <c r="H204" s="86">
        <v>353600</v>
      </c>
      <c r="I204" s="86">
        <v>363200</v>
      </c>
      <c r="J204" s="86">
        <v>379300</v>
      </c>
      <c r="K204" s="86">
        <v>389000</v>
      </c>
      <c r="L204" s="86">
        <v>398600</v>
      </c>
      <c r="M204" s="86">
        <v>421100</v>
      </c>
      <c r="N204" s="91">
        <v>430800</v>
      </c>
      <c r="O204" s="96">
        <v>446800</v>
      </c>
    </row>
    <row r="205" spans="1:15" ht="16.5" customHeight="1" x14ac:dyDescent="0.15">
      <c r="A205" s="102" t="s">
        <v>172</v>
      </c>
      <c r="B205" s="355" t="s">
        <v>149</v>
      </c>
      <c r="C205" s="355"/>
      <c r="D205" s="107">
        <v>372607</v>
      </c>
      <c r="E205" s="107">
        <v>372607</v>
      </c>
      <c r="F205" s="87">
        <v>372600</v>
      </c>
      <c r="G205" s="87">
        <v>383700</v>
      </c>
      <c r="H205" s="87">
        <v>409800</v>
      </c>
      <c r="I205" s="87">
        <v>421000</v>
      </c>
      <c r="J205" s="87">
        <v>439600</v>
      </c>
      <c r="K205" s="87">
        <v>450800</v>
      </c>
      <c r="L205" s="87">
        <v>462000</v>
      </c>
      <c r="M205" s="87">
        <v>488100</v>
      </c>
      <c r="N205" s="92">
        <v>499200</v>
      </c>
      <c r="O205" s="97">
        <v>517900</v>
      </c>
    </row>
    <row r="206" spans="1:15" ht="16.5" customHeight="1" x14ac:dyDescent="0.15">
      <c r="A206" s="101" t="s">
        <v>263</v>
      </c>
      <c r="B206" s="354" t="s">
        <v>138</v>
      </c>
      <c r="C206" s="354"/>
      <c r="D206" s="106">
        <v>423711</v>
      </c>
      <c r="E206" s="106">
        <v>423711</v>
      </c>
      <c r="F206" s="86">
        <v>423700</v>
      </c>
      <c r="G206" s="86">
        <v>436400</v>
      </c>
      <c r="H206" s="86">
        <v>466000</v>
      </c>
      <c r="I206" s="86">
        <v>478700</v>
      </c>
      <c r="J206" s="86">
        <v>499900</v>
      </c>
      <c r="K206" s="86">
        <v>512600</v>
      </c>
      <c r="L206" s="86">
        <v>525400</v>
      </c>
      <c r="M206" s="86">
        <v>555000</v>
      </c>
      <c r="N206" s="91">
        <v>567700</v>
      </c>
      <c r="O206" s="96">
        <v>588900</v>
      </c>
    </row>
    <row r="207" spans="1:15" ht="16.5" customHeight="1" x14ac:dyDescent="0.15">
      <c r="A207" s="104" t="s">
        <v>89</v>
      </c>
      <c r="B207" s="357" t="s">
        <v>310</v>
      </c>
      <c r="C207" s="357"/>
      <c r="D207" s="109">
        <v>474814</v>
      </c>
      <c r="E207" s="109">
        <v>474814</v>
      </c>
      <c r="F207" s="89">
        <v>474800</v>
      </c>
      <c r="G207" s="89">
        <v>489000</v>
      </c>
      <c r="H207" s="89">
        <v>522200</v>
      </c>
      <c r="I207" s="89">
        <v>536500</v>
      </c>
      <c r="J207" s="89">
        <v>560200</v>
      </c>
      <c r="K207" s="89">
        <v>574500</v>
      </c>
      <c r="L207" s="89">
        <v>588700</v>
      </c>
      <c r="M207" s="89">
        <v>622000</v>
      </c>
      <c r="N207" s="94">
        <v>636200</v>
      </c>
      <c r="O207" s="99">
        <v>659900</v>
      </c>
    </row>
    <row r="208" spans="1:15" ht="16.5" customHeight="1" x14ac:dyDescent="0.15">
      <c r="A208" s="100" t="s">
        <v>264</v>
      </c>
      <c r="B208" s="353" t="s">
        <v>128</v>
      </c>
      <c r="C208" s="353"/>
      <c r="D208" s="105">
        <v>68314</v>
      </c>
      <c r="E208" s="105">
        <v>68314</v>
      </c>
      <c r="F208" s="85">
        <v>68300</v>
      </c>
      <c r="G208" s="85">
        <v>70300</v>
      </c>
      <c r="H208" s="85">
        <v>75100</v>
      </c>
      <c r="I208" s="85">
        <v>77100</v>
      </c>
      <c r="J208" s="85">
        <v>80600</v>
      </c>
      <c r="K208" s="85">
        <v>82600</v>
      </c>
      <c r="L208" s="85">
        <v>84700</v>
      </c>
      <c r="M208" s="85">
        <v>89400</v>
      </c>
      <c r="N208" s="90">
        <v>91500</v>
      </c>
      <c r="O208" s="95">
        <v>94900</v>
      </c>
    </row>
    <row r="209" spans="1:15" ht="16.5" customHeight="1" x14ac:dyDescent="0.15">
      <c r="A209" s="101" t="s">
        <v>65</v>
      </c>
      <c r="B209" s="354" t="s">
        <v>64</v>
      </c>
      <c r="C209" s="354"/>
      <c r="D209" s="106">
        <v>126816</v>
      </c>
      <c r="E209" s="106">
        <v>126816</v>
      </c>
      <c r="F209" s="86">
        <v>126800</v>
      </c>
      <c r="G209" s="86">
        <v>130600</v>
      </c>
      <c r="H209" s="86">
        <v>139400</v>
      </c>
      <c r="I209" s="86">
        <v>143300</v>
      </c>
      <c r="J209" s="86">
        <v>149600</v>
      </c>
      <c r="K209" s="86">
        <v>153400</v>
      </c>
      <c r="L209" s="86">
        <v>157200</v>
      </c>
      <c r="M209" s="86">
        <v>166100</v>
      </c>
      <c r="N209" s="91">
        <v>169900</v>
      </c>
      <c r="O209" s="96">
        <v>176200</v>
      </c>
    </row>
    <row r="210" spans="1:15" ht="16.5" customHeight="1" x14ac:dyDescent="0.15">
      <c r="A210" s="102" t="s">
        <v>87</v>
      </c>
      <c r="B210" s="355" t="s">
        <v>152</v>
      </c>
      <c r="C210" s="355"/>
      <c r="D210" s="107">
        <v>185320</v>
      </c>
      <c r="E210" s="107">
        <v>185320</v>
      </c>
      <c r="F210" s="87">
        <v>185300</v>
      </c>
      <c r="G210" s="87">
        <v>190800</v>
      </c>
      <c r="H210" s="87">
        <v>203800</v>
      </c>
      <c r="I210" s="87">
        <v>209400</v>
      </c>
      <c r="J210" s="87">
        <v>218600</v>
      </c>
      <c r="K210" s="87">
        <v>224200</v>
      </c>
      <c r="L210" s="87">
        <v>229700</v>
      </c>
      <c r="M210" s="87">
        <v>242700</v>
      </c>
      <c r="N210" s="92">
        <v>248300</v>
      </c>
      <c r="O210" s="97">
        <v>257500</v>
      </c>
    </row>
    <row r="211" spans="1:15" ht="16.5" customHeight="1" x14ac:dyDescent="0.15">
      <c r="A211" s="101" t="s">
        <v>265</v>
      </c>
      <c r="B211" s="354" t="s">
        <v>82</v>
      </c>
      <c r="C211" s="354"/>
      <c r="D211" s="106">
        <v>243822</v>
      </c>
      <c r="E211" s="106">
        <v>243822</v>
      </c>
      <c r="F211" s="86">
        <v>243800</v>
      </c>
      <c r="G211" s="86">
        <v>251100</v>
      </c>
      <c r="H211" s="86">
        <v>268200</v>
      </c>
      <c r="I211" s="86">
        <v>275500</v>
      </c>
      <c r="J211" s="86">
        <v>287700</v>
      </c>
      <c r="K211" s="86">
        <v>295000</v>
      </c>
      <c r="L211" s="86">
        <v>302300</v>
      </c>
      <c r="M211" s="86">
        <v>319400</v>
      </c>
      <c r="N211" s="91">
        <v>326700</v>
      </c>
      <c r="O211" s="96">
        <v>338900</v>
      </c>
    </row>
    <row r="212" spans="1:15" ht="16.5" customHeight="1" x14ac:dyDescent="0.15">
      <c r="A212" s="102" t="s">
        <v>125</v>
      </c>
      <c r="B212" s="355" t="s">
        <v>124</v>
      </c>
      <c r="C212" s="355"/>
      <c r="D212" s="107">
        <v>302326</v>
      </c>
      <c r="E212" s="107">
        <v>302326</v>
      </c>
      <c r="F212" s="87">
        <v>302300</v>
      </c>
      <c r="G212" s="87">
        <v>311300</v>
      </c>
      <c r="H212" s="87">
        <v>332500</v>
      </c>
      <c r="I212" s="87">
        <v>341600</v>
      </c>
      <c r="J212" s="87">
        <v>356700</v>
      </c>
      <c r="K212" s="87">
        <v>365800</v>
      </c>
      <c r="L212" s="87">
        <v>374800</v>
      </c>
      <c r="M212" s="87">
        <v>396000</v>
      </c>
      <c r="N212" s="92">
        <v>405100</v>
      </c>
      <c r="O212" s="97">
        <v>420200</v>
      </c>
    </row>
    <row r="213" spans="1:15" ht="16.5" customHeight="1" x14ac:dyDescent="0.15">
      <c r="A213" s="101" t="s">
        <v>266</v>
      </c>
      <c r="B213" s="354" t="s">
        <v>154</v>
      </c>
      <c r="C213" s="354"/>
      <c r="D213" s="106">
        <v>360830</v>
      </c>
      <c r="E213" s="106">
        <v>360830</v>
      </c>
      <c r="F213" s="86">
        <v>360800</v>
      </c>
      <c r="G213" s="86">
        <v>371600</v>
      </c>
      <c r="H213" s="86">
        <v>396900</v>
      </c>
      <c r="I213" s="86">
        <v>407700</v>
      </c>
      <c r="J213" s="86">
        <v>425700</v>
      </c>
      <c r="K213" s="86">
        <v>436600</v>
      </c>
      <c r="L213" s="86">
        <v>447400</v>
      </c>
      <c r="M213" s="86">
        <v>472600</v>
      </c>
      <c r="N213" s="91">
        <v>483500</v>
      </c>
      <c r="O213" s="96">
        <v>501500</v>
      </c>
    </row>
    <row r="214" spans="1:15" ht="16.5" customHeight="1" x14ac:dyDescent="0.15">
      <c r="A214" s="102" t="s">
        <v>267</v>
      </c>
      <c r="B214" s="355" t="s">
        <v>149</v>
      </c>
      <c r="C214" s="355"/>
      <c r="D214" s="107">
        <v>419332</v>
      </c>
      <c r="E214" s="107">
        <v>419332</v>
      </c>
      <c r="F214" s="87">
        <v>419300</v>
      </c>
      <c r="G214" s="87">
        <v>431900</v>
      </c>
      <c r="H214" s="87">
        <v>461200</v>
      </c>
      <c r="I214" s="87">
        <v>473800</v>
      </c>
      <c r="J214" s="87">
        <v>494800</v>
      </c>
      <c r="K214" s="87">
        <v>507300</v>
      </c>
      <c r="L214" s="87">
        <v>519900</v>
      </c>
      <c r="M214" s="87">
        <v>549300</v>
      </c>
      <c r="N214" s="92">
        <v>561900</v>
      </c>
      <c r="O214" s="97">
        <v>582800</v>
      </c>
    </row>
    <row r="215" spans="1:15" ht="16.5" customHeight="1" x14ac:dyDescent="0.15">
      <c r="A215" s="101" t="s">
        <v>67</v>
      </c>
      <c r="B215" s="354" t="s">
        <v>138</v>
      </c>
      <c r="C215" s="354"/>
      <c r="D215" s="106">
        <v>477836</v>
      </c>
      <c r="E215" s="106">
        <v>477836</v>
      </c>
      <c r="F215" s="86">
        <v>477800</v>
      </c>
      <c r="G215" s="86">
        <v>492100</v>
      </c>
      <c r="H215" s="86">
        <v>525600</v>
      </c>
      <c r="I215" s="86">
        <v>539900</v>
      </c>
      <c r="J215" s="86">
        <v>563800</v>
      </c>
      <c r="K215" s="86">
        <v>578100</v>
      </c>
      <c r="L215" s="86">
        <v>592500</v>
      </c>
      <c r="M215" s="86">
        <v>625900</v>
      </c>
      <c r="N215" s="91">
        <v>640300</v>
      </c>
      <c r="O215" s="96">
        <v>664100</v>
      </c>
    </row>
    <row r="216" spans="1:15" ht="16.5" customHeight="1" x14ac:dyDescent="0.15">
      <c r="A216" s="102" t="s">
        <v>268</v>
      </c>
      <c r="B216" s="355" t="s">
        <v>310</v>
      </c>
      <c r="C216" s="355"/>
      <c r="D216" s="107">
        <v>536338</v>
      </c>
      <c r="E216" s="107">
        <v>536338</v>
      </c>
      <c r="F216" s="87">
        <v>536300</v>
      </c>
      <c r="G216" s="87">
        <v>552400</v>
      </c>
      <c r="H216" s="87">
        <v>589900</v>
      </c>
      <c r="I216" s="87">
        <v>606000</v>
      </c>
      <c r="J216" s="87">
        <v>632800</v>
      </c>
      <c r="K216" s="87">
        <v>648900</v>
      </c>
      <c r="L216" s="87">
        <v>665000</v>
      </c>
      <c r="M216" s="87">
        <v>702600</v>
      </c>
      <c r="N216" s="92">
        <v>718600</v>
      </c>
      <c r="O216" s="97">
        <v>745500</v>
      </c>
    </row>
    <row r="217" spans="1:15" ht="16.5" customHeight="1" x14ac:dyDescent="0.15">
      <c r="A217" s="103" t="s">
        <v>94</v>
      </c>
      <c r="B217" s="356" t="s">
        <v>128</v>
      </c>
      <c r="C217" s="356"/>
      <c r="D217" s="108">
        <v>69708</v>
      </c>
      <c r="E217" s="108">
        <v>69708</v>
      </c>
      <c r="F217" s="88">
        <v>69700</v>
      </c>
      <c r="G217" s="88">
        <v>71700</v>
      </c>
      <c r="H217" s="88">
        <v>76600</v>
      </c>
      <c r="I217" s="88">
        <v>78700</v>
      </c>
      <c r="J217" s="88">
        <v>82200</v>
      </c>
      <c r="K217" s="88">
        <v>84300</v>
      </c>
      <c r="L217" s="88">
        <v>86400</v>
      </c>
      <c r="M217" s="88">
        <v>91300</v>
      </c>
      <c r="N217" s="93">
        <v>93400</v>
      </c>
      <c r="O217" s="98">
        <v>96800</v>
      </c>
    </row>
    <row r="218" spans="1:15" ht="16.5" customHeight="1" x14ac:dyDescent="0.15">
      <c r="A218" s="101" t="s">
        <v>269</v>
      </c>
      <c r="B218" s="354" t="s">
        <v>64</v>
      </c>
      <c r="C218" s="354"/>
      <c r="D218" s="106">
        <v>128211</v>
      </c>
      <c r="E218" s="106">
        <v>128211</v>
      </c>
      <c r="F218" s="86">
        <v>128200</v>
      </c>
      <c r="G218" s="86">
        <v>132000</v>
      </c>
      <c r="H218" s="86">
        <v>141000</v>
      </c>
      <c r="I218" s="86">
        <v>144800</v>
      </c>
      <c r="J218" s="86">
        <v>151200</v>
      </c>
      <c r="K218" s="86">
        <v>155100</v>
      </c>
      <c r="L218" s="86">
        <v>158900</v>
      </c>
      <c r="M218" s="86">
        <v>167900</v>
      </c>
      <c r="N218" s="91">
        <v>171800</v>
      </c>
      <c r="O218" s="96">
        <v>178200</v>
      </c>
    </row>
    <row r="219" spans="1:15" ht="16.5" customHeight="1" x14ac:dyDescent="0.15">
      <c r="A219" s="102" t="s">
        <v>270</v>
      </c>
      <c r="B219" s="355" t="s">
        <v>152</v>
      </c>
      <c r="C219" s="355"/>
      <c r="D219" s="107">
        <v>186714</v>
      </c>
      <c r="E219" s="107">
        <v>186714</v>
      </c>
      <c r="F219" s="87">
        <v>186700</v>
      </c>
      <c r="G219" s="87">
        <v>192300</v>
      </c>
      <c r="H219" s="87">
        <v>205300</v>
      </c>
      <c r="I219" s="87">
        <v>210900</v>
      </c>
      <c r="J219" s="87">
        <v>220300</v>
      </c>
      <c r="K219" s="87">
        <v>225900</v>
      </c>
      <c r="L219" s="87">
        <v>231500</v>
      </c>
      <c r="M219" s="87">
        <v>244500</v>
      </c>
      <c r="N219" s="92">
        <v>250100</v>
      </c>
      <c r="O219" s="97">
        <v>259500</v>
      </c>
    </row>
    <row r="220" spans="1:15" ht="16.5" customHeight="1" x14ac:dyDescent="0.15">
      <c r="A220" s="101" t="s">
        <v>168</v>
      </c>
      <c r="B220" s="354" t="s">
        <v>82</v>
      </c>
      <c r="C220" s="354"/>
      <c r="D220" s="106">
        <v>245217</v>
      </c>
      <c r="E220" s="106">
        <v>245217</v>
      </c>
      <c r="F220" s="86">
        <v>245200</v>
      </c>
      <c r="G220" s="86">
        <v>252500</v>
      </c>
      <c r="H220" s="86">
        <v>269700</v>
      </c>
      <c r="I220" s="86">
        <v>277000</v>
      </c>
      <c r="J220" s="86">
        <v>289300</v>
      </c>
      <c r="K220" s="86">
        <v>296700</v>
      </c>
      <c r="L220" s="86">
        <v>304000</v>
      </c>
      <c r="M220" s="86">
        <v>321200</v>
      </c>
      <c r="N220" s="91">
        <v>328500</v>
      </c>
      <c r="O220" s="96">
        <v>340800</v>
      </c>
    </row>
    <row r="221" spans="1:15" ht="16.5" customHeight="1" x14ac:dyDescent="0.15">
      <c r="A221" s="102" t="s">
        <v>271</v>
      </c>
      <c r="B221" s="355" t="s">
        <v>124</v>
      </c>
      <c r="C221" s="355"/>
      <c r="D221" s="107">
        <v>303722</v>
      </c>
      <c r="E221" s="107">
        <v>303722</v>
      </c>
      <c r="F221" s="87">
        <v>303700</v>
      </c>
      <c r="G221" s="87">
        <v>312800</v>
      </c>
      <c r="H221" s="87">
        <v>334000</v>
      </c>
      <c r="I221" s="87">
        <v>343200</v>
      </c>
      <c r="J221" s="87">
        <v>358300</v>
      </c>
      <c r="K221" s="87">
        <v>367500</v>
      </c>
      <c r="L221" s="87">
        <v>376600</v>
      </c>
      <c r="M221" s="87">
        <v>397800</v>
      </c>
      <c r="N221" s="92">
        <v>406900</v>
      </c>
      <c r="O221" s="97">
        <v>422100</v>
      </c>
    </row>
    <row r="222" spans="1:15" ht="16.5" customHeight="1" x14ac:dyDescent="0.15">
      <c r="A222" s="101" t="s">
        <v>272</v>
      </c>
      <c r="B222" s="354" t="s">
        <v>154</v>
      </c>
      <c r="C222" s="354"/>
      <c r="D222" s="106">
        <v>362225</v>
      </c>
      <c r="E222" s="106">
        <v>362225</v>
      </c>
      <c r="F222" s="86">
        <v>362200</v>
      </c>
      <c r="G222" s="86">
        <v>373000</v>
      </c>
      <c r="H222" s="86">
        <v>398400</v>
      </c>
      <c r="I222" s="86">
        <v>409300</v>
      </c>
      <c r="J222" s="86">
        <v>427400</v>
      </c>
      <c r="K222" s="86">
        <v>438200</v>
      </c>
      <c r="L222" s="86">
        <v>449100</v>
      </c>
      <c r="M222" s="86">
        <v>474500</v>
      </c>
      <c r="N222" s="91">
        <v>485300</v>
      </c>
      <c r="O222" s="96">
        <v>503400</v>
      </c>
    </row>
    <row r="223" spans="1:15" ht="16.5" customHeight="1" x14ac:dyDescent="0.15">
      <c r="A223" s="102" t="s">
        <v>273</v>
      </c>
      <c r="B223" s="355" t="s">
        <v>149</v>
      </c>
      <c r="C223" s="355"/>
      <c r="D223" s="107">
        <v>420727</v>
      </c>
      <c r="E223" s="107">
        <v>420727</v>
      </c>
      <c r="F223" s="87">
        <v>420700</v>
      </c>
      <c r="G223" s="87">
        <v>433300</v>
      </c>
      <c r="H223" s="87">
        <v>462700</v>
      </c>
      <c r="I223" s="87">
        <v>475400</v>
      </c>
      <c r="J223" s="87">
        <v>496400</v>
      </c>
      <c r="K223" s="87">
        <v>509000</v>
      </c>
      <c r="L223" s="87">
        <v>521700</v>
      </c>
      <c r="M223" s="87">
        <v>551100</v>
      </c>
      <c r="N223" s="92">
        <v>563700</v>
      </c>
      <c r="O223" s="97">
        <v>584800</v>
      </c>
    </row>
    <row r="224" spans="1:15" ht="16.5" customHeight="1" x14ac:dyDescent="0.15">
      <c r="A224" s="101" t="s">
        <v>274</v>
      </c>
      <c r="B224" s="354" t="s">
        <v>138</v>
      </c>
      <c r="C224" s="354"/>
      <c r="D224" s="106">
        <v>479231</v>
      </c>
      <c r="E224" s="106">
        <v>479231</v>
      </c>
      <c r="F224" s="86">
        <v>479200</v>
      </c>
      <c r="G224" s="86">
        <v>493600</v>
      </c>
      <c r="H224" s="86">
        <v>527100</v>
      </c>
      <c r="I224" s="86">
        <v>541500</v>
      </c>
      <c r="J224" s="86">
        <v>565400</v>
      </c>
      <c r="K224" s="86">
        <v>579800</v>
      </c>
      <c r="L224" s="86">
        <v>594200</v>
      </c>
      <c r="M224" s="86">
        <v>627700</v>
      </c>
      <c r="N224" s="91">
        <v>642100</v>
      </c>
      <c r="O224" s="96">
        <v>666100</v>
      </c>
    </row>
    <row r="225" spans="1:15" ht="16.5" customHeight="1" x14ac:dyDescent="0.15">
      <c r="A225" s="102" t="s">
        <v>256</v>
      </c>
      <c r="B225" s="355" t="s">
        <v>310</v>
      </c>
      <c r="C225" s="355"/>
      <c r="D225" s="107">
        <v>537734</v>
      </c>
      <c r="E225" s="107">
        <v>537734</v>
      </c>
      <c r="F225" s="87">
        <v>537700</v>
      </c>
      <c r="G225" s="87">
        <v>553800</v>
      </c>
      <c r="H225" s="87">
        <v>591500</v>
      </c>
      <c r="I225" s="87">
        <v>607600</v>
      </c>
      <c r="J225" s="87">
        <v>634500</v>
      </c>
      <c r="K225" s="87">
        <v>650600</v>
      </c>
      <c r="L225" s="87">
        <v>666700</v>
      </c>
      <c r="M225" s="87">
        <v>704400</v>
      </c>
      <c r="N225" s="92">
        <v>720500</v>
      </c>
      <c r="O225" s="97">
        <v>747400</v>
      </c>
    </row>
    <row r="226" spans="1:15" ht="16.5" customHeight="1" x14ac:dyDescent="0.15">
      <c r="A226" s="103" t="s">
        <v>276</v>
      </c>
      <c r="B226" s="356" t="s">
        <v>128</v>
      </c>
      <c r="C226" s="356"/>
      <c r="D226" s="108">
        <v>65987</v>
      </c>
      <c r="E226" s="108">
        <v>65987</v>
      </c>
      <c r="F226" s="88">
        <v>65900</v>
      </c>
      <c r="G226" s="88">
        <v>67900</v>
      </c>
      <c r="H226" s="88">
        <v>72500</v>
      </c>
      <c r="I226" s="88">
        <v>74500</v>
      </c>
      <c r="J226" s="88">
        <v>77800</v>
      </c>
      <c r="K226" s="88">
        <v>79800</v>
      </c>
      <c r="L226" s="88">
        <v>81800</v>
      </c>
      <c r="M226" s="88">
        <v>86400</v>
      </c>
      <c r="N226" s="93">
        <v>88400</v>
      </c>
      <c r="O226" s="98">
        <v>91700</v>
      </c>
    </row>
    <row r="227" spans="1:15" ht="16.5" customHeight="1" x14ac:dyDescent="0.15">
      <c r="A227" s="101" t="s">
        <v>277</v>
      </c>
      <c r="B227" s="354" t="s">
        <v>64</v>
      </c>
      <c r="C227" s="354"/>
      <c r="D227" s="106">
        <v>124490</v>
      </c>
      <c r="E227" s="106">
        <v>124490</v>
      </c>
      <c r="F227" s="86">
        <v>124400</v>
      </c>
      <c r="G227" s="86">
        <v>128200</v>
      </c>
      <c r="H227" s="86">
        <v>136900</v>
      </c>
      <c r="I227" s="86">
        <v>140600</v>
      </c>
      <c r="J227" s="86">
        <v>146800</v>
      </c>
      <c r="K227" s="86">
        <v>150600</v>
      </c>
      <c r="L227" s="86">
        <v>154300</v>
      </c>
      <c r="M227" s="86">
        <v>163000</v>
      </c>
      <c r="N227" s="91">
        <v>166800</v>
      </c>
      <c r="O227" s="96">
        <v>173000</v>
      </c>
    </row>
    <row r="228" spans="1:15" ht="16.5" customHeight="1" x14ac:dyDescent="0.15">
      <c r="A228" s="102" t="s">
        <v>278</v>
      </c>
      <c r="B228" s="355" t="s">
        <v>152</v>
      </c>
      <c r="C228" s="355"/>
      <c r="D228" s="107">
        <v>182994</v>
      </c>
      <c r="E228" s="107">
        <v>182994</v>
      </c>
      <c r="F228" s="87">
        <v>182900</v>
      </c>
      <c r="G228" s="87">
        <v>188400</v>
      </c>
      <c r="H228" s="87">
        <v>201200</v>
      </c>
      <c r="I228" s="87">
        <v>206700</v>
      </c>
      <c r="J228" s="87">
        <v>215900</v>
      </c>
      <c r="K228" s="87">
        <v>221400</v>
      </c>
      <c r="L228" s="87">
        <v>226900</v>
      </c>
      <c r="M228" s="87">
        <v>239700</v>
      </c>
      <c r="N228" s="92">
        <v>245200</v>
      </c>
      <c r="O228" s="97">
        <v>254300</v>
      </c>
    </row>
    <row r="229" spans="1:15" ht="16.5" customHeight="1" x14ac:dyDescent="0.15">
      <c r="A229" s="101" t="s">
        <v>111</v>
      </c>
      <c r="B229" s="354" t="s">
        <v>82</v>
      </c>
      <c r="C229" s="354"/>
      <c r="D229" s="106">
        <v>241496</v>
      </c>
      <c r="E229" s="106">
        <v>241496</v>
      </c>
      <c r="F229" s="86">
        <v>241400</v>
      </c>
      <c r="G229" s="86">
        <v>248700</v>
      </c>
      <c r="H229" s="86">
        <v>265600</v>
      </c>
      <c r="I229" s="86">
        <v>272800</v>
      </c>
      <c r="J229" s="86">
        <v>284900</v>
      </c>
      <c r="K229" s="86">
        <v>292200</v>
      </c>
      <c r="L229" s="86">
        <v>299400</v>
      </c>
      <c r="M229" s="86">
        <v>316300</v>
      </c>
      <c r="N229" s="91">
        <v>323600</v>
      </c>
      <c r="O229" s="96">
        <v>335600</v>
      </c>
    </row>
    <row r="230" spans="1:15" ht="16.5" customHeight="1" x14ac:dyDescent="0.15">
      <c r="A230" s="102" t="s">
        <v>232</v>
      </c>
      <c r="B230" s="355" t="s">
        <v>124</v>
      </c>
      <c r="C230" s="355"/>
      <c r="D230" s="107">
        <v>300000</v>
      </c>
      <c r="E230" s="107">
        <v>300000</v>
      </c>
      <c r="F230" s="87">
        <v>300000</v>
      </c>
      <c r="G230" s="87">
        <v>309000</v>
      </c>
      <c r="H230" s="87">
        <v>330000</v>
      </c>
      <c r="I230" s="87">
        <v>339000</v>
      </c>
      <c r="J230" s="87">
        <v>354000</v>
      </c>
      <c r="K230" s="87">
        <v>363000</v>
      </c>
      <c r="L230" s="87">
        <v>372000</v>
      </c>
      <c r="M230" s="87">
        <v>393000</v>
      </c>
      <c r="N230" s="92">
        <v>402000</v>
      </c>
      <c r="O230" s="97">
        <v>417000</v>
      </c>
    </row>
    <row r="231" spans="1:15" ht="16.5" customHeight="1" x14ac:dyDescent="0.15">
      <c r="A231" s="101" t="s">
        <v>139</v>
      </c>
      <c r="B231" s="354" t="s">
        <v>154</v>
      </c>
      <c r="C231" s="354"/>
      <c r="D231" s="106">
        <v>358503</v>
      </c>
      <c r="E231" s="106">
        <v>358503</v>
      </c>
      <c r="F231" s="86">
        <v>358500</v>
      </c>
      <c r="G231" s="86">
        <v>369200</v>
      </c>
      <c r="H231" s="86">
        <v>394300</v>
      </c>
      <c r="I231" s="86">
        <v>405100</v>
      </c>
      <c r="J231" s="86">
        <v>423000</v>
      </c>
      <c r="K231" s="86">
        <v>433700</v>
      </c>
      <c r="L231" s="86">
        <v>444500</v>
      </c>
      <c r="M231" s="86">
        <v>469600</v>
      </c>
      <c r="N231" s="91">
        <v>480300</v>
      </c>
      <c r="O231" s="96">
        <v>498300</v>
      </c>
    </row>
    <row r="232" spans="1:15" ht="16.5" customHeight="1" x14ac:dyDescent="0.15">
      <c r="A232" s="102" t="s">
        <v>280</v>
      </c>
      <c r="B232" s="355" t="s">
        <v>149</v>
      </c>
      <c r="C232" s="355"/>
      <c r="D232" s="107">
        <v>417006</v>
      </c>
      <c r="E232" s="107">
        <v>417006</v>
      </c>
      <c r="F232" s="87">
        <v>417000</v>
      </c>
      <c r="G232" s="87">
        <v>429500</v>
      </c>
      <c r="H232" s="87">
        <v>458700</v>
      </c>
      <c r="I232" s="87">
        <v>471200</v>
      </c>
      <c r="J232" s="87">
        <v>492000</v>
      </c>
      <c r="K232" s="87">
        <v>504500</v>
      </c>
      <c r="L232" s="87">
        <v>517000</v>
      </c>
      <c r="M232" s="87">
        <v>546200</v>
      </c>
      <c r="N232" s="92">
        <v>558700</v>
      </c>
      <c r="O232" s="97">
        <v>579600</v>
      </c>
    </row>
    <row r="233" spans="1:15" ht="16.5" customHeight="1" x14ac:dyDescent="0.15">
      <c r="A233" s="101" t="s">
        <v>281</v>
      </c>
      <c r="B233" s="354" t="s">
        <v>138</v>
      </c>
      <c r="C233" s="354"/>
      <c r="D233" s="106">
        <v>475510</v>
      </c>
      <c r="E233" s="106">
        <v>475510</v>
      </c>
      <c r="F233" s="86">
        <v>475500</v>
      </c>
      <c r="G233" s="86">
        <v>489700</v>
      </c>
      <c r="H233" s="86">
        <v>523000</v>
      </c>
      <c r="I233" s="86">
        <v>537300</v>
      </c>
      <c r="J233" s="86">
        <v>561100</v>
      </c>
      <c r="K233" s="86">
        <v>575300</v>
      </c>
      <c r="L233" s="86">
        <v>589600</v>
      </c>
      <c r="M233" s="86">
        <v>622900</v>
      </c>
      <c r="N233" s="91">
        <v>637100</v>
      </c>
      <c r="O233" s="96">
        <v>660900</v>
      </c>
    </row>
    <row r="234" spans="1:15" ht="16.5" customHeight="1" x14ac:dyDescent="0.15">
      <c r="A234" s="104" t="s">
        <v>282</v>
      </c>
      <c r="B234" s="357" t="s">
        <v>310</v>
      </c>
      <c r="C234" s="357"/>
      <c r="D234" s="109">
        <v>534012</v>
      </c>
      <c r="E234" s="109">
        <v>534012</v>
      </c>
      <c r="F234" s="89">
        <v>534000</v>
      </c>
      <c r="G234" s="89">
        <v>550000</v>
      </c>
      <c r="H234" s="89">
        <v>587400</v>
      </c>
      <c r="I234" s="89">
        <v>603400</v>
      </c>
      <c r="J234" s="89">
        <v>630100</v>
      </c>
      <c r="K234" s="89">
        <v>646100</v>
      </c>
      <c r="L234" s="89">
        <v>662100</v>
      </c>
      <c r="M234" s="89">
        <v>699500</v>
      </c>
      <c r="N234" s="94">
        <v>715500</v>
      </c>
      <c r="O234" s="99">
        <v>742200</v>
      </c>
    </row>
    <row r="235" spans="1:15" ht="16.5" customHeight="1" x14ac:dyDescent="0.15">
      <c r="A235" s="100" t="s">
        <v>283</v>
      </c>
      <c r="B235" s="353" t="s">
        <v>128</v>
      </c>
      <c r="C235" s="353"/>
      <c r="D235" s="105">
        <v>68314</v>
      </c>
      <c r="E235" s="105">
        <v>68314</v>
      </c>
      <c r="F235" s="85">
        <v>68300</v>
      </c>
      <c r="G235" s="85">
        <v>70300</v>
      </c>
      <c r="H235" s="85">
        <v>75100</v>
      </c>
      <c r="I235" s="85">
        <v>77100</v>
      </c>
      <c r="J235" s="85">
        <v>80600</v>
      </c>
      <c r="K235" s="85">
        <v>82600</v>
      </c>
      <c r="L235" s="85">
        <v>84700</v>
      </c>
      <c r="M235" s="85">
        <v>89400</v>
      </c>
      <c r="N235" s="90">
        <v>91500</v>
      </c>
      <c r="O235" s="95">
        <v>94900</v>
      </c>
    </row>
    <row r="236" spans="1:15" ht="16.5" customHeight="1" x14ac:dyDescent="0.15">
      <c r="A236" s="101" t="s">
        <v>53</v>
      </c>
      <c r="B236" s="354" t="s">
        <v>64</v>
      </c>
      <c r="C236" s="354"/>
      <c r="D236" s="106">
        <v>133688</v>
      </c>
      <c r="E236" s="106">
        <v>133688</v>
      </c>
      <c r="F236" s="86">
        <v>133600</v>
      </c>
      <c r="G236" s="86">
        <v>137600</v>
      </c>
      <c r="H236" s="86">
        <v>147000</v>
      </c>
      <c r="I236" s="86">
        <v>151000</v>
      </c>
      <c r="J236" s="86">
        <v>157700</v>
      </c>
      <c r="K236" s="86">
        <v>161700</v>
      </c>
      <c r="L236" s="86">
        <v>165700</v>
      </c>
      <c r="M236" s="86">
        <v>175100</v>
      </c>
      <c r="N236" s="91">
        <v>179100</v>
      </c>
      <c r="O236" s="96">
        <v>185800</v>
      </c>
    </row>
    <row r="237" spans="1:15" ht="16.5" customHeight="1" x14ac:dyDescent="0.15">
      <c r="A237" s="102" t="s">
        <v>151</v>
      </c>
      <c r="B237" s="355" t="s">
        <v>152</v>
      </c>
      <c r="C237" s="355"/>
      <c r="D237" s="107">
        <v>199060</v>
      </c>
      <c r="E237" s="107">
        <v>199060</v>
      </c>
      <c r="F237" s="87">
        <v>199000</v>
      </c>
      <c r="G237" s="87">
        <v>205000</v>
      </c>
      <c r="H237" s="87">
        <v>218900</v>
      </c>
      <c r="I237" s="87">
        <v>224900</v>
      </c>
      <c r="J237" s="87">
        <v>234800</v>
      </c>
      <c r="K237" s="87">
        <v>240800</v>
      </c>
      <c r="L237" s="87">
        <v>246800</v>
      </c>
      <c r="M237" s="87">
        <v>260700</v>
      </c>
      <c r="N237" s="92">
        <v>266700</v>
      </c>
      <c r="O237" s="97">
        <v>276600</v>
      </c>
    </row>
    <row r="238" spans="1:15" ht="16.5" customHeight="1" x14ac:dyDescent="0.15">
      <c r="A238" s="101" t="s">
        <v>284</v>
      </c>
      <c r="B238" s="354" t="s">
        <v>82</v>
      </c>
      <c r="C238" s="354"/>
      <c r="D238" s="106">
        <v>264434</v>
      </c>
      <c r="E238" s="106">
        <v>264434</v>
      </c>
      <c r="F238" s="86">
        <v>264400</v>
      </c>
      <c r="G238" s="86">
        <v>272300</v>
      </c>
      <c r="H238" s="86">
        <v>290800</v>
      </c>
      <c r="I238" s="86">
        <v>298800</v>
      </c>
      <c r="J238" s="86">
        <v>312000</v>
      </c>
      <c r="K238" s="86">
        <v>319900</v>
      </c>
      <c r="L238" s="86">
        <v>327800</v>
      </c>
      <c r="M238" s="86">
        <v>346400</v>
      </c>
      <c r="N238" s="91">
        <v>354300</v>
      </c>
      <c r="O238" s="96">
        <v>367500</v>
      </c>
    </row>
    <row r="239" spans="1:15" ht="16.5" customHeight="1" x14ac:dyDescent="0.15">
      <c r="A239" s="102" t="s">
        <v>285</v>
      </c>
      <c r="B239" s="355" t="s">
        <v>124</v>
      </c>
      <c r="C239" s="355"/>
      <c r="D239" s="107">
        <v>329808</v>
      </c>
      <c r="E239" s="107">
        <v>329808</v>
      </c>
      <c r="F239" s="87">
        <v>329800</v>
      </c>
      <c r="G239" s="87">
        <v>339700</v>
      </c>
      <c r="H239" s="87">
        <v>362700</v>
      </c>
      <c r="I239" s="87">
        <v>372600</v>
      </c>
      <c r="J239" s="87">
        <v>389100</v>
      </c>
      <c r="K239" s="87">
        <v>399000</v>
      </c>
      <c r="L239" s="87">
        <v>408900</v>
      </c>
      <c r="M239" s="87">
        <v>432000</v>
      </c>
      <c r="N239" s="92">
        <v>441900</v>
      </c>
      <c r="O239" s="97">
        <v>458400</v>
      </c>
    </row>
    <row r="240" spans="1:15" ht="16.5" customHeight="1" x14ac:dyDescent="0.15">
      <c r="A240" s="101" t="s">
        <v>72</v>
      </c>
      <c r="B240" s="354" t="s">
        <v>154</v>
      </c>
      <c r="C240" s="354"/>
      <c r="D240" s="106">
        <v>395184</v>
      </c>
      <c r="E240" s="106">
        <v>395184</v>
      </c>
      <c r="F240" s="86">
        <v>395100</v>
      </c>
      <c r="G240" s="86">
        <v>407000</v>
      </c>
      <c r="H240" s="86">
        <v>434700</v>
      </c>
      <c r="I240" s="86">
        <v>446500</v>
      </c>
      <c r="J240" s="86">
        <v>466300</v>
      </c>
      <c r="K240" s="86">
        <v>478100</v>
      </c>
      <c r="L240" s="86">
        <v>490000</v>
      </c>
      <c r="M240" s="86">
        <v>517600</v>
      </c>
      <c r="N240" s="91">
        <v>529500</v>
      </c>
      <c r="O240" s="96">
        <v>549300</v>
      </c>
    </row>
    <row r="241" spans="1:15" ht="16.5" customHeight="1" x14ac:dyDescent="0.15">
      <c r="A241" s="102" t="s">
        <v>286</v>
      </c>
      <c r="B241" s="355" t="s">
        <v>149</v>
      </c>
      <c r="C241" s="355"/>
      <c r="D241" s="107">
        <v>460558</v>
      </c>
      <c r="E241" s="107">
        <v>460558</v>
      </c>
      <c r="F241" s="87">
        <v>460500</v>
      </c>
      <c r="G241" s="87">
        <v>474300</v>
      </c>
      <c r="H241" s="87">
        <v>506600</v>
      </c>
      <c r="I241" s="87">
        <v>520400</v>
      </c>
      <c r="J241" s="87">
        <v>543400</v>
      </c>
      <c r="K241" s="87">
        <v>557200</v>
      </c>
      <c r="L241" s="87">
        <v>571000</v>
      </c>
      <c r="M241" s="87">
        <v>603300</v>
      </c>
      <c r="N241" s="92">
        <v>617100</v>
      </c>
      <c r="O241" s="97">
        <v>640100</v>
      </c>
    </row>
    <row r="242" spans="1:15" ht="16.5" customHeight="1" x14ac:dyDescent="0.15">
      <c r="A242" s="101" t="s">
        <v>287</v>
      </c>
      <c r="B242" s="354" t="s">
        <v>138</v>
      </c>
      <c r="C242" s="354"/>
      <c r="D242" s="106">
        <v>525932</v>
      </c>
      <c r="E242" s="106">
        <v>525932</v>
      </c>
      <c r="F242" s="86">
        <v>525900</v>
      </c>
      <c r="G242" s="86">
        <v>541700</v>
      </c>
      <c r="H242" s="86">
        <v>578500</v>
      </c>
      <c r="I242" s="86">
        <v>594300</v>
      </c>
      <c r="J242" s="86">
        <v>620500</v>
      </c>
      <c r="K242" s="86">
        <v>636300</v>
      </c>
      <c r="L242" s="86">
        <v>652100</v>
      </c>
      <c r="M242" s="86">
        <v>688900</v>
      </c>
      <c r="N242" s="91">
        <v>704700</v>
      </c>
      <c r="O242" s="96">
        <v>731000</v>
      </c>
    </row>
    <row r="243" spans="1:15" ht="16.5" customHeight="1" x14ac:dyDescent="0.15">
      <c r="A243" s="102" t="s">
        <v>81</v>
      </c>
      <c r="B243" s="355" t="s">
        <v>310</v>
      </c>
      <c r="C243" s="355"/>
      <c r="D243" s="107">
        <v>591306</v>
      </c>
      <c r="E243" s="107">
        <v>591306</v>
      </c>
      <c r="F243" s="87">
        <v>591300</v>
      </c>
      <c r="G243" s="87">
        <v>609000</v>
      </c>
      <c r="H243" s="87">
        <v>650400</v>
      </c>
      <c r="I243" s="87">
        <v>668100</v>
      </c>
      <c r="J243" s="87">
        <v>697700</v>
      </c>
      <c r="K243" s="87">
        <v>715400</v>
      </c>
      <c r="L243" s="87">
        <v>733200</v>
      </c>
      <c r="M243" s="87">
        <v>774600</v>
      </c>
      <c r="N243" s="92">
        <v>792300</v>
      </c>
      <c r="O243" s="97">
        <v>821900</v>
      </c>
    </row>
    <row r="244" spans="1:15" ht="16.5" customHeight="1" x14ac:dyDescent="0.15">
      <c r="A244" s="103" t="s">
        <v>85</v>
      </c>
      <c r="B244" s="356" t="s">
        <v>128</v>
      </c>
      <c r="C244" s="356"/>
      <c r="D244" s="108">
        <v>69708</v>
      </c>
      <c r="E244" s="108">
        <v>69708</v>
      </c>
      <c r="F244" s="88">
        <v>69700</v>
      </c>
      <c r="G244" s="88">
        <v>71700</v>
      </c>
      <c r="H244" s="88">
        <v>76600</v>
      </c>
      <c r="I244" s="88">
        <v>78700</v>
      </c>
      <c r="J244" s="88">
        <v>82200</v>
      </c>
      <c r="K244" s="88">
        <v>84300</v>
      </c>
      <c r="L244" s="88">
        <v>86400</v>
      </c>
      <c r="M244" s="88">
        <v>91300</v>
      </c>
      <c r="N244" s="93">
        <v>93400</v>
      </c>
      <c r="O244" s="98">
        <v>96800</v>
      </c>
    </row>
    <row r="245" spans="1:15" ht="16.5" customHeight="1" x14ac:dyDescent="0.15">
      <c r="A245" s="101" t="s">
        <v>48</v>
      </c>
      <c r="B245" s="354" t="s">
        <v>64</v>
      </c>
      <c r="C245" s="354"/>
      <c r="D245" s="106">
        <v>135083</v>
      </c>
      <c r="E245" s="106">
        <v>135083</v>
      </c>
      <c r="F245" s="86">
        <v>135000</v>
      </c>
      <c r="G245" s="86">
        <v>139100</v>
      </c>
      <c r="H245" s="86">
        <v>148500</v>
      </c>
      <c r="I245" s="86">
        <v>152600</v>
      </c>
      <c r="J245" s="86">
        <v>159300</v>
      </c>
      <c r="K245" s="86">
        <v>163400</v>
      </c>
      <c r="L245" s="86">
        <v>167500</v>
      </c>
      <c r="M245" s="86">
        <v>176900</v>
      </c>
      <c r="N245" s="91">
        <v>181000</v>
      </c>
      <c r="O245" s="96">
        <v>187700</v>
      </c>
    </row>
    <row r="246" spans="1:15" ht="16.5" customHeight="1" x14ac:dyDescent="0.15">
      <c r="A246" s="102" t="s">
        <v>288</v>
      </c>
      <c r="B246" s="355" t="s">
        <v>152</v>
      </c>
      <c r="C246" s="355"/>
      <c r="D246" s="107">
        <v>200456</v>
      </c>
      <c r="E246" s="107">
        <v>200456</v>
      </c>
      <c r="F246" s="87">
        <v>200400</v>
      </c>
      <c r="G246" s="87">
        <v>206400</v>
      </c>
      <c r="H246" s="87">
        <v>220500</v>
      </c>
      <c r="I246" s="87">
        <v>226500</v>
      </c>
      <c r="J246" s="87">
        <v>236500</v>
      </c>
      <c r="K246" s="87">
        <v>242500</v>
      </c>
      <c r="L246" s="87">
        <v>248500</v>
      </c>
      <c r="M246" s="87">
        <v>262500</v>
      </c>
      <c r="N246" s="92">
        <v>268600</v>
      </c>
      <c r="O246" s="97">
        <v>278600</v>
      </c>
    </row>
    <row r="247" spans="1:15" ht="16.5" customHeight="1" x14ac:dyDescent="0.15">
      <c r="A247" s="101" t="s">
        <v>289</v>
      </c>
      <c r="B247" s="354" t="s">
        <v>82</v>
      </c>
      <c r="C247" s="354"/>
      <c r="D247" s="106">
        <v>265830</v>
      </c>
      <c r="E247" s="106">
        <v>265830</v>
      </c>
      <c r="F247" s="86">
        <v>265800</v>
      </c>
      <c r="G247" s="86">
        <v>273800</v>
      </c>
      <c r="H247" s="86">
        <v>292400</v>
      </c>
      <c r="I247" s="86">
        <v>300300</v>
      </c>
      <c r="J247" s="86">
        <v>313600</v>
      </c>
      <c r="K247" s="86">
        <v>321600</v>
      </c>
      <c r="L247" s="86">
        <v>329600</v>
      </c>
      <c r="M247" s="86">
        <v>348200</v>
      </c>
      <c r="N247" s="91">
        <v>356200</v>
      </c>
      <c r="O247" s="96">
        <v>369500</v>
      </c>
    </row>
    <row r="248" spans="1:15" ht="16.5" customHeight="1" x14ac:dyDescent="0.15">
      <c r="A248" s="102" t="s">
        <v>118</v>
      </c>
      <c r="B248" s="355" t="s">
        <v>124</v>
      </c>
      <c r="C248" s="355"/>
      <c r="D248" s="107">
        <v>331203</v>
      </c>
      <c r="E248" s="107">
        <v>331203</v>
      </c>
      <c r="F248" s="87">
        <v>331200</v>
      </c>
      <c r="G248" s="87">
        <v>341100</v>
      </c>
      <c r="H248" s="87">
        <v>364300</v>
      </c>
      <c r="I248" s="87">
        <v>374200</v>
      </c>
      <c r="J248" s="87">
        <v>390800</v>
      </c>
      <c r="K248" s="87">
        <v>400700</v>
      </c>
      <c r="L248" s="87">
        <v>410600</v>
      </c>
      <c r="M248" s="87">
        <v>433800</v>
      </c>
      <c r="N248" s="92">
        <v>443800</v>
      </c>
      <c r="O248" s="97">
        <v>460300</v>
      </c>
    </row>
    <row r="249" spans="1:15" ht="16.5" customHeight="1" x14ac:dyDescent="0.15">
      <c r="A249" s="101" t="s">
        <v>29</v>
      </c>
      <c r="B249" s="354" t="s">
        <v>154</v>
      </c>
      <c r="C249" s="354"/>
      <c r="D249" s="106">
        <v>396579</v>
      </c>
      <c r="E249" s="106">
        <v>396579</v>
      </c>
      <c r="F249" s="86">
        <v>396500</v>
      </c>
      <c r="G249" s="86">
        <v>408400</v>
      </c>
      <c r="H249" s="86">
        <v>436200</v>
      </c>
      <c r="I249" s="86">
        <v>448100</v>
      </c>
      <c r="J249" s="86">
        <v>467900</v>
      </c>
      <c r="K249" s="86">
        <v>479800</v>
      </c>
      <c r="L249" s="86">
        <v>491700</v>
      </c>
      <c r="M249" s="86">
        <v>519500</v>
      </c>
      <c r="N249" s="91">
        <v>531400</v>
      </c>
      <c r="O249" s="96">
        <v>551200</v>
      </c>
    </row>
    <row r="250" spans="1:15" ht="16.5" customHeight="1" x14ac:dyDescent="0.15">
      <c r="A250" s="102" t="s">
        <v>120</v>
      </c>
      <c r="B250" s="355" t="s">
        <v>149</v>
      </c>
      <c r="C250" s="355"/>
      <c r="D250" s="107">
        <v>461953</v>
      </c>
      <c r="E250" s="107">
        <v>461953</v>
      </c>
      <c r="F250" s="87">
        <v>461900</v>
      </c>
      <c r="G250" s="87">
        <v>475800</v>
      </c>
      <c r="H250" s="87">
        <v>508100</v>
      </c>
      <c r="I250" s="87">
        <v>522000</v>
      </c>
      <c r="J250" s="87">
        <v>545100</v>
      </c>
      <c r="K250" s="87">
        <v>558900</v>
      </c>
      <c r="L250" s="87">
        <v>572800</v>
      </c>
      <c r="M250" s="87">
        <v>605100</v>
      </c>
      <c r="N250" s="92">
        <v>619000</v>
      </c>
      <c r="O250" s="97">
        <v>642100</v>
      </c>
    </row>
    <row r="251" spans="1:15" ht="16.5" customHeight="1" x14ac:dyDescent="0.15">
      <c r="A251" s="101" t="s">
        <v>290</v>
      </c>
      <c r="B251" s="354" t="s">
        <v>138</v>
      </c>
      <c r="C251" s="354"/>
      <c r="D251" s="106">
        <v>527327</v>
      </c>
      <c r="E251" s="106">
        <v>527327</v>
      </c>
      <c r="F251" s="86">
        <v>527300</v>
      </c>
      <c r="G251" s="86">
        <v>543100</v>
      </c>
      <c r="H251" s="86">
        <v>580000</v>
      </c>
      <c r="I251" s="86">
        <v>595800</v>
      </c>
      <c r="J251" s="86">
        <v>622200</v>
      </c>
      <c r="K251" s="86">
        <v>638000</v>
      </c>
      <c r="L251" s="86">
        <v>653800</v>
      </c>
      <c r="M251" s="86">
        <v>690700</v>
      </c>
      <c r="N251" s="91">
        <v>706600</v>
      </c>
      <c r="O251" s="96">
        <v>732900</v>
      </c>
    </row>
    <row r="252" spans="1:15" ht="16.5" customHeight="1" x14ac:dyDescent="0.15">
      <c r="A252" s="102" t="s">
        <v>291</v>
      </c>
      <c r="B252" s="355" t="s">
        <v>310</v>
      </c>
      <c r="C252" s="355"/>
      <c r="D252" s="107">
        <v>592700</v>
      </c>
      <c r="E252" s="107">
        <v>592700</v>
      </c>
      <c r="F252" s="87">
        <v>592700</v>
      </c>
      <c r="G252" s="87">
        <v>610400</v>
      </c>
      <c r="H252" s="87">
        <v>651900</v>
      </c>
      <c r="I252" s="87">
        <v>669700</v>
      </c>
      <c r="J252" s="87">
        <v>699300</v>
      </c>
      <c r="K252" s="87">
        <v>717100</v>
      </c>
      <c r="L252" s="87">
        <v>734900</v>
      </c>
      <c r="M252" s="87">
        <v>776400</v>
      </c>
      <c r="N252" s="92">
        <v>794200</v>
      </c>
      <c r="O252" s="97">
        <v>823800</v>
      </c>
    </row>
    <row r="253" spans="1:15" ht="16.5" customHeight="1" x14ac:dyDescent="0.15">
      <c r="A253" s="103" t="s">
        <v>227</v>
      </c>
      <c r="B253" s="356" t="s">
        <v>128</v>
      </c>
      <c r="C253" s="356"/>
      <c r="D253" s="108">
        <v>65987</v>
      </c>
      <c r="E253" s="108">
        <v>65987</v>
      </c>
      <c r="F253" s="88">
        <v>65900</v>
      </c>
      <c r="G253" s="88">
        <v>67900</v>
      </c>
      <c r="H253" s="88">
        <v>72500</v>
      </c>
      <c r="I253" s="88">
        <v>74500</v>
      </c>
      <c r="J253" s="88">
        <v>77800</v>
      </c>
      <c r="K253" s="88">
        <v>79800</v>
      </c>
      <c r="L253" s="88">
        <v>81800</v>
      </c>
      <c r="M253" s="88">
        <v>86400</v>
      </c>
      <c r="N253" s="93">
        <v>88400</v>
      </c>
      <c r="O253" s="98">
        <v>91700</v>
      </c>
    </row>
    <row r="254" spans="1:15" ht="16.5" customHeight="1" x14ac:dyDescent="0.15">
      <c r="A254" s="101" t="s">
        <v>292</v>
      </c>
      <c r="B254" s="354" t="s">
        <v>64</v>
      </c>
      <c r="C254" s="354"/>
      <c r="D254" s="106">
        <v>131362</v>
      </c>
      <c r="E254" s="106">
        <v>131362</v>
      </c>
      <c r="F254" s="86">
        <v>131300</v>
      </c>
      <c r="G254" s="86">
        <v>135300</v>
      </c>
      <c r="H254" s="86">
        <v>144400</v>
      </c>
      <c r="I254" s="86">
        <v>148400</v>
      </c>
      <c r="J254" s="86">
        <v>155000</v>
      </c>
      <c r="K254" s="86">
        <v>158900</v>
      </c>
      <c r="L254" s="86">
        <v>162800</v>
      </c>
      <c r="M254" s="86">
        <v>172000</v>
      </c>
      <c r="N254" s="91">
        <v>176000</v>
      </c>
      <c r="O254" s="96">
        <v>182500</v>
      </c>
    </row>
    <row r="255" spans="1:15" ht="16.5" customHeight="1" x14ac:dyDescent="0.15">
      <c r="A255" s="102" t="s">
        <v>144</v>
      </c>
      <c r="B255" s="355" t="s">
        <v>152</v>
      </c>
      <c r="C255" s="355"/>
      <c r="D255" s="107">
        <v>196734</v>
      </c>
      <c r="E255" s="107">
        <v>196734</v>
      </c>
      <c r="F255" s="87">
        <v>196700</v>
      </c>
      <c r="G255" s="87">
        <v>202600</v>
      </c>
      <c r="H255" s="87">
        <v>216400</v>
      </c>
      <c r="I255" s="87">
        <v>222300</v>
      </c>
      <c r="J255" s="87">
        <v>232100</v>
      </c>
      <c r="K255" s="87">
        <v>238000</v>
      </c>
      <c r="L255" s="87">
        <v>243900</v>
      </c>
      <c r="M255" s="87">
        <v>257700</v>
      </c>
      <c r="N255" s="92">
        <v>263600</v>
      </c>
      <c r="O255" s="97">
        <v>273400</v>
      </c>
    </row>
    <row r="256" spans="1:15" ht="16.5" customHeight="1" x14ac:dyDescent="0.15">
      <c r="A256" s="101" t="s">
        <v>240</v>
      </c>
      <c r="B256" s="354" t="s">
        <v>82</v>
      </c>
      <c r="C256" s="354"/>
      <c r="D256" s="106">
        <v>262108</v>
      </c>
      <c r="E256" s="106">
        <v>262108</v>
      </c>
      <c r="F256" s="86">
        <v>262100</v>
      </c>
      <c r="G256" s="86">
        <v>269900</v>
      </c>
      <c r="H256" s="86">
        <v>288300</v>
      </c>
      <c r="I256" s="86">
        <v>296100</v>
      </c>
      <c r="J256" s="86">
        <v>309200</v>
      </c>
      <c r="K256" s="86">
        <v>317100</v>
      </c>
      <c r="L256" s="86">
        <v>325000</v>
      </c>
      <c r="M256" s="86">
        <v>343300</v>
      </c>
      <c r="N256" s="91">
        <v>351200</v>
      </c>
      <c r="O256" s="96">
        <v>364300</v>
      </c>
    </row>
    <row r="257" spans="1:15" ht="16.5" customHeight="1" x14ac:dyDescent="0.15">
      <c r="A257" s="102" t="s">
        <v>73</v>
      </c>
      <c r="B257" s="355" t="s">
        <v>124</v>
      </c>
      <c r="C257" s="355"/>
      <c r="D257" s="107">
        <v>327482</v>
      </c>
      <c r="E257" s="107">
        <v>327482</v>
      </c>
      <c r="F257" s="87">
        <v>327400</v>
      </c>
      <c r="G257" s="87">
        <v>337300</v>
      </c>
      <c r="H257" s="87">
        <v>360200</v>
      </c>
      <c r="I257" s="87">
        <v>370000</v>
      </c>
      <c r="J257" s="87">
        <v>386400</v>
      </c>
      <c r="K257" s="87">
        <v>396200</v>
      </c>
      <c r="L257" s="87">
        <v>406000</v>
      </c>
      <c r="M257" s="87">
        <v>429000</v>
      </c>
      <c r="N257" s="92">
        <v>438800</v>
      </c>
      <c r="O257" s="97">
        <v>455100</v>
      </c>
    </row>
    <row r="258" spans="1:15" ht="16.5" customHeight="1" x14ac:dyDescent="0.15">
      <c r="A258" s="101" t="s">
        <v>293</v>
      </c>
      <c r="B258" s="354" t="s">
        <v>154</v>
      </c>
      <c r="C258" s="354"/>
      <c r="D258" s="106">
        <v>392858</v>
      </c>
      <c r="E258" s="106">
        <v>392858</v>
      </c>
      <c r="F258" s="86">
        <v>392800</v>
      </c>
      <c r="G258" s="86">
        <v>404600</v>
      </c>
      <c r="H258" s="86">
        <v>432100</v>
      </c>
      <c r="I258" s="86">
        <v>443900</v>
      </c>
      <c r="J258" s="86">
        <v>463500</v>
      </c>
      <c r="K258" s="86">
        <v>475300</v>
      </c>
      <c r="L258" s="86">
        <v>487100</v>
      </c>
      <c r="M258" s="86">
        <v>514600</v>
      </c>
      <c r="N258" s="91">
        <v>526400</v>
      </c>
      <c r="O258" s="96">
        <v>546000</v>
      </c>
    </row>
    <row r="259" spans="1:15" ht="16.5" customHeight="1" x14ac:dyDescent="0.15">
      <c r="A259" s="102" t="s">
        <v>294</v>
      </c>
      <c r="B259" s="355" t="s">
        <v>149</v>
      </c>
      <c r="C259" s="355"/>
      <c r="D259" s="107">
        <v>458231</v>
      </c>
      <c r="E259" s="107">
        <v>458231</v>
      </c>
      <c r="F259" s="87">
        <v>458200</v>
      </c>
      <c r="G259" s="87">
        <v>471900</v>
      </c>
      <c r="H259" s="87">
        <v>504000</v>
      </c>
      <c r="I259" s="87">
        <v>517800</v>
      </c>
      <c r="J259" s="87">
        <v>540700</v>
      </c>
      <c r="K259" s="87">
        <v>554400</v>
      </c>
      <c r="L259" s="87">
        <v>568200</v>
      </c>
      <c r="M259" s="87">
        <v>600200</v>
      </c>
      <c r="N259" s="92">
        <v>614000</v>
      </c>
      <c r="O259" s="97">
        <v>636900</v>
      </c>
    </row>
    <row r="260" spans="1:15" ht="16.5" customHeight="1" x14ac:dyDescent="0.15">
      <c r="A260" s="101" t="s">
        <v>36</v>
      </c>
      <c r="B260" s="354" t="s">
        <v>138</v>
      </c>
      <c r="C260" s="354"/>
      <c r="D260" s="106">
        <v>523606</v>
      </c>
      <c r="E260" s="106">
        <v>523606</v>
      </c>
      <c r="F260" s="86">
        <v>523600</v>
      </c>
      <c r="G260" s="86">
        <v>539300</v>
      </c>
      <c r="H260" s="86">
        <v>575900</v>
      </c>
      <c r="I260" s="86">
        <v>591600</v>
      </c>
      <c r="J260" s="86">
        <v>617800</v>
      </c>
      <c r="K260" s="86">
        <v>633500</v>
      </c>
      <c r="L260" s="86">
        <v>649200</v>
      </c>
      <c r="M260" s="86">
        <v>685900</v>
      </c>
      <c r="N260" s="91">
        <v>701600</v>
      </c>
      <c r="O260" s="96">
        <v>727800</v>
      </c>
    </row>
    <row r="261" spans="1:15" ht="16.5" customHeight="1" x14ac:dyDescent="0.15">
      <c r="A261" s="104" t="s">
        <v>60</v>
      </c>
      <c r="B261" s="357" t="s">
        <v>310</v>
      </c>
      <c r="C261" s="357"/>
      <c r="D261" s="109">
        <v>588979</v>
      </c>
      <c r="E261" s="109">
        <v>588979</v>
      </c>
      <c r="F261" s="89">
        <v>588900</v>
      </c>
      <c r="G261" s="89">
        <v>606600</v>
      </c>
      <c r="H261" s="89">
        <v>647800</v>
      </c>
      <c r="I261" s="89">
        <v>665500</v>
      </c>
      <c r="J261" s="89">
        <v>694900</v>
      </c>
      <c r="K261" s="89">
        <v>712600</v>
      </c>
      <c r="L261" s="89">
        <v>730300</v>
      </c>
      <c r="M261" s="89">
        <v>771500</v>
      </c>
      <c r="N261" s="94">
        <v>789200</v>
      </c>
      <c r="O261" s="99">
        <v>818600</v>
      </c>
    </row>
  </sheetData>
  <mergeCells count="258">
    <mergeCell ref="B259:C259"/>
    <mergeCell ref="B260:C260"/>
    <mergeCell ref="B261:C261"/>
    <mergeCell ref="A3:A6"/>
    <mergeCell ref="B3:C6"/>
    <mergeCell ref="D3:D6"/>
    <mergeCell ref="E3:O4"/>
    <mergeCell ref="A90:A93"/>
    <mergeCell ref="B90:C93"/>
    <mergeCell ref="D90:D93"/>
    <mergeCell ref="E90:O91"/>
    <mergeCell ref="A177:A180"/>
    <mergeCell ref="B177:C180"/>
    <mergeCell ref="D177:D180"/>
    <mergeCell ref="E177:O178"/>
    <mergeCell ref="B250:C250"/>
    <mergeCell ref="B251:C251"/>
    <mergeCell ref="B252:C252"/>
    <mergeCell ref="B253:C253"/>
    <mergeCell ref="B254:C254"/>
    <mergeCell ref="B255:C255"/>
    <mergeCell ref="B256:C256"/>
    <mergeCell ref="B257:C257"/>
    <mergeCell ref="B258:C258"/>
    <mergeCell ref="B241:C241"/>
    <mergeCell ref="B242:C242"/>
    <mergeCell ref="B243:C243"/>
    <mergeCell ref="B244:C244"/>
    <mergeCell ref="B245:C245"/>
    <mergeCell ref="B246:C246"/>
    <mergeCell ref="B247:C247"/>
    <mergeCell ref="B248:C248"/>
    <mergeCell ref="B249:C249"/>
    <mergeCell ref="B232:C232"/>
    <mergeCell ref="B233:C233"/>
    <mergeCell ref="B234:C234"/>
    <mergeCell ref="B235:C235"/>
    <mergeCell ref="B236:C236"/>
    <mergeCell ref="B237:C237"/>
    <mergeCell ref="B238:C238"/>
    <mergeCell ref="B239:C239"/>
    <mergeCell ref="B240:C240"/>
    <mergeCell ref="B223:C223"/>
    <mergeCell ref="B224:C224"/>
    <mergeCell ref="B225:C225"/>
    <mergeCell ref="B226:C226"/>
    <mergeCell ref="B227:C227"/>
    <mergeCell ref="B228:C228"/>
    <mergeCell ref="B229:C229"/>
    <mergeCell ref="B230:C230"/>
    <mergeCell ref="B231:C231"/>
    <mergeCell ref="B214:C214"/>
    <mergeCell ref="B215:C215"/>
    <mergeCell ref="B216:C216"/>
    <mergeCell ref="B217:C217"/>
    <mergeCell ref="B218:C218"/>
    <mergeCell ref="B219:C219"/>
    <mergeCell ref="B220:C220"/>
    <mergeCell ref="B221:C221"/>
    <mergeCell ref="B222:C222"/>
    <mergeCell ref="B205:C205"/>
    <mergeCell ref="B206:C206"/>
    <mergeCell ref="B207:C207"/>
    <mergeCell ref="B208:C208"/>
    <mergeCell ref="B209:C209"/>
    <mergeCell ref="B210:C210"/>
    <mergeCell ref="B211:C211"/>
    <mergeCell ref="B212:C212"/>
    <mergeCell ref="B213:C213"/>
    <mergeCell ref="B196:C196"/>
    <mergeCell ref="B197:C197"/>
    <mergeCell ref="B198:C198"/>
    <mergeCell ref="B199:C199"/>
    <mergeCell ref="B200:C200"/>
    <mergeCell ref="B201:C201"/>
    <mergeCell ref="B202:C202"/>
    <mergeCell ref="B203:C203"/>
    <mergeCell ref="B204:C204"/>
    <mergeCell ref="B187:C187"/>
    <mergeCell ref="B188:C188"/>
    <mergeCell ref="B189:C189"/>
    <mergeCell ref="B190:C190"/>
    <mergeCell ref="B191:C191"/>
    <mergeCell ref="B192:C192"/>
    <mergeCell ref="B193:C193"/>
    <mergeCell ref="B194:C194"/>
    <mergeCell ref="B195:C195"/>
    <mergeCell ref="B173:C173"/>
    <mergeCell ref="B174:C174"/>
    <mergeCell ref="A175:O175"/>
    <mergeCell ref="B181:C181"/>
    <mergeCell ref="B182:C182"/>
    <mergeCell ref="B183:C183"/>
    <mergeCell ref="B184:C184"/>
    <mergeCell ref="B185:C185"/>
    <mergeCell ref="B186:C186"/>
    <mergeCell ref="B164:C164"/>
    <mergeCell ref="B165:C165"/>
    <mergeCell ref="B166:C166"/>
    <mergeCell ref="B167:C167"/>
    <mergeCell ref="B168:C168"/>
    <mergeCell ref="B169:C169"/>
    <mergeCell ref="B170:C170"/>
    <mergeCell ref="B171:C171"/>
    <mergeCell ref="B172:C172"/>
    <mergeCell ref="B155:C155"/>
    <mergeCell ref="B156:C156"/>
    <mergeCell ref="B157:C157"/>
    <mergeCell ref="B158:C158"/>
    <mergeCell ref="B159:C159"/>
    <mergeCell ref="B160:C160"/>
    <mergeCell ref="B161:C161"/>
    <mergeCell ref="B162:C162"/>
    <mergeCell ref="B163:C163"/>
    <mergeCell ref="B146:C146"/>
    <mergeCell ref="B147:C147"/>
    <mergeCell ref="B148:C148"/>
    <mergeCell ref="B149:C149"/>
    <mergeCell ref="B150:C150"/>
    <mergeCell ref="B151:C151"/>
    <mergeCell ref="B152:C152"/>
    <mergeCell ref="B153:C153"/>
    <mergeCell ref="B154:C154"/>
    <mergeCell ref="B137:C137"/>
    <mergeCell ref="B138:C138"/>
    <mergeCell ref="B139:C139"/>
    <mergeCell ref="B140:C140"/>
    <mergeCell ref="B141:C141"/>
    <mergeCell ref="B142:C142"/>
    <mergeCell ref="B143:C143"/>
    <mergeCell ref="B144:C144"/>
    <mergeCell ref="B145:C145"/>
    <mergeCell ref="B128:C128"/>
    <mergeCell ref="B129:C129"/>
    <mergeCell ref="B130:C130"/>
    <mergeCell ref="B131:C131"/>
    <mergeCell ref="B132:C132"/>
    <mergeCell ref="B133:C133"/>
    <mergeCell ref="B134:C134"/>
    <mergeCell ref="B135:C135"/>
    <mergeCell ref="B136:C136"/>
    <mergeCell ref="B119:C119"/>
    <mergeCell ref="B120:C120"/>
    <mergeCell ref="B121:C121"/>
    <mergeCell ref="B122:C122"/>
    <mergeCell ref="B123:C123"/>
    <mergeCell ref="B124:C124"/>
    <mergeCell ref="B125:C125"/>
    <mergeCell ref="B126:C126"/>
    <mergeCell ref="B127:C127"/>
    <mergeCell ref="B110:C110"/>
    <mergeCell ref="B111:C111"/>
    <mergeCell ref="B112:C112"/>
    <mergeCell ref="B113:C113"/>
    <mergeCell ref="B114:C114"/>
    <mergeCell ref="B115:C115"/>
    <mergeCell ref="B116:C116"/>
    <mergeCell ref="B117:C117"/>
    <mergeCell ref="B118:C118"/>
    <mergeCell ref="B101:C101"/>
    <mergeCell ref="B102:C102"/>
    <mergeCell ref="B103:C103"/>
    <mergeCell ref="B104:C104"/>
    <mergeCell ref="B105:C105"/>
    <mergeCell ref="B106:C106"/>
    <mergeCell ref="B107:C107"/>
    <mergeCell ref="B108:C108"/>
    <mergeCell ref="B109:C109"/>
    <mergeCell ref="B87:C87"/>
    <mergeCell ref="A88:O88"/>
    <mergeCell ref="B94:C94"/>
    <mergeCell ref="B95:C95"/>
    <mergeCell ref="B96:C96"/>
    <mergeCell ref="B97:C97"/>
    <mergeCell ref="B98:C98"/>
    <mergeCell ref="B99:C99"/>
    <mergeCell ref="B100:C100"/>
    <mergeCell ref="B78:C78"/>
    <mergeCell ref="B79:C79"/>
    <mergeCell ref="B80:C80"/>
    <mergeCell ref="B81:C81"/>
    <mergeCell ref="B82:C82"/>
    <mergeCell ref="B83:C83"/>
    <mergeCell ref="B84:C84"/>
    <mergeCell ref="B85:C85"/>
    <mergeCell ref="B86:C86"/>
    <mergeCell ref="B69:C69"/>
    <mergeCell ref="B70:C70"/>
    <mergeCell ref="B71:C71"/>
    <mergeCell ref="B72:C72"/>
    <mergeCell ref="B73:C73"/>
    <mergeCell ref="B74:C74"/>
    <mergeCell ref="B75:C75"/>
    <mergeCell ref="B76:C76"/>
    <mergeCell ref="B77:C77"/>
    <mergeCell ref="B60:C60"/>
    <mergeCell ref="B61:C61"/>
    <mergeCell ref="B62:C62"/>
    <mergeCell ref="B63:C63"/>
    <mergeCell ref="B64:C64"/>
    <mergeCell ref="B65:C65"/>
    <mergeCell ref="B66:C66"/>
    <mergeCell ref="B67:C67"/>
    <mergeCell ref="B68:C68"/>
    <mergeCell ref="B51:C51"/>
    <mergeCell ref="B52:C52"/>
    <mergeCell ref="B53:C53"/>
    <mergeCell ref="B54:C54"/>
    <mergeCell ref="B55:C55"/>
    <mergeCell ref="B56:C56"/>
    <mergeCell ref="B57:C57"/>
    <mergeCell ref="B58:C58"/>
    <mergeCell ref="B59:C59"/>
    <mergeCell ref="B42:C42"/>
    <mergeCell ref="B43:C43"/>
    <mergeCell ref="B44:C44"/>
    <mergeCell ref="B45:C45"/>
    <mergeCell ref="B46:C46"/>
    <mergeCell ref="B47:C47"/>
    <mergeCell ref="B48:C48"/>
    <mergeCell ref="B49:C49"/>
    <mergeCell ref="B50:C50"/>
    <mergeCell ref="B33:C33"/>
    <mergeCell ref="B34:C34"/>
    <mergeCell ref="B35:C35"/>
    <mergeCell ref="B36:C36"/>
    <mergeCell ref="B37:C37"/>
    <mergeCell ref="B38:C38"/>
    <mergeCell ref="B39:C39"/>
    <mergeCell ref="B40:C40"/>
    <mergeCell ref="B41:C41"/>
    <mergeCell ref="B24:C24"/>
    <mergeCell ref="B25:C25"/>
    <mergeCell ref="B26:C26"/>
    <mergeCell ref="B27:C27"/>
    <mergeCell ref="B28:C28"/>
    <mergeCell ref="B29:C29"/>
    <mergeCell ref="B30:C30"/>
    <mergeCell ref="B31:C31"/>
    <mergeCell ref="B32:C32"/>
    <mergeCell ref="B15:C15"/>
    <mergeCell ref="B16:C16"/>
    <mergeCell ref="B17:C17"/>
    <mergeCell ref="B18:C18"/>
    <mergeCell ref="B19:C19"/>
    <mergeCell ref="B20:C20"/>
    <mergeCell ref="B21:C21"/>
    <mergeCell ref="B22:C22"/>
    <mergeCell ref="B23:C23"/>
    <mergeCell ref="A1:O1"/>
    <mergeCell ref="B7:C7"/>
    <mergeCell ref="B8:C8"/>
    <mergeCell ref="B9:C9"/>
    <mergeCell ref="B10:C10"/>
    <mergeCell ref="B11:C11"/>
    <mergeCell ref="B12:C12"/>
    <mergeCell ref="B13:C13"/>
    <mergeCell ref="B14:C14"/>
  </mergeCells>
  <phoneticPr fontId="2"/>
  <printOptions horizontalCentered="1"/>
  <pageMargins left="0.70866141732283472" right="0.70866141732283472" top="0.74803149606299213" bottom="0.74803149606299213" header="0.31496062992125984" footer="0.31496062992125984"/>
  <pageSetup paperSize="9" scale="48" orientation="portrait" r:id="rId1"/>
  <rowBreaks count="2" manualBreakCount="2">
    <brk id="87" max="14" man="1"/>
    <brk id="174" max="14"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O261"/>
  <sheetViews>
    <sheetView view="pageBreakPreview" zoomScale="70" zoomScaleSheetLayoutView="70" workbookViewId="0">
      <selection activeCell="I37" sqref="I37"/>
    </sheetView>
  </sheetViews>
  <sheetFormatPr defaultRowHeight="13.5" x14ac:dyDescent="0.15"/>
  <cols>
    <col min="1" max="1" width="21.625" style="1" customWidth="1"/>
    <col min="2" max="2" width="9.875" style="1" customWidth="1"/>
    <col min="3" max="3" width="14.5" style="1" customWidth="1"/>
    <col min="4" max="4" width="11.375" style="1" customWidth="1"/>
    <col min="5" max="15" width="11.125" style="1" customWidth="1"/>
    <col min="16" max="16" width="9" style="1" customWidth="1"/>
    <col min="17" max="16384" width="9" style="1"/>
  </cols>
  <sheetData>
    <row r="1" spans="1:15" s="55" customFormat="1" ht="17.25" x14ac:dyDescent="0.15">
      <c r="A1" s="312" t="s">
        <v>338</v>
      </c>
      <c r="B1" s="312"/>
      <c r="C1" s="312"/>
      <c r="D1" s="312"/>
      <c r="E1" s="312"/>
      <c r="F1" s="312"/>
      <c r="G1" s="312"/>
      <c r="H1" s="312"/>
      <c r="I1" s="312"/>
      <c r="J1" s="312"/>
      <c r="K1" s="312"/>
      <c r="L1" s="312"/>
      <c r="M1" s="312"/>
      <c r="N1" s="312"/>
      <c r="O1" s="312"/>
    </row>
    <row r="2" spans="1:15" s="55" customFormat="1" x14ac:dyDescent="0.15">
      <c r="A2" s="55" t="s">
        <v>359</v>
      </c>
      <c r="O2" s="73" t="s">
        <v>1</v>
      </c>
    </row>
    <row r="3" spans="1:15" s="55" customFormat="1" ht="15" customHeight="1" x14ac:dyDescent="0.15">
      <c r="A3" s="341" t="s">
        <v>92</v>
      </c>
      <c r="B3" s="344" t="s">
        <v>95</v>
      </c>
      <c r="C3" s="344"/>
      <c r="D3" s="347" t="s">
        <v>3</v>
      </c>
      <c r="E3" s="290" t="s">
        <v>7</v>
      </c>
      <c r="F3" s="291"/>
      <c r="G3" s="291"/>
      <c r="H3" s="291"/>
      <c r="I3" s="291"/>
      <c r="J3" s="291"/>
      <c r="K3" s="291"/>
      <c r="L3" s="291"/>
      <c r="M3" s="291"/>
      <c r="N3" s="291"/>
      <c r="O3" s="292"/>
    </row>
    <row r="4" spans="1:15" s="55" customFormat="1" ht="15" customHeight="1" x14ac:dyDescent="0.15">
      <c r="A4" s="342"/>
      <c r="B4" s="345"/>
      <c r="C4" s="345"/>
      <c r="D4" s="348"/>
      <c r="E4" s="293"/>
      <c r="F4" s="294"/>
      <c r="G4" s="294"/>
      <c r="H4" s="294"/>
      <c r="I4" s="294"/>
      <c r="J4" s="294"/>
      <c r="K4" s="294"/>
      <c r="L4" s="294"/>
      <c r="M4" s="294"/>
      <c r="N4" s="294"/>
      <c r="O4" s="295"/>
    </row>
    <row r="5" spans="1:15" s="55" customFormat="1" ht="15" customHeight="1" x14ac:dyDescent="0.15">
      <c r="A5" s="342"/>
      <c r="B5" s="345"/>
      <c r="C5" s="345"/>
      <c r="D5" s="348"/>
      <c r="E5" s="78" t="s">
        <v>6</v>
      </c>
      <c r="F5" s="6" t="s">
        <v>13</v>
      </c>
      <c r="G5" s="6" t="s">
        <v>13</v>
      </c>
      <c r="H5" s="6" t="s">
        <v>13</v>
      </c>
      <c r="I5" s="6" t="s">
        <v>13</v>
      </c>
      <c r="J5" s="6" t="s">
        <v>13</v>
      </c>
      <c r="K5" s="6" t="s">
        <v>13</v>
      </c>
      <c r="L5" s="6" t="s">
        <v>13</v>
      </c>
      <c r="M5" s="6" t="s">
        <v>13</v>
      </c>
      <c r="N5" s="6" t="s">
        <v>13</v>
      </c>
      <c r="O5" s="36" t="s">
        <v>13</v>
      </c>
    </row>
    <row r="6" spans="1:15" s="55" customFormat="1" ht="15" customHeight="1" x14ac:dyDescent="0.15">
      <c r="A6" s="343"/>
      <c r="B6" s="346"/>
      <c r="C6" s="346"/>
      <c r="D6" s="349"/>
      <c r="E6" s="79" t="s">
        <v>14</v>
      </c>
      <c r="F6" s="27">
        <v>0</v>
      </c>
      <c r="G6" s="27">
        <v>0.03</v>
      </c>
      <c r="H6" s="27">
        <v>0.1</v>
      </c>
      <c r="I6" s="27">
        <v>0.13</v>
      </c>
      <c r="J6" s="27">
        <v>0.18</v>
      </c>
      <c r="K6" s="27">
        <v>0.21</v>
      </c>
      <c r="L6" s="27">
        <v>0.24</v>
      </c>
      <c r="M6" s="27">
        <v>0.31</v>
      </c>
      <c r="N6" s="27">
        <v>0.34</v>
      </c>
      <c r="O6" s="45">
        <v>0.39</v>
      </c>
    </row>
    <row r="7" spans="1:15" ht="16.5" customHeight="1" x14ac:dyDescent="0.15">
      <c r="A7" s="100" t="s">
        <v>19</v>
      </c>
      <c r="B7" s="353" t="s">
        <v>128</v>
      </c>
      <c r="C7" s="353"/>
      <c r="D7" s="105">
        <v>61574</v>
      </c>
      <c r="E7" s="105">
        <v>61800</v>
      </c>
      <c r="F7" s="85">
        <v>61800</v>
      </c>
      <c r="G7" s="85">
        <v>63600</v>
      </c>
      <c r="H7" s="85">
        <v>67900</v>
      </c>
      <c r="I7" s="85">
        <v>69800</v>
      </c>
      <c r="J7" s="85">
        <v>72900</v>
      </c>
      <c r="K7" s="85">
        <v>74700</v>
      </c>
      <c r="L7" s="85">
        <v>76600</v>
      </c>
      <c r="M7" s="85">
        <v>80900</v>
      </c>
      <c r="N7" s="90">
        <v>82800</v>
      </c>
      <c r="O7" s="95">
        <v>85900</v>
      </c>
    </row>
    <row r="8" spans="1:15" ht="16.5" customHeight="1" x14ac:dyDescent="0.15">
      <c r="A8" s="101" t="s">
        <v>55</v>
      </c>
      <c r="B8" s="354" t="s">
        <v>64</v>
      </c>
      <c r="C8" s="354"/>
      <c r="D8" s="106">
        <v>112677</v>
      </c>
      <c r="E8" s="106">
        <v>113429</v>
      </c>
      <c r="F8" s="86">
        <v>113400</v>
      </c>
      <c r="G8" s="86">
        <v>116800</v>
      </c>
      <c r="H8" s="86">
        <v>124700</v>
      </c>
      <c r="I8" s="86">
        <v>128100</v>
      </c>
      <c r="J8" s="86">
        <v>133800</v>
      </c>
      <c r="K8" s="86">
        <v>137200</v>
      </c>
      <c r="L8" s="86">
        <v>140600</v>
      </c>
      <c r="M8" s="86">
        <v>148500</v>
      </c>
      <c r="N8" s="91">
        <v>151900</v>
      </c>
      <c r="O8" s="96">
        <v>157600</v>
      </c>
    </row>
    <row r="9" spans="1:15" ht="16.5" customHeight="1" x14ac:dyDescent="0.15">
      <c r="A9" s="102" t="s">
        <v>52</v>
      </c>
      <c r="B9" s="355" t="s">
        <v>152</v>
      </c>
      <c r="C9" s="355"/>
      <c r="D9" s="107">
        <v>163780</v>
      </c>
      <c r="E9" s="107">
        <v>165058</v>
      </c>
      <c r="F9" s="87">
        <v>165000</v>
      </c>
      <c r="G9" s="87">
        <v>170000</v>
      </c>
      <c r="H9" s="87">
        <v>181500</v>
      </c>
      <c r="I9" s="87">
        <v>186500</v>
      </c>
      <c r="J9" s="87">
        <v>194700</v>
      </c>
      <c r="K9" s="87">
        <v>199700</v>
      </c>
      <c r="L9" s="87">
        <v>204600</v>
      </c>
      <c r="M9" s="87">
        <v>216200</v>
      </c>
      <c r="N9" s="92">
        <v>221100</v>
      </c>
      <c r="O9" s="97">
        <v>229400</v>
      </c>
    </row>
    <row r="10" spans="1:15" ht="16.5" customHeight="1" x14ac:dyDescent="0.15">
      <c r="A10" s="101" t="s">
        <v>59</v>
      </c>
      <c r="B10" s="354" t="s">
        <v>82</v>
      </c>
      <c r="C10" s="354"/>
      <c r="D10" s="106">
        <v>214884</v>
      </c>
      <c r="E10" s="106">
        <v>216687</v>
      </c>
      <c r="F10" s="86">
        <v>216600</v>
      </c>
      <c r="G10" s="86">
        <v>223100</v>
      </c>
      <c r="H10" s="86">
        <v>238300</v>
      </c>
      <c r="I10" s="86">
        <v>244800</v>
      </c>
      <c r="J10" s="86">
        <v>255600</v>
      </c>
      <c r="K10" s="86">
        <v>262100</v>
      </c>
      <c r="L10" s="86">
        <v>268600</v>
      </c>
      <c r="M10" s="86">
        <v>283800</v>
      </c>
      <c r="N10" s="91">
        <v>290300</v>
      </c>
      <c r="O10" s="96">
        <v>301100</v>
      </c>
    </row>
    <row r="11" spans="1:15" ht="16.5" customHeight="1" x14ac:dyDescent="0.15">
      <c r="A11" s="102" t="s">
        <v>206</v>
      </c>
      <c r="B11" s="355" t="s">
        <v>124</v>
      </c>
      <c r="C11" s="355"/>
      <c r="D11" s="107">
        <v>265987</v>
      </c>
      <c r="E11" s="107">
        <v>268316</v>
      </c>
      <c r="F11" s="87">
        <v>268300</v>
      </c>
      <c r="G11" s="87">
        <v>276300</v>
      </c>
      <c r="H11" s="87">
        <v>295100</v>
      </c>
      <c r="I11" s="87">
        <v>303100</v>
      </c>
      <c r="J11" s="87">
        <v>316600</v>
      </c>
      <c r="K11" s="87">
        <v>324600</v>
      </c>
      <c r="L11" s="87">
        <v>332700</v>
      </c>
      <c r="M11" s="87">
        <v>351400</v>
      </c>
      <c r="N11" s="92">
        <v>359500</v>
      </c>
      <c r="O11" s="97">
        <v>372900</v>
      </c>
    </row>
    <row r="12" spans="1:15" ht="16.5" customHeight="1" x14ac:dyDescent="0.15">
      <c r="A12" s="101" t="s">
        <v>241</v>
      </c>
      <c r="B12" s="354" t="s">
        <v>154</v>
      </c>
      <c r="C12" s="354"/>
      <c r="D12" s="106">
        <v>317091</v>
      </c>
      <c r="E12" s="106">
        <v>319946</v>
      </c>
      <c r="F12" s="86">
        <v>319900</v>
      </c>
      <c r="G12" s="86">
        <v>329500</v>
      </c>
      <c r="H12" s="86">
        <v>351900</v>
      </c>
      <c r="I12" s="86">
        <v>361500</v>
      </c>
      <c r="J12" s="86">
        <v>377500</v>
      </c>
      <c r="K12" s="86">
        <v>387100</v>
      </c>
      <c r="L12" s="86">
        <v>396700</v>
      </c>
      <c r="M12" s="86">
        <v>419100</v>
      </c>
      <c r="N12" s="91">
        <v>428700</v>
      </c>
      <c r="O12" s="96">
        <v>444700</v>
      </c>
    </row>
    <row r="13" spans="1:15" ht="16.5" customHeight="1" x14ac:dyDescent="0.15">
      <c r="A13" s="102" t="s">
        <v>170</v>
      </c>
      <c r="B13" s="355" t="s">
        <v>149</v>
      </c>
      <c r="C13" s="355"/>
      <c r="D13" s="107">
        <v>368194</v>
      </c>
      <c r="E13" s="107">
        <v>371575</v>
      </c>
      <c r="F13" s="87">
        <v>371500</v>
      </c>
      <c r="G13" s="87">
        <v>382700</v>
      </c>
      <c r="H13" s="87">
        <v>408700</v>
      </c>
      <c r="I13" s="87">
        <v>419800</v>
      </c>
      <c r="J13" s="87">
        <v>438400</v>
      </c>
      <c r="K13" s="87">
        <v>449600</v>
      </c>
      <c r="L13" s="87">
        <v>460700</v>
      </c>
      <c r="M13" s="87">
        <v>486700</v>
      </c>
      <c r="N13" s="92">
        <v>497900</v>
      </c>
      <c r="O13" s="97">
        <v>516400</v>
      </c>
    </row>
    <row r="14" spans="1:15" ht="16.5" customHeight="1" x14ac:dyDescent="0.15">
      <c r="A14" s="101" t="s">
        <v>251</v>
      </c>
      <c r="B14" s="354" t="s">
        <v>138</v>
      </c>
      <c r="C14" s="354"/>
      <c r="D14" s="106">
        <v>419299</v>
      </c>
      <c r="E14" s="106">
        <v>423204</v>
      </c>
      <c r="F14" s="86">
        <v>423200</v>
      </c>
      <c r="G14" s="86">
        <v>435900</v>
      </c>
      <c r="H14" s="86">
        <v>465500</v>
      </c>
      <c r="I14" s="86">
        <v>478200</v>
      </c>
      <c r="J14" s="86">
        <v>499300</v>
      </c>
      <c r="K14" s="86">
        <v>512000</v>
      </c>
      <c r="L14" s="86">
        <v>524700</v>
      </c>
      <c r="M14" s="86">
        <v>554300</v>
      </c>
      <c r="N14" s="91">
        <v>567000</v>
      </c>
      <c r="O14" s="96">
        <v>588200</v>
      </c>
    </row>
    <row r="15" spans="1:15" ht="16.5" customHeight="1" x14ac:dyDescent="0.15">
      <c r="A15" s="102" t="s">
        <v>63</v>
      </c>
      <c r="B15" s="355" t="s">
        <v>310</v>
      </c>
      <c r="C15" s="355"/>
      <c r="D15" s="107">
        <v>470401</v>
      </c>
      <c r="E15" s="107">
        <v>474833</v>
      </c>
      <c r="F15" s="87">
        <v>474800</v>
      </c>
      <c r="G15" s="87">
        <v>489000</v>
      </c>
      <c r="H15" s="87">
        <v>522300</v>
      </c>
      <c r="I15" s="87">
        <v>536500</v>
      </c>
      <c r="J15" s="87">
        <v>560300</v>
      </c>
      <c r="K15" s="87">
        <v>574500</v>
      </c>
      <c r="L15" s="87">
        <v>588700</v>
      </c>
      <c r="M15" s="87">
        <v>622000</v>
      </c>
      <c r="N15" s="92">
        <v>636200</v>
      </c>
      <c r="O15" s="97">
        <v>660000</v>
      </c>
    </row>
    <row r="16" spans="1:15" ht="16.5" customHeight="1" x14ac:dyDescent="0.15">
      <c r="A16" s="103" t="s">
        <v>252</v>
      </c>
      <c r="B16" s="356" t="s">
        <v>128</v>
      </c>
      <c r="C16" s="356"/>
      <c r="D16" s="108">
        <v>62825</v>
      </c>
      <c r="E16" s="108">
        <v>63055</v>
      </c>
      <c r="F16" s="88">
        <v>63000</v>
      </c>
      <c r="G16" s="88">
        <v>64900</v>
      </c>
      <c r="H16" s="88">
        <v>69300</v>
      </c>
      <c r="I16" s="88">
        <v>71200</v>
      </c>
      <c r="J16" s="88">
        <v>74400</v>
      </c>
      <c r="K16" s="88">
        <v>76200</v>
      </c>
      <c r="L16" s="88">
        <v>78100</v>
      </c>
      <c r="M16" s="88">
        <v>82600</v>
      </c>
      <c r="N16" s="93">
        <v>84400</v>
      </c>
      <c r="O16" s="98">
        <v>87600</v>
      </c>
    </row>
    <row r="17" spans="1:15" ht="16.5" customHeight="1" x14ac:dyDescent="0.15">
      <c r="A17" s="101" t="s">
        <v>253</v>
      </c>
      <c r="B17" s="354" t="s">
        <v>64</v>
      </c>
      <c r="C17" s="354"/>
      <c r="D17" s="106">
        <v>113928</v>
      </c>
      <c r="E17" s="106">
        <v>114685</v>
      </c>
      <c r="F17" s="86">
        <v>114600</v>
      </c>
      <c r="G17" s="86">
        <v>118100</v>
      </c>
      <c r="H17" s="86">
        <v>126100</v>
      </c>
      <c r="I17" s="86">
        <v>129500</v>
      </c>
      <c r="J17" s="86">
        <v>135300</v>
      </c>
      <c r="K17" s="86">
        <v>138700</v>
      </c>
      <c r="L17" s="86">
        <v>142200</v>
      </c>
      <c r="M17" s="86">
        <v>150200</v>
      </c>
      <c r="N17" s="91">
        <v>153600</v>
      </c>
      <c r="O17" s="96">
        <v>159400</v>
      </c>
    </row>
    <row r="18" spans="1:15" ht="16.5" customHeight="1" x14ac:dyDescent="0.15">
      <c r="A18" s="102" t="s">
        <v>39</v>
      </c>
      <c r="B18" s="355" t="s">
        <v>152</v>
      </c>
      <c r="C18" s="355"/>
      <c r="D18" s="107">
        <v>165031</v>
      </c>
      <c r="E18" s="107">
        <v>166313</v>
      </c>
      <c r="F18" s="87">
        <v>166300</v>
      </c>
      <c r="G18" s="87">
        <v>171300</v>
      </c>
      <c r="H18" s="87">
        <v>182900</v>
      </c>
      <c r="I18" s="87">
        <v>187900</v>
      </c>
      <c r="J18" s="87">
        <v>196200</v>
      </c>
      <c r="K18" s="87">
        <v>201200</v>
      </c>
      <c r="L18" s="87">
        <v>206200</v>
      </c>
      <c r="M18" s="87">
        <v>217800</v>
      </c>
      <c r="N18" s="92">
        <v>222800</v>
      </c>
      <c r="O18" s="97">
        <v>231100</v>
      </c>
    </row>
    <row r="19" spans="1:15" ht="16.5" customHeight="1" x14ac:dyDescent="0.15">
      <c r="A19" s="101" t="s">
        <v>254</v>
      </c>
      <c r="B19" s="354" t="s">
        <v>82</v>
      </c>
      <c r="C19" s="354"/>
      <c r="D19" s="106">
        <v>216134</v>
      </c>
      <c r="E19" s="106">
        <v>217943</v>
      </c>
      <c r="F19" s="86">
        <v>217900</v>
      </c>
      <c r="G19" s="86">
        <v>224400</v>
      </c>
      <c r="H19" s="86">
        <v>239700</v>
      </c>
      <c r="I19" s="86">
        <v>246200</v>
      </c>
      <c r="J19" s="86">
        <v>257100</v>
      </c>
      <c r="K19" s="86">
        <v>263700</v>
      </c>
      <c r="L19" s="86">
        <v>270200</v>
      </c>
      <c r="M19" s="86">
        <v>285500</v>
      </c>
      <c r="N19" s="91">
        <v>292000</v>
      </c>
      <c r="O19" s="96">
        <v>302900</v>
      </c>
    </row>
    <row r="20" spans="1:15" ht="16.5" customHeight="1" x14ac:dyDescent="0.15">
      <c r="A20" s="102" t="s">
        <v>167</v>
      </c>
      <c r="B20" s="355" t="s">
        <v>124</v>
      </c>
      <c r="C20" s="355"/>
      <c r="D20" s="107">
        <v>267237</v>
      </c>
      <c r="E20" s="107">
        <v>269571</v>
      </c>
      <c r="F20" s="87">
        <v>269500</v>
      </c>
      <c r="G20" s="87">
        <v>277600</v>
      </c>
      <c r="H20" s="87">
        <v>296500</v>
      </c>
      <c r="I20" s="87">
        <v>304600</v>
      </c>
      <c r="J20" s="87">
        <v>318000</v>
      </c>
      <c r="K20" s="87">
        <v>326100</v>
      </c>
      <c r="L20" s="87">
        <v>334200</v>
      </c>
      <c r="M20" s="87">
        <v>353100</v>
      </c>
      <c r="N20" s="92">
        <v>361200</v>
      </c>
      <c r="O20" s="97">
        <v>374700</v>
      </c>
    </row>
    <row r="21" spans="1:15" ht="16.5" customHeight="1" x14ac:dyDescent="0.15">
      <c r="A21" s="101" t="s">
        <v>258</v>
      </c>
      <c r="B21" s="354" t="s">
        <v>154</v>
      </c>
      <c r="C21" s="354"/>
      <c r="D21" s="106">
        <v>318342</v>
      </c>
      <c r="E21" s="106">
        <v>321202</v>
      </c>
      <c r="F21" s="86">
        <v>321200</v>
      </c>
      <c r="G21" s="86">
        <v>330800</v>
      </c>
      <c r="H21" s="86">
        <v>353300</v>
      </c>
      <c r="I21" s="86">
        <v>362900</v>
      </c>
      <c r="J21" s="86">
        <v>379000</v>
      </c>
      <c r="K21" s="86">
        <v>388600</v>
      </c>
      <c r="L21" s="86">
        <v>398200</v>
      </c>
      <c r="M21" s="86">
        <v>420700</v>
      </c>
      <c r="N21" s="91">
        <v>430400</v>
      </c>
      <c r="O21" s="96">
        <v>446400</v>
      </c>
    </row>
    <row r="22" spans="1:15" ht="16.5" customHeight="1" x14ac:dyDescent="0.15">
      <c r="A22" s="102" t="s">
        <v>20</v>
      </c>
      <c r="B22" s="355" t="s">
        <v>149</v>
      </c>
      <c r="C22" s="355"/>
      <c r="D22" s="107">
        <v>369445</v>
      </c>
      <c r="E22" s="107">
        <v>372831</v>
      </c>
      <c r="F22" s="87">
        <v>372800</v>
      </c>
      <c r="G22" s="87">
        <v>384000</v>
      </c>
      <c r="H22" s="87">
        <v>410100</v>
      </c>
      <c r="I22" s="87">
        <v>421200</v>
      </c>
      <c r="J22" s="87">
        <v>439900</v>
      </c>
      <c r="K22" s="87">
        <v>451100</v>
      </c>
      <c r="L22" s="87">
        <v>462300</v>
      </c>
      <c r="M22" s="87">
        <v>488400</v>
      </c>
      <c r="N22" s="92">
        <v>499500</v>
      </c>
      <c r="O22" s="97">
        <v>518200</v>
      </c>
    </row>
    <row r="23" spans="1:15" ht="16.5" customHeight="1" x14ac:dyDescent="0.15">
      <c r="A23" s="101" t="s">
        <v>259</v>
      </c>
      <c r="B23" s="354" t="s">
        <v>138</v>
      </c>
      <c r="C23" s="354"/>
      <c r="D23" s="106">
        <v>420549</v>
      </c>
      <c r="E23" s="106">
        <v>424460</v>
      </c>
      <c r="F23" s="86">
        <v>424400</v>
      </c>
      <c r="G23" s="86">
        <v>437100</v>
      </c>
      <c r="H23" s="86">
        <v>466900</v>
      </c>
      <c r="I23" s="86">
        <v>479600</v>
      </c>
      <c r="J23" s="86">
        <v>500800</v>
      </c>
      <c r="K23" s="86">
        <v>513500</v>
      </c>
      <c r="L23" s="86">
        <v>526300</v>
      </c>
      <c r="M23" s="86">
        <v>556000</v>
      </c>
      <c r="N23" s="91">
        <v>568700</v>
      </c>
      <c r="O23" s="96">
        <v>589900</v>
      </c>
    </row>
    <row r="24" spans="1:15" ht="16.5" customHeight="1" x14ac:dyDescent="0.15">
      <c r="A24" s="102" t="s">
        <v>27</v>
      </c>
      <c r="B24" s="355" t="s">
        <v>310</v>
      </c>
      <c r="C24" s="355"/>
      <c r="D24" s="107">
        <v>471652</v>
      </c>
      <c r="E24" s="107">
        <v>476089</v>
      </c>
      <c r="F24" s="87">
        <v>476000</v>
      </c>
      <c r="G24" s="87">
        <v>490300</v>
      </c>
      <c r="H24" s="87">
        <v>523600</v>
      </c>
      <c r="I24" s="87">
        <v>537900</v>
      </c>
      <c r="J24" s="87">
        <v>561700</v>
      </c>
      <c r="K24" s="87">
        <v>576000</v>
      </c>
      <c r="L24" s="87">
        <v>590300</v>
      </c>
      <c r="M24" s="87">
        <v>623600</v>
      </c>
      <c r="N24" s="92">
        <v>637900</v>
      </c>
      <c r="O24" s="97">
        <v>661700</v>
      </c>
    </row>
    <row r="25" spans="1:15" ht="16.5" customHeight="1" x14ac:dyDescent="0.15">
      <c r="A25" s="103" t="s">
        <v>260</v>
      </c>
      <c r="B25" s="356" t="s">
        <v>128</v>
      </c>
      <c r="C25" s="356"/>
      <c r="D25" s="108">
        <v>59489</v>
      </c>
      <c r="E25" s="108">
        <v>59706</v>
      </c>
      <c r="F25" s="88">
        <v>59700</v>
      </c>
      <c r="G25" s="88">
        <v>61400</v>
      </c>
      <c r="H25" s="88">
        <v>65600</v>
      </c>
      <c r="I25" s="88">
        <v>67400</v>
      </c>
      <c r="J25" s="88">
        <v>70400</v>
      </c>
      <c r="K25" s="88">
        <v>72200</v>
      </c>
      <c r="L25" s="88">
        <v>74000</v>
      </c>
      <c r="M25" s="88">
        <v>78200</v>
      </c>
      <c r="N25" s="93">
        <v>80000</v>
      </c>
      <c r="O25" s="98">
        <v>82900</v>
      </c>
    </row>
    <row r="26" spans="1:15" ht="16.5" customHeight="1" x14ac:dyDescent="0.15">
      <c r="A26" s="101" t="s">
        <v>24</v>
      </c>
      <c r="B26" s="354" t="s">
        <v>64</v>
      </c>
      <c r="C26" s="354"/>
      <c r="D26" s="106">
        <v>110592</v>
      </c>
      <c r="E26" s="106">
        <v>111336</v>
      </c>
      <c r="F26" s="86">
        <v>111300</v>
      </c>
      <c r="G26" s="86">
        <v>114600</v>
      </c>
      <c r="H26" s="86">
        <v>122400</v>
      </c>
      <c r="I26" s="86">
        <v>125800</v>
      </c>
      <c r="J26" s="86">
        <v>131300</v>
      </c>
      <c r="K26" s="86">
        <v>134700</v>
      </c>
      <c r="L26" s="86">
        <v>138000</v>
      </c>
      <c r="M26" s="86">
        <v>145800</v>
      </c>
      <c r="N26" s="91">
        <v>149100</v>
      </c>
      <c r="O26" s="96">
        <v>154700</v>
      </c>
    </row>
    <row r="27" spans="1:15" ht="16.5" customHeight="1" x14ac:dyDescent="0.15">
      <c r="A27" s="102" t="s">
        <v>140</v>
      </c>
      <c r="B27" s="355" t="s">
        <v>152</v>
      </c>
      <c r="C27" s="355"/>
      <c r="D27" s="107">
        <v>161694</v>
      </c>
      <c r="E27" s="107">
        <v>162965</v>
      </c>
      <c r="F27" s="87">
        <v>162900</v>
      </c>
      <c r="G27" s="87">
        <v>167800</v>
      </c>
      <c r="H27" s="87">
        <v>179200</v>
      </c>
      <c r="I27" s="87">
        <v>184100</v>
      </c>
      <c r="J27" s="87">
        <v>192200</v>
      </c>
      <c r="K27" s="87">
        <v>197100</v>
      </c>
      <c r="L27" s="87">
        <v>202000</v>
      </c>
      <c r="M27" s="87">
        <v>213400</v>
      </c>
      <c r="N27" s="92">
        <v>218300</v>
      </c>
      <c r="O27" s="97">
        <v>226500</v>
      </c>
    </row>
    <row r="28" spans="1:15" ht="16.5" customHeight="1" x14ac:dyDescent="0.15">
      <c r="A28" s="101" t="s">
        <v>261</v>
      </c>
      <c r="B28" s="354" t="s">
        <v>82</v>
      </c>
      <c r="C28" s="354"/>
      <c r="D28" s="106">
        <v>212798</v>
      </c>
      <c r="E28" s="106">
        <v>214593</v>
      </c>
      <c r="F28" s="86">
        <v>214500</v>
      </c>
      <c r="G28" s="86">
        <v>221000</v>
      </c>
      <c r="H28" s="86">
        <v>236000</v>
      </c>
      <c r="I28" s="86">
        <v>242400</v>
      </c>
      <c r="J28" s="86">
        <v>253200</v>
      </c>
      <c r="K28" s="86">
        <v>259600</v>
      </c>
      <c r="L28" s="86">
        <v>266000</v>
      </c>
      <c r="M28" s="86">
        <v>281100</v>
      </c>
      <c r="N28" s="91">
        <v>287500</v>
      </c>
      <c r="O28" s="96">
        <v>298200</v>
      </c>
    </row>
    <row r="29" spans="1:15" ht="16.5" customHeight="1" x14ac:dyDescent="0.15">
      <c r="A29" s="102" t="s">
        <v>137</v>
      </c>
      <c r="B29" s="355" t="s">
        <v>124</v>
      </c>
      <c r="C29" s="355"/>
      <c r="D29" s="107">
        <v>263901</v>
      </c>
      <c r="E29" s="107">
        <v>266222</v>
      </c>
      <c r="F29" s="87">
        <v>266200</v>
      </c>
      <c r="G29" s="87">
        <v>274200</v>
      </c>
      <c r="H29" s="87">
        <v>292800</v>
      </c>
      <c r="I29" s="87">
        <v>300800</v>
      </c>
      <c r="J29" s="87">
        <v>314100</v>
      </c>
      <c r="K29" s="87">
        <v>322100</v>
      </c>
      <c r="L29" s="87">
        <v>330100</v>
      </c>
      <c r="M29" s="87">
        <v>348700</v>
      </c>
      <c r="N29" s="92">
        <v>356700</v>
      </c>
      <c r="O29" s="97">
        <v>370000</v>
      </c>
    </row>
    <row r="30" spans="1:15" ht="16.5" customHeight="1" x14ac:dyDescent="0.15">
      <c r="A30" s="101" t="s">
        <v>262</v>
      </c>
      <c r="B30" s="354" t="s">
        <v>154</v>
      </c>
      <c r="C30" s="354"/>
      <c r="D30" s="106">
        <v>315005</v>
      </c>
      <c r="E30" s="106">
        <v>317853</v>
      </c>
      <c r="F30" s="86">
        <v>317800</v>
      </c>
      <c r="G30" s="86">
        <v>327300</v>
      </c>
      <c r="H30" s="86">
        <v>349600</v>
      </c>
      <c r="I30" s="86">
        <v>359100</v>
      </c>
      <c r="J30" s="86">
        <v>375000</v>
      </c>
      <c r="K30" s="86">
        <v>384600</v>
      </c>
      <c r="L30" s="86">
        <v>394100</v>
      </c>
      <c r="M30" s="86">
        <v>416300</v>
      </c>
      <c r="N30" s="91">
        <v>425900</v>
      </c>
      <c r="O30" s="96">
        <v>441800</v>
      </c>
    </row>
    <row r="31" spans="1:15" ht="16.5" customHeight="1" x14ac:dyDescent="0.15">
      <c r="A31" s="102" t="s">
        <v>172</v>
      </c>
      <c r="B31" s="355" t="s">
        <v>149</v>
      </c>
      <c r="C31" s="355"/>
      <c r="D31" s="107">
        <v>366109</v>
      </c>
      <c r="E31" s="107">
        <v>369481</v>
      </c>
      <c r="F31" s="87">
        <v>369400</v>
      </c>
      <c r="G31" s="87">
        <v>380500</v>
      </c>
      <c r="H31" s="87">
        <v>406400</v>
      </c>
      <c r="I31" s="87">
        <v>417500</v>
      </c>
      <c r="J31" s="87">
        <v>435900</v>
      </c>
      <c r="K31" s="87">
        <v>447000</v>
      </c>
      <c r="L31" s="87">
        <v>458100</v>
      </c>
      <c r="M31" s="87">
        <v>484000</v>
      </c>
      <c r="N31" s="92">
        <v>495100</v>
      </c>
      <c r="O31" s="97">
        <v>513500</v>
      </c>
    </row>
    <row r="32" spans="1:15" ht="16.5" customHeight="1" x14ac:dyDescent="0.15">
      <c r="A32" s="101" t="s">
        <v>263</v>
      </c>
      <c r="B32" s="354" t="s">
        <v>138</v>
      </c>
      <c r="C32" s="354"/>
      <c r="D32" s="106">
        <v>417213</v>
      </c>
      <c r="E32" s="106">
        <v>421111</v>
      </c>
      <c r="F32" s="86">
        <v>421100</v>
      </c>
      <c r="G32" s="86">
        <v>433700</v>
      </c>
      <c r="H32" s="86">
        <v>463200</v>
      </c>
      <c r="I32" s="86">
        <v>475800</v>
      </c>
      <c r="J32" s="86">
        <v>496900</v>
      </c>
      <c r="K32" s="86">
        <v>509500</v>
      </c>
      <c r="L32" s="86">
        <v>522100</v>
      </c>
      <c r="M32" s="86">
        <v>551600</v>
      </c>
      <c r="N32" s="91">
        <v>564200</v>
      </c>
      <c r="O32" s="96">
        <v>585300</v>
      </c>
    </row>
    <row r="33" spans="1:15" ht="16.5" customHeight="1" x14ac:dyDescent="0.15">
      <c r="A33" s="104" t="s">
        <v>89</v>
      </c>
      <c r="B33" s="357" t="s">
        <v>310</v>
      </c>
      <c r="C33" s="357"/>
      <c r="D33" s="109">
        <v>468316</v>
      </c>
      <c r="E33" s="109">
        <v>472740</v>
      </c>
      <c r="F33" s="89">
        <v>472700</v>
      </c>
      <c r="G33" s="89">
        <v>486900</v>
      </c>
      <c r="H33" s="89">
        <v>520000</v>
      </c>
      <c r="I33" s="89">
        <v>534100</v>
      </c>
      <c r="J33" s="89">
        <v>557800</v>
      </c>
      <c r="K33" s="89">
        <v>572000</v>
      </c>
      <c r="L33" s="89">
        <v>586100</v>
      </c>
      <c r="M33" s="89">
        <v>619200</v>
      </c>
      <c r="N33" s="94">
        <v>633400</v>
      </c>
      <c r="O33" s="99">
        <v>657100</v>
      </c>
    </row>
    <row r="34" spans="1:15" ht="16.5" customHeight="1" x14ac:dyDescent="0.15">
      <c r="A34" s="100" t="s">
        <v>264</v>
      </c>
      <c r="B34" s="353" t="s">
        <v>128</v>
      </c>
      <c r="C34" s="353"/>
      <c r="D34" s="105">
        <v>61574</v>
      </c>
      <c r="E34" s="105">
        <v>61800</v>
      </c>
      <c r="F34" s="85">
        <v>61800</v>
      </c>
      <c r="G34" s="85">
        <v>63600</v>
      </c>
      <c r="H34" s="85">
        <v>67900</v>
      </c>
      <c r="I34" s="85">
        <v>69800</v>
      </c>
      <c r="J34" s="85">
        <v>72900</v>
      </c>
      <c r="K34" s="85">
        <v>74700</v>
      </c>
      <c r="L34" s="85">
        <v>76600</v>
      </c>
      <c r="M34" s="85">
        <v>80900</v>
      </c>
      <c r="N34" s="90">
        <v>82800</v>
      </c>
      <c r="O34" s="95">
        <v>85900</v>
      </c>
    </row>
    <row r="35" spans="1:15" ht="16.5" customHeight="1" x14ac:dyDescent="0.15">
      <c r="A35" s="101" t="s">
        <v>65</v>
      </c>
      <c r="B35" s="354" t="s">
        <v>64</v>
      </c>
      <c r="C35" s="354"/>
      <c r="D35" s="106">
        <v>120077</v>
      </c>
      <c r="E35" s="106">
        <v>120777</v>
      </c>
      <c r="F35" s="86">
        <v>120700</v>
      </c>
      <c r="G35" s="86">
        <v>124400</v>
      </c>
      <c r="H35" s="86">
        <v>132800</v>
      </c>
      <c r="I35" s="86">
        <v>136400</v>
      </c>
      <c r="J35" s="86">
        <v>142500</v>
      </c>
      <c r="K35" s="86">
        <v>146100</v>
      </c>
      <c r="L35" s="86">
        <v>149700</v>
      </c>
      <c r="M35" s="86">
        <v>158200</v>
      </c>
      <c r="N35" s="91">
        <v>161800</v>
      </c>
      <c r="O35" s="96">
        <v>167800</v>
      </c>
    </row>
    <row r="36" spans="1:15" ht="16.5" customHeight="1" x14ac:dyDescent="0.15">
      <c r="A36" s="102" t="s">
        <v>87</v>
      </c>
      <c r="B36" s="355" t="s">
        <v>152</v>
      </c>
      <c r="C36" s="355"/>
      <c r="D36" s="107">
        <v>178580</v>
      </c>
      <c r="E36" s="107">
        <v>179756</v>
      </c>
      <c r="F36" s="87">
        <v>179700</v>
      </c>
      <c r="G36" s="87">
        <v>185100</v>
      </c>
      <c r="H36" s="87">
        <v>197700</v>
      </c>
      <c r="I36" s="87">
        <v>203100</v>
      </c>
      <c r="J36" s="87">
        <v>212100</v>
      </c>
      <c r="K36" s="87">
        <v>217500</v>
      </c>
      <c r="L36" s="87">
        <v>222800</v>
      </c>
      <c r="M36" s="87">
        <v>235400</v>
      </c>
      <c r="N36" s="92">
        <v>240800</v>
      </c>
      <c r="O36" s="97">
        <v>249800</v>
      </c>
    </row>
    <row r="37" spans="1:15" ht="16.5" customHeight="1" x14ac:dyDescent="0.15">
      <c r="A37" s="101" t="s">
        <v>265</v>
      </c>
      <c r="B37" s="354" t="s">
        <v>82</v>
      </c>
      <c r="C37" s="354"/>
      <c r="D37" s="106">
        <v>237083</v>
      </c>
      <c r="E37" s="106">
        <v>238735</v>
      </c>
      <c r="F37" s="86">
        <v>238700</v>
      </c>
      <c r="G37" s="86">
        <v>245800</v>
      </c>
      <c r="H37" s="86">
        <v>262600</v>
      </c>
      <c r="I37" s="86">
        <v>269700</v>
      </c>
      <c r="J37" s="86">
        <v>281700</v>
      </c>
      <c r="K37" s="86">
        <v>288800</v>
      </c>
      <c r="L37" s="86">
        <v>296000</v>
      </c>
      <c r="M37" s="86">
        <v>312700</v>
      </c>
      <c r="N37" s="91">
        <v>319900</v>
      </c>
      <c r="O37" s="96">
        <v>331800</v>
      </c>
    </row>
    <row r="38" spans="1:15" ht="16.5" customHeight="1" x14ac:dyDescent="0.15">
      <c r="A38" s="102" t="s">
        <v>125</v>
      </c>
      <c r="B38" s="355" t="s">
        <v>124</v>
      </c>
      <c r="C38" s="355"/>
      <c r="D38" s="107">
        <v>295587</v>
      </c>
      <c r="E38" s="107">
        <v>297714</v>
      </c>
      <c r="F38" s="87">
        <v>297700</v>
      </c>
      <c r="G38" s="87">
        <v>306600</v>
      </c>
      <c r="H38" s="87">
        <v>327400</v>
      </c>
      <c r="I38" s="87">
        <v>336400</v>
      </c>
      <c r="J38" s="87">
        <v>351300</v>
      </c>
      <c r="K38" s="87">
        <v>360200</v>
      </c>
      <c r="L38" s="87">
        <v>369100</v>
      </c>
      <c r="M38" s="87">
        <v>390000</v>
      </c>
      <c r="N38" s="92">
        <v>398900</v>
      </c>
      <c r="O38" s="97">
        <v>413800</v>
      </c>
    </row>
    <row r="39" spans="1:15" ht="16.5" customHeight="1" x14ac:dyDescent="0.15">
      <c r="A39" s="101" t="s">
        <v>266</v>
      </c>
      <c r="B39" s="354" t="s">
        <v>154</v>
      </c>
      <c r="C39" s="354"/>
      <c r="D39" s="106">
        <v>354091</v>
      </c>
      <c r="E39" s="106">
        <v>356692</v>
      </c>
      <c r="F39" s="86">
        <v>356600</v>
      </c>
      <c r="G39" s="86">
        <v>367300</v>
      </c>
      <c r="H39" s="86">
        <v>392300</v>
      </c>
      <c r="I39" s="86">
        <v>403000</v>
      </c>
      <c r="J39" s="86">
        <v>420800</v>
      </c>
      <c r="K39" s="86">
        <v>431500</v>
      </c>
      <c r="L39" s="86">
        <v>442200</v>
      </c>
      <c r="M39" s="86">
        <v>467200</v>
      </c>
      <c r="N39" s="91">
        <v>477900</v>
      </c>
      <c r="O39" s="96">
        <v>495800</v>
      </c>
    </row>
    <row r="40" spans="1:15" ht="16.5" customHeight="1" x14ac:dyDescent="0.15">
      <c r="A40" s="102" t="s">
        <v>267</v>
      </c>
      <c r="B40" s="355" t="s">
        <v>149</v>
      </c>
      <c r="C40" s="355"/>
      <c r="D40" s="107">
        <v>412593</v>
      </c>
      <c r="E40" s="107">
        <v>415671</v>
      </c>
      <c r="F40" s="87">
        <v>415600</v>
      </c>
      <c r="G40" s="87">
        <v>428100</v>
      </c>
      <c r="H40" s="87">
        <v>457200</v>
      </c>
      <c r="I40" s="87">
        <v>469700</v>
      </c>
      <c r="J40" s="87">
        <v>490400</v>
      </c>
      <c r="K40" s="87">
        <v>502900</v>
      </c>
      <c r="L40" s="87">
        <v>515400</v>
      </c>
      <c r="M40" s="87">
        <v>544500</v>
      </c>
      <c r="N40" s="92">
        <v>556900</v>
      </c>
      <c r="O40" s="97">
        <v>577700</v>
      </c>
    </row>
    <row r="41" spans="1:15" ht="16.5" customHeight="1" x14ac:dyDescent="0.15">
      <c r="A41" s="101" t="s">
        <v>67</v>
      </c>
      <c r="B41" s="354" t="s">
        <v>138</v>
      </c>
      <c r="C41" s="354"/>
      <c r="D41" s="106">
        <v>471096</v>
      </c>
      <c r="E41" s="106">
        <v>474649</v>
      </c>
      <c r="F41" s="86">
        <v>474600</v>
      </c>
      <c r="G41" s="86">
        <v>488800</v>
      </c>
      <c r="H41" s="86">
        <v>522100</v>
      </c>
      <c r="I41" s="86">
        <v>536300</v>
      </c>
      <c r="J41" s="86">
        <v>560000</v>
      </c>
      <c r="K41" s="86">
        <v>574300</v>
      </c>
      <c r="L41" s="86">
        <v>588500</v>
      </c>
      <c r="M41" s="86">
        <v>621700</v>
      </c>
      <c r="N41" s="91">
        <v>636000</v>
      </c>
      <c r="O41" s="96">
        <v>659700</v>
      </c>
    </row>
    <row r="42" spans="1:15" ht="16.5" customHeight="1" x14ac:dyDescent="0.15">
      <c r="A42" s="102" t="s">
        <v>268</v>
      </c>
      <c r="B42" s="355" t="s">
        <v>310</v>
      </c>
      <c r="C42" s="355"/>
      <c r="D42" s="107">
        <v>529599</v>
      </c>
      <c r="E42" s="107">
        <v>533628</v>
      </c>
      <c r="F42" s="87">
        <v>533600</v>
      </c>
      <c r="G42" s="87">
        <v>549600</v>
      </c>
      <c r="H42" s="87">
        <v>586900</v>
      </c>
      <c r="I42" s="87">
        <v>602900</v>
      </c>
      <c r="J42" s="87">
        <v>629600</v>
      </c>
      <c r="K42" s="87">
        <v>645600</v>
      </c>
      <c r="L42" s="87">
        <v>661600</v>
      </c>
      <c r="M42" s="87">
        <v>699000</v>
      </c>
      <c r="N42" s="92">
        <v>715000</v>
      </c>
      <c r="O42" s="97">
        <v>741700</v>
      </c>
    </row>
    <row r="43" spans="1:15" ht="16.5" customHeight="1" x14ac:dyDescent="0.15">
      <c r="A43" s="103" t="s">
        <v>94</v>
      </c>
      <c r="B43" s="356" t="s">
        <v>128</v>
      </c>
      <c r="C43" s="356"/>
      <c r="D43" s="108">
        <v>62825</v>
      </c>
      <c r="E43" s="108">
        <v>63055</v>
      </c>
      <c r="F43" s="88">
        <v>63000</v>
      </c>
      <c r="G43" s="88">
        <v>64900</v>
      </c>
      <c r="H43" s="88">
        <v>69300</v>
      </c>
      <c r="I43" s="88">
        <v>71200</v>
      </c>
      <c r="J43" s="88">
        <v>74400</v>
      </c>
      <c r="K43" s="88">
        <v>76200</v>
      </c>
      <c r="L43" s="88">
        <v>78100</v>
      </c>
      <c r="M43" s="88">
        <v>82600</v>
      </c>
      <c r="N43" s="93">
        <v>84400</v>
      </c>
      <c r="O43" s="98">
        <v>87600</v>
      </c>
    </row>
    <row r="44" spans="1:15" ht="16.5" customHeight="1" x14ac:dyDescent="0.15">
      <c r="A44" s="101" t="s">
        <v>269</v>
      </c>
      <c r="B44" s="354" t="s">
        <v>64</v>
      </c>
      <c r="C44" s="354"/>
      <c r="D44" s="106">
        <v>121328</v>
      </c>
      <c r="E44" s="106">
        <v>122032</v>
      </c>
      <c r="F44" s="86">
        <v>122000</v>
      </c>
      <c r="G44" s="86">
        <v>125600</v>
      </c>
      <c r="H44" s="86">
        <v>134200</v>
      </c>
      <c r="I44" s="86">
        <v>137800</v>
      </c>
      <c r="J44" s="86">
        <v>143900</v>
      </c>
      <c r="K44" s="86">
        <v>147600</v>
      </c>
      <c r="L44" s="86">
        <v>151300</v>
      </c>
      <c r="M44" s="86">
        <v>159800</v>
      </c>
      <c r="N44" s="91">
        <v>163500</v>
      </c>
      <c r="O44" s="96">
        <v>169600</v>
      </c>
    </row>
    <row r="45" spans="1:15" ht="16.5" customHeight="1" x14ac:dyDescent="0.15">
      <c r="A45" s="102" t="s">
        <v>270</v>
      </c>
      <c r="B45" s="355" t="s">
        <v>152</v>
      </c>
      <c r="C45" s="355"/>
      <c r="D45" s="107">
        <v>179831</v>
      </c>
      <c r="E45" s="107">
        <v>181011</v>
      </c>
      <c r="F45" s="87">
        <v>181000</v>
      </c>
      <c r="G45" s="87">
        <v>186400</v>
      </c>
      <c r="H45" s="87">
        <v>199100</v>
      </c>
      <c r="I45" s="87">
        <v>204500</v>
      </c>
      <c r="J45" s="87">
        <v>213500</v>
      </c>
      <c r="K45" s="87">
        <v>219000</v>
      </c>
      <c r="L45" s="87">
        <v>224400</v>
      </c>
      <c r="M45" s="87">
        <v>237100</v>
      </c>
      <c r="N45" s="92">
        <v>242500</v>
      </c>
      <c r="O45" s="97">
        <v>251600</v>
      </c>
    </row>
    <row r="46" spans="1:15" ht="16.5" customHeight="1" x14ac:dyDescent="0.15">
      <c r="A46" s="101" t="s">
        <v>168</v>
      </c>
      <c r="B46" s="354" t="s">
        <v>82</v>
      </c>
      <c r="C46" s="354"/>
      <c r="D46" s="106">
        <v>238334</v>
      </c>
      <c r="E46" s="106">
        <v>239991</v>
      </c>
      <c r="F46" s="86">
        <v>239900</v>
      </c>
      <c r="G46" s="86">
        <v>247100</v>
      </c>
      <c r="H46" s="86">
        <v>263900</v>
      </c>
      <c r="I46" s="86">
        <v>271100</v>
      </c>
      <c r="J46" s="86">
        <v>283100</v>
      </c>
      <c r="K46" s="86">
        <v>290300</v>
      </c>
      <c r="L46" s="86">
        <v>297500</v>
      </c>
      <c r="M46" s="86">
        <v>314300</v>
      </c>
      <c r="N46" s="91">
        <v>321500</v>
      </c>
      <c r="O46" s="96">
        <v>333500</v>
      </c>
    </row>
    <row r="47" spans="1:15" ht="16.5" customHeight="1" x14ac:dyDescent="0.15">
      <c r="A47" s="102" t="s">
        <v>271</v>
      </c>
      <c r="B47" s="355" t="s">
        <v>124</v>
      </c>
      <c r="C47" s="355"/>
      <c r="D47" s="107">
        <v>296837</v>
      </c>
      <c r="E47" s="107">
        <v>298969</v>
      </c>
      <c r="F47" s="87">
        <v>298900</v>
      </c>
      <c r="G47" s="87">
        <v>307900</v>
      </c>
      <c r="H47" s="87">
        <v>328800</v>
      </c>
      <c r="I47" s="87">
        <v>337800</v>
      </c>
      <c r="J47" s="87">
        <v>352700</v>
      </c>
      <c r="K47" s="87">
        <v>361700</v>
      </c>
      <c r="L47" s="87">
        <v>370700</v>
      </c>
      <c r="M47" s="87">
        <v>391600</v>
      </c>
      <c r="N47" s="92">
        <v>400600</v>
      </c>
      <c r="O47" s="97">
        <v>415500</v>
      </c>
    </row>
    <row r="48" spans="1:15" ht="16.5" customHeight="1" x14ac:dyDescent="0.15">
      <c r="A48" s="101" t="s">
        <v>272</v>
      </c>
      <c r="B48" s="354" t="s">
        <v>154</v>
      </c>
      <c r="C48" s="354"/>
      <c r="D48" s="106">
        <v>355342</v>
      </c>
      <c r="E48" s="106">
        <v>357948</v>
      </c>
      <c r="F48" s="86">
        <v>357900</v>
      </c>
      <c r="G48" s="86">
        <v>368600</v>
      </c>
      <c r="H48" s="86">
        <v>393700</v>
      </c>
      <c r="I48" s="86">
        <v>404400</v>
      </c>
      <c r="J48" s="86">
        <v>422300</v>
      </c>
      <c r="K48" s="86">
        <v>433100</v>
      </c>
      <c r="L48" s="86">
        <v>443800</v>
      </c>
      <c r="M48" s="86">
        <v>468900</v>
      </c>
      <c r="N48" s="91">
        <v>479600</v>
      </c>
      <c r="O48" s="96">
        <v>497500</v>
      </c>
    </row>
    <row r="49" spans="1:15" ht="16.5" customHeight="1" x14ac:dyDescent="0.15">
      <c r="A49" s="102" t="s">
        <v>273</v>
      </c>
      <c r="B49" s="355" t="s">
        <v>149</v>
      </c>
      <c r="C49" s="355"/>
      <c r="D49" s="107">
        <v>413844</v>
      </c>
      <c r="E49" s="107">
        <v>416926</v>
      </c>
      <c r="F49" s="87">
        <v>416900</v>
      </c>
      <c r="G49" s="87">
        <v>429400</v>
      </c>
      <c r="H49" s="87">
        <v>458600</v>
      </c>
      <c r="I49" s="87">
        <v>471100</v>
      </c>
      <c r="J49" s="87">
        <v>491900</v>
      </c>
      <c r="K49" s="87">
        <v>504400</v>
      </c>
      <c r="L49" s="87">
        <v>516900</v>
      </c>
      <c r="M49" s="87">
        <v>546100</v>
      </c>
      <c r="N49" s="92">
        <v>558600</v>
      </c>
      <c r="O49" s="97">
        <v>579500</v>
      </c>
    </row>
    <row r="50" spans="1:15" ht="16.5" customHeight="1" x14ac:dyDescent="0.15">
      <c r="A50" s="101" t="s">
        <v>274</v>
      </c>
      <c r="B50" s="354" t="s">
        <v>138</v>
      </c>
      <c r="C50" s="354"/>
      <c r="D50" s="106">
        <v>472347</v>
      </c>
      <c r="E50" s="106">
        <v>475905</v>
      </c>
      <c r="F50" s="86">
        <v>475900</v>
      </c>
      <c r="G50" s="86">
        <v>490100</v>
      </c>
      <c r="H50" s="86">
        <v>523400</v>
      </c>
      <c r="I50" s="86">
        <v>537700</v>
      </c>
      <c r="J50" s="86">
        <v>561500</v>
      </c>
      <c r="K50" s="86">
        <v>575800</v>
      </c>
      <c r="L50" s="86">
        <v>590100</v>
      </c>
      <c r="M50" s="86">
        <v>623400</v>
      </c>
      <c r="N50" s="91">
        <v>637700</v>
      </c>
      <c r="O50" s="96">
        <v>661500</v>
      </c>
    </row>
    <row r="51" spans="1:15" ht="16.5" customHeight="1" x14ac:dyDescent="0.15">
      <c r="A51" s="102" t="s">
        <v>256</v>
      </c>
      <c r="B51" s="355" t="s">
        <v>310</v>
      </c>
      <c r="C51" s="355"/>
      <c r="D51" s="107">
        <v>530851</v>
      </c>
      <c r="E51" s="107">
        <v>534883</v>
      </c>
      <c r="F51" s="87">
        <v>534800</v>
      </c>
      <c r="G51" s="87">
        <v>550900</v>
      </c>
      <c r="H51" s="87">
        <v>588300</v>
      </c>
      <c r="I51" s="87">
        <v>604400</v>
      </c>
      <c r="J51" s="87">
        <v>631100</v>
      </c>
      <c r="K51" s="87">
        <v>647200</v>
      </c>
      <c r="L51" s="87">
        <v>663200</v>
      </c>
      <c r="M51" s="87">
        <v>700600</v>
      </c>
      <c r="N51" s="92">
        <v>716700</v>
      </c>
      <c r="O51" s="97">
        <v>743400</v>
      </c>
    </row>
    <row r="52" spans="1:15" ht="16.5" customHeight="1" x14ac:dyDescent="0.15">
      <c r="A52" s="103" t="s">
        <v>276</v>
      </c>
      <c r="B52" s="356" t="s">
        <v>128</v>
      </c>
      <c r="C52" s="356"/>
      <c r="D52" s="108">
        <v>59489</v>
      </c>
      <c r="E52" s="108">
        <v>59706</v>
      </c>
      <c r="F52" s="88">
        <v>59700</v>
      </c>
      <c r="G52" s="88">
        <v>61400</v>
      </c>
      <c r="H52" s="88">
        <v>65600</v>
      </c>
      <c r="I52" s="88">
        <v>67400</v>
      </c>
      <c r="J52" s="88">
        <v>70400</v>
      </c>
      <c r="K52" s="88">
        <v>72200</v>
      </c>
      <c r="L52" s="88">
        <v>74000</v>
      </c>
      <c r="M52" s="88">
        <v>78200</v>
      </c>
      <c r="N52" s="93">
        <v>80000</v>
      </c>
      <c r="O52" s="98">
        <v>82900</v>
      </c>
    </row>
    <row r="53" spans="1:15" ht="16.5" customHeight="1" x14ac:dyDescent="0.15">
      <c r="A53" s="101" t="s">
        <v>277</v>
      </c>
      <c r="B53" s="354" t="s">
        <v>64</v>
      </c>
      <c r="C53" s="354"/>
      <c r="D53" s="106">
        <v>117991</v>
      </c>
      <c r="E53" s="106">
        <v>118684</v>
      </c>
      <c r="F53" s="86">
        <v>118600</v>
      </c>
      <c r="G53" s="86">
        <v>122200</v>
      </c>
      <c r="H53" s="86">
        <v>130500</v>
      </c>
      <c r="I53" s="86">
        <v>134100</v>
      </c>
      <c r="J53" s="86">
        <v>140000</v>
      </c>
      <c r="K53" s="86">
        <v>143600</v>
      </c>
      <c r="L53" s="86">
        <v>147100</v>
      </c>
      <c r="M53" s="86">
        <v>155400</v>
      </c>
      <c r="N53" s="91">
        <v>159000</v>
      </c>
      <c r="O53" s="96">
        <v>164900</v>
      </c>
    </row>
    <row r="54" spans="1:15" ht="16.5" customHeight="1" x14ac:dyDescent="0.15">
      <c r="A54" s="102" t="s">
        <v>278</v>
      </c>
      <c r="B54" s="355" t="s">
        <v>152</v>
      </c>
      <c r="C54" s="355"/>
      <c r="D54" s="107">
        <v>176494</v>
      </c>
      <c r="E54" s="107">
        <v>177663</v>
      </c>
      <c r="F54" s="87">
        <v>177600</v>
      </c>
      <c r="G54" s="87">
        <v>182900</v>
      </c>
      <c r="H54" s="87">
        <v>195400</v>
      </c>
      <c r="I54" s="87">
        <v>200700</v>
      </c>
      <c r="J54" s="87">
        <v>209600</v>
      </c>
      <c r="K54" s="87">
        <v>214900</v>
      </c>
      <c r="L54" s="87">
        <v>220300</v>
      </c>
      <c r="M54" s="87">
        <v>232700</v>
      </c>
      <c r="N54" s="92">
        <v>238000</v>
      </c>
      <c r="O54" s="97">
        <v>246900</v>
      </c>
    </row>
    <row r="55" spans="1:15" ht="16.5" customHeight="1" x14ac:dyDescent="0.15">
      <c r="A55" s="101" t="s">
        <v>111</v>
      </c>
      <c r="B55" s="354" t="s">
        <v>82</v>
      </c>
      <c r="C55" s="354"/>
      <c r="D55" s="106">
        <v>234997</v>
      </c>
      <c r="E55" s="106">
        <v>236641</v>
      </c>
      <c r="F55" s="86">
        <v>236600</v>
      </c>
      <c r="G55" s="86">
        <v>243700</v>
      </c>
      <c r="H55" s="86">
        <v>260300</v>
      </c>
      <c r="I55" s="86">
        <v>267400</v>
      </c>
      <c r="J55" s="86">
        <v>279200</v>
      </c>
      <c r="K55" s="86">
        <v>286300</v>
      </c>
      <c r="L55" s="86">
        <v>293400</v>
      </c>
      <c r="M55" s="86">
        <v>309900</v>
      </c>
      <c r="N55" s="91">
        <v>317000</v>
      </c>
      <c r="O55" s="96">
        <v>328900</v>
      </c>
    </row>
    <row r="56" spans="1:15" ht="16.5" customHeight="1" x14ac:dyDescent="0.15">
      <c r="A56" s="102" t="s">
        <v>232</v>
      </c>
      <c r="B56" s="355" t="s">
        <v>124</v>
      </c>
      <c r="C56" s="355"/>
      <c r="D56" s="107">
        <v>293501</v>
      </c>
      <c r="E56" s="107">
        <v>295621</v>
      </c>
      <c r="F56" s="87">
        <v>295600</v>
      </c>
      <c r="G56" s="87">
        <v>304400</v>
      </c>
      <c r="H56" s="87">
        <v>325100</v>
      </c>
      <c r="I56" s="87">
        <v>334000</v>
      </c>
      <c r="J56" s="87">
        <v>348800</v>
      </c>
      <c r="K56" s="87">
        <v>357700</v>
      </c>
      <c r="L56" s="87">
        <v>366500</v>
      </c>
      <c r="M56" s="87">
        <v>387200</v>
      </c>
      <c r="N56" s="92">
        <v>396100</v>
      </c>
      <c r="O56" s="97">
        <v>410900</v>
      </c>
    </row>
    <row r="57" spans="1:15" ht="16.5" customHeight="1" x14ac:dyDescent="0.15">
      <c r="A57" s="101" t="s">
        <v>139</v>
      </c>
      <c r="B57" s="354" t="s">
        <v>154</v>
      </c>
      <c r="C57" s="354"/>
      <c r="D57" s="106">
        <v>352005</v>
      </c>
      <c r="E57" s="106">
        <v>354599</v>
      </c>
      <c r="F57" s="86">
        <v>354500</v>
      </c>
      <c r="G57" s="86">
        <v>365200</v>
      </c>
      <c r="H57" s="86">
        <v>390000</v>
      </c>
      <c r="I57" s="86">
        <v>400600</v>
      </c>
      <c r="J57" s="86">
        <v>418400</v>
      </c>
      <c r="K57" s="86">
        <v>429000</v>
      </c>
      <c r="L57" s="86">
        <v>439700</v>
      </c>
      <c r="M57" s="86">
        <v>464500</v>
      </c>
      <c r="N57" s="91">
        <v>475100</v>
      </c>
      <c r="O57" s="96">
        <v>492800</v>
      </c>
    </row>
    <row r="58" spans="1:15" ht="16.5" customHeight="1" x14ac:dyDescent="0.15">
      <c r="A58" s="102" t="s">
        <v>280</v>
      </c>
      <c r="B58" s="355" t="s">
        <v>149</v>
      </c>
      <c r="C58" s="355"/>
      <c r="D58" s="107">
        <v>410508</v>
      </c>
      <c r="E58" s="107">
        <v>413577</v>
      </c>
      <c r="F58" s="87">
        <v>413500</v>
      </c>
      <c r="G58" s="87">
        <v>425900</v>
      </c>
      <c r="H58" s="87">
        <v>454900</v>
      </c>
      <c r="I58" s="87">
        <v>467300</v>
      </c>
      <c r="J58" s="87">
        <v>488000</v>
      </c>
      <c r="K58" s="87">
        <v>500400</v>
      </c>
      <c r="L58" s="87">
        <v>512800</v>
      </c>
      <c r="M58" s="87">
        <v>541700</v>
      </c>
      <c r="N58" s="92">
        <v>554100</v>
      </c>
      <c r="O58" s="97">
        <v>574800</v>
      </c>
    </row>
    <row r="59" spans="1:15" ht="16.5" customHeight="1" x14ac:dyDescent="0.15">
      <c r="A59" s="101" t="s">
        <v>281</v>
      </c>
      <c r="B59" s="354" t="s">
        <v>138</v>
      </c>
      <c r="C59" s="354"/>
      <c r="D59" s="106">
        <v>469010</v>
      </c>
      <c r="E59" s="106">
        <v>472556</v>
      </c>
      <c r="F59" s="86">
        <v>472500</v>
      </c>
      <c r="G59" s="86">
        <v>486700</v>
      </c>
      <c r="H59" s="86">
        <v>519800</v>
      </c>
      <c r="I59" s="86">
        <v>533900</v>
      </c>
      <c r="J59" s="86">
        <v>557600</v>
      </c>
      <c r="K59" s="86">
        <v>571700</v>
      </c>
      <c r="L59" s="86">
        <v>585900</v>
      </c>
      <c r="M59" s="86">
        <v>619000</v>
      </c>
      <c r="N59" s="91">
        <v>633200</v>
      </c>
      <c r="O59" s="96">
        <v>656800</v>
      </c>
    </row>
    <row r="60" spans="1:15" ht="16.5" customHeight="1" x14ac:dyDescent="0.15">
      <c r="A60" s="104" t="s">
        <v>282</v>
      </c>
      <c r="B60" s="357" t="s">
        <v>310</v>
      </c>
      <c r="C60" s="357"/>
      <c r="D60" s="109">
        <v>527513</v>
      </c>
      <c r="E60" s="109">
        <v>531534</v>
      </c>
      <c r="F60" s="89">
        <v>531500</v>
      </c>
      <c r="G60" s="89">
        <v>547400</v>
      </c>
      <c r="H60" s="89">
        <v>584600</v>
      </c>
      <c r="I60" s="89">
        <v>600600</v>
      </c>
      <c r="J60" s="89">
        <v>627200</v>
      </c>
      <c r="K60" s="89">
        <v>643100</v>
      </c>
      <c r="L60" s="89">
        <v>659100</v>
      </c>
      <c r="M60" s="89">
        <v>696300</v>
      </c>
      <c r="N60" s="94">
        <v>712200</v>
      </c>
      <c r="O60" s="99">
        <v>738800</v>
      </c>
    </row>
    <row r="61" spans="1:15" ht="16.5" customHeight="1" x14ac:dyDescent="0.15">
      <c r="A61" s="100" t="s">
        <v>283</v>
      </c>
      <c r="B61" s="353" t="s">
        <v>128</v>
      </c>
      <c r="C61" s="353"/>
      <c r="D61" s="105">
        <v>61574</v>
      </c>
      <c r="E61" s="105">
        <v>61800</v>
      </c>
      <c r="F61" s="85">
        <v>61800</v>
      </c>
      <c r="G61" s="85">
        <v>63600</v>
      </c>
      <c r="H61" s="85">
        <v>67900</v>
      </c>
      <c r="I61" s="85">
        <v>69800</v>
      </c>
      <c r="J61" s="85">
        <v>72900</v>
      </c>
      <c r="K61" s="85">
        <v>74700</v>
      </c>
      <c r="L61" s="85">
        <v>76600</v>
      </c>
      <c r="M61" s="85">
        <v>80900</v>
      </c>
      <c r="N61" s="90">
        <v>82800</v>
      </c>
      <c r="O61" s="95">
        <v>85900</v>
      </c>
    </row>
    <row r="62" spans="1:15" ht="16.5" customHeight="1" x14ac:dyDescent="0.15">
      <c r="A62" s="101" t="s">
        <v>53</v>
      </c>
      <c r="B62" s="354" t="s">
        <v>64</v>
      </c>
      <c r="C62" s="354"/>
      <c r="D62" s="106">
        <v>126948</v>
      </c>
      <c r="E62" s="106">
        <v>127684</v>
      </c>
      <c r="F62" s="86">
        <v>127600</v>
      </c>
      <c r="G62" s="86">
        <v>131500</v>
      </c>
      <c r="H62" s="86">
        <v>140400</v>
      </c>
      <c r="I62" s="86">
        <v>144200</v>
      </c>
      <c r="J62" s="86">
        <v>150600</v>
      </c>
      <c r="K62" s="86">
        <v>154400</v>
      </c>
      <c r="L62" s="86">
        <v>158300</v>
      </c>
      <c r="M62" s="86">
        <v>167200</v>
      </c>
      <c r="N62" s="91">
        <v>171000</v>
      </c>
      <c r="O62" s="96">
        <v>177400</v>
      </c>
    </row>
    <row r="63" spans="1:15" ht="16.5" customHeight="1" x14ac:dyDescent="0.15">
      <c r="A63" s="102" t="s">
        <v>151</v>
      </c>
      <c r="B63" s="355" t="s">
        <v>152</v>
      </c>
      <c r="C63" s="355"/>
      <c r="D63" s="107">
        <v>192322</v>
      </c>
      <c r="E63" s="107">
        <v>193570</v>
      </c>
      <c r="F63" s="87">
        <v>193500</v>
      </c>
      <c r="G63" s="87">
        <v>199300</v>
      </c>
      <c r="H63" s="87">
        <v>212900</v>
      </c>
      <c r="I63" s="87">
        <v>218700</v>
      </c>
      <c r="J63" s="87">
        <v>228400</v>
      </c>
      <c r="K63" s="87">
        <v>234200</v>
      </c>
      <c r="L63" s="87">
        <v>240000</v>
      </c>
      <c r="M63" s="87">
        <v>253500</v>
      </c>
      <c r="N63" s="92">
        <v>259300</v>
      </c>
      <c r="O63" s="97">
        <v>269000</v>
      </c>
    </row>
    <row r="64" spans="1:15" ht="16.5" customHeight="1" x14ac:dyDescent="0.15">
      <c r="A64" s="101" t="s">
        <v>284</v>
      </c>
      <c r="B64" s="354" t="s">
        <v>82</v>
      </c>
      <c r="C64" s="354"/>
      <c r="D64" s="106">
        <v>257695</v>
      </c>
      <c r="E64" s="106">
        <v>259454</v>
      </c>
      <c r="F64" s="86">
        <v>259400</v>
      </c>
      <c r="G64" s="86">
        <v>267200</v>
      </c>
      <c r="H64" s="86">
        <v>285300</v>
      </c>
      <c r="I64" s="86">
        <v>293100</v>
      </c>
      <c r="J64" s="86">
        <v>306100</v>
      </c>
      <c r="K64" s="86">
        <v>313900</v>
      </c>
      <c r="L64" s="86">
        <v>321700</v>
      </c>
      <c r="M64" s="86">
        <v>339800</v>
      </c>
      <c r="N64" s="91">
        <v>347600</v>
      </c>
      <c r="O64" s="96">
        <v>360600</v>
      </c>
    </row>
    <row r="65" spans="1:15" ht="16.5" customHeight="1" x14ac:dyDescent="0.15">
      <c r="A65" s="102" t="s">
        <v>285</v>
      </c>
      <c r="B65" s="355" t="s">
        <v>124</v>
      </c>
      <c r="C65" s="355"/>
      <c r="D65" s="107">
        <v>323069</v>
      </c>
      <c r="E65" s="107">
        <v>325340</v>
      </c>
      <c r="F65" s="87">
        <v>325300</v>
      </c>
      <c r="G65" s="87">
        <v>335100</v>
      </c>
      <c r="H65" s="87">
        <v>357800</v>
      </c>
      <c r="I65" s="87">
        <v>367600</v>
      </c>
      <c r="J65" s="87">
        <v>383900</v>
      </c>
      <c r="K65" s="87">
        <v>393600</v>
      </c>
      <c r="L65" s="87">
        <v>403400</v>
      </c>
      <c r="M65" s="87">
        <v>426100</v>
      </c>
      <c r="N65" s="92">
        <v>435900</v>
      </c>
      <c r="O65" s="97">
        <v>452200</v>
      </c>
    </row>
    <row r="66" spans="1:15" ht="16.5" customHeight="1" x14ac:dyDescent="0.15">
      <c r="A66" s="101" t="s">
        <v>72</v>
      </c>
      <c r="B66" s="354" t="s">
        <v>154</v>
      </c>
      <c r="C66" s="354"/>
      <c r="D66" s="106">
        <v>388445</v>
      </c>
      <c r="E66" s="106">
        <v>391226</v>
      </c>
      <c r="F66" s="86">
        <v>391200</v>
      </c>
      <c r="G66" s="86">
        <v>402900</v>
      </c>
      <c r="H66" s="86">
        <v>430300</v>
      </c>
      <c r="I66" s="86">
        <v>442000</v>
      </c>
      <c r="J66" s="86">
        <v>461600</v>
      </c>
      <c r="K66" s="86">
        <v>473300</v>
      </c>
      <c r="L66" s="86">
        <v>485100</v>
      </c>
      <c r="M66" s="86">
        <v>512500</v>
      </c>
      <c r="N66" s="91">
        <v>524200</v>
      </c>
      <c r="O66" s="96">
        <v>543800</v>
      </c>
    </row>
    <row r="67" spans="1:15" ht="16.5" customHeight="1" x14ac:dyDescent="0.15">
      <c r="A67" s="102" t="s">
        <v>286</v>
      </c>
      <c r="B67" s="355" t="s">
        <v>149</v>
      </c>
      <c r="C67" s="355"/>
      <c r="D67" s="107">
        <v>453819</v>
      </c>
      <c r="E67" s="107">
        <v>457111</v>
      </c>
      <c r="F67" s="87">
        <v>457100</v>
      </c>
      <c r="G67" s="87">
        <v>470800</v>
      </c>
      <c r="H67" s="87">
        <v>502800</v>
      </c>
      <c r="I67" s="87">
        <v>516500</v>
      </c>
      <c r="J67" s="87">
        <v>539300</v>
      </c>
      <c r="K67" s="87">
        <v>553100</v>
      </c>
      <c r="L67" s="87">
        <v>566800</v>
      </c>
      <c r="M67" s="87">
        <v>598800</v>
      </c>
      <c r="N67" s="92">
        <v>612500</v>
      </c>
      <c r="O67" s="97">
        <v>635300</v>
      </c>
    </row>
    <row r="68" spans="1:15" ht="16.5" customHeight="1" x14ac:dyDescent="0.15">
      <c r="A68" s="101" t="s">
        <v>287</v>
      </c>
      <c r="B68" s="354" t="s">
        <v>138</v>
      </c>
      <c r="C68" s="354"/>
      <c r="D68" s="106">
        <v>519192</v>
      </c>
      <c r="E68" s="106">
        <v>522996</v>
      </c>
      <c r="F68" s="86">
        <v>522900</v>
      </c>
      <c r="G68" s="86">
        <v>538600</v>
      </c>
      <c r="H68" s="86">
        <v>575200</v>
      </c>
      <c r="I68" s="86">
        <v>590900</v>
      </c>
      <c r="J68" s="86">
        <v>617100</v>
      </c>
      <c r="K68" s="86">
        <v>632800</v>
      </c>
      <c r="L68" s="86">
        <v>648500</v>
      </c>
      <c r="M68" s="86">
        <v>685100</v>
      </c>
      <c r="N68" s="91">
        <v>700800</v>
      </c>
      <c r="O68" s="96">
        <v>726900</v>
      </c>
    </row>
    <row r="69" spans="1:15" ht="16.5" customHeight="1" x14ac:dyDescent="0.15">
      <c r="A69" s="102" t="s">
        <v>81</v>
      </c>
      <c r="B69" s="355" t="s">
        <v>310</v>
      </c>
      <c r="C69" s="355"/>
      <c r="D69" s="107">
        <v>584566</v>
      </c>
      <c r="E69" s="107">
        <v>588881</v>
      </c>
      <c r="F69" s="87">
        <v>588800</v>
      </c>
      <c r="G69" s="87">
        <v>606500</v>
      </c>
      <c r="H69" s="87">
        <v>647700</v>
      </c>
      <c r="I69" s="87">
        <v>665400</v>
      </c>
      <c r="J69" s="87">
        <v>694800</v>
      </c>
      <c r="K69" s="87">
        <v>712500</v>
      </c>
      <c r="L69" s="87">
        <v>730200</v>
      </c>
      <c r="M69" s="87">
        <v>771400</v>
      </c>
      <c r="N69" s="92">
        <v>789100</v>
      </c>
      <c r="O69" s="97">
        <v>818500</v>
      </c>
    </row>
    <row r="70" spans="1:15" ht="16.5" customHeight="1" x14ac:dyDescent="0.15">
      <c r="A70" s="103" t="s">
        <v>85</v>
      </c>
      <c r="B70" s="356" t="s">
        <v>128</v>
      </c>
      <c r="C70" s="356"/>
      <c r="D70" s="108">
        <v>62825</v>
      </c>
      <c r="E70" s="108">
        <v>63055</v>
      </c>
      <c r="F70" s="88">
        <v>63000</v>
      </c>
      <c r="G70" s="88">
        <v>64900</v>
      </c>
      <c r="H70" s="88">
        <v>69300</v>
      </c>
      <c r="I70" s="88">
        <v>71200</v>
      </c>
      <c r="J70" s="88">
        <v>74400</v>
      </c>
      <c r="K70" s="88">
        <v>76200</v>
      </c>
      <c r="L70" s="88">
        <v>78100</v>
      </c>
      <c r="M70" s="88">
        <v>82600</v>
      </c>
      <c r="N70" s="93">
        <v>84400</v>
      </c>
      <c r="O70" s="98">
        <v>87600</v>
      </c>
    </row>
    <row r="71" spans="1:15" ht="16.5" customHeight="1" x14ac:dyDescent="0.15">
      <c r="A71" s="101" t="s">
        <v>48</v>
      </c>
      <c r="B71" s="354" t="s">
        <v>64</v>
      </c>
      <c r="C71" s="354"/>
      <c r="D71" s="106">
        <v>128199</v>
      </c>
      <c r="E71" s="106">
        <v>128940</v>
      </c>
      <c r="F71" s="86">
        <v>128900</v>
      </c>
      <c r="G71" s="86">
        <v>132800</v>
      </c>
      <c r="H71" s="86">
        <v>141800</v>
      </c>
      <c r="I71" s="86">
        <v>145700</v>
      </c>
      <c r="J71" s="86">
        <v>152100</v>
      </c>
      <c r="K71" s="86">
        <v>156000</v>
      </c>
      <c r="L71" s="86">
        <v>159800</v>
      </c>
      <c r="M71" s="86">
        <v>168900</v>
      </c>
      <c r="N71" s="91">
        <v>172700</v>
      </c>
      <c r="O71" s="96">
        <v>179200</v>
      </c>
    </row>
    <row r="72" spans="1:15" ht="16.5" customHeight="1" x14ac:dyDescent="0.15">
      <c r="A72" s="102" t="s">
        <v>288</v>
      </c>
      <c r="B72" s="355" t="s">
        <v>152</v>
      </c>
      <c r="C72" s="355"/>
      <c r="D72" s="107">
        <v>193573</v>
      </c>
      <c r="E72" s="107">
        <v>194826</v>
      </c>
      <c r="F72" s="87">
        <v>194800</v>
      </c>
      <c r="G72" s="87">
        <v>200600</v>
      </c>
      <c r="H72" s="87">
        <v>214300</v>
      </c>
      <c r="I72" s="87">
        <v>220100</v>
      </c>
      <c r="J72" s="87">
        <v>229800</v>
      </c>
      <c r="K72" s="87">
        <v>235700</v>
      </c>
      <c r="L72" s="87">
        <v>241500</v>
      </c>
      <c r="M72" s="87">
        <v>255200</v>
      </c>
      <c r="N72" s="92">
        <v>261000</v>
      </c>
      <c r="O72" s="97">
        <v>270800</v>
      </c>
    </row>
    <row r="73" spans="1:15" ht="16.5" customHeight="1" x14ac:dyDescent="0.15">
      <c r="A73" s="101" t="s">
        <v>289</v>
      </c>
      <c r="B73" s="354" t="s">
        <v>82</v>
      </c>
      <c r="C73" s="354"/>
      <c r="D73" s="106">
        <v>258946</v>
      </c>
      <c r="E73" s="106">
        <v>260709</v>
      </c>
      <c r="F73" s="86">
        <v>260700</v>
      </c>
      <c r="G73" s="86">
        <v>268500</v>
      </c>
      <c r="H73" s="86">
        <v>286700</v>
      </c>
      <c r="I73" s="86">
        <v>294600</v>
      </c>
      <c r="J73" s="86">
        <v>307600</v>
      </c>
      <c r="K73" s="86">
        <v>315400</v>
      </c>
      <c r="L73" s="86">
        <v>323200</v>
      </c>
      <c r="M73" s="86">
        <v>341500</v>
      </c>
      <c r="N73" s="91">
        <v>349300</v>
      </c>
      <c r="O73" s="96">
        <v>362300</v>
      </c>
    </row>
    <row r="74" spans="1:15" ht="16.5" customHeight="1" x14ac:dyDescent="0.15">
      <c r="A74" s="102" t="s">
        <v>118</v>
      </c>
      <c r="B74" s="355" t="s">
        <v>124</v>
      </c>
      <c r="C74" s="355"/>
      <c r="D74" s="107">
        <v>324320</v>
      </c>
      <c r="E74" s="107">
        <v>326595</v>
      </c>
      <c r="F74" s="87">
        <v>326500</v>
      </c>
      <c r="G74" s="87">
        <v>336300</v>
      </c>
      <c r="H74" s="87">
        <v>359200</v>
      </c>
      <c r="I74" s="87">
        <v>369000</v>
      </c>
      <c r="J74" s="87">
        <v>385300</v>
      </c>
      <c r="K74" s="87">
        <v>395100</v>
      </c>
      <c r="L74" s="87">
        <v>404900</v>
      </c>
      <c r="M74" s="87">
        <v>427800</v>
      </c>
      <c r="N74" s="92">
        <v>437600</v>
      </c>
      <c r="O74" s="97">
        <v>453900</v>
      </c>
    </row>
    <row r="75" spans="1:15" ht="16.5" customHeight="1" x14ac:dyDescent="0.15">
      <c r="A75" s="101" t="s">
        <v>29</v>
      </c>
      <c r="B75" s="354" t="s">
        <v>154</v>
      </c>
      <c r="C75" s="354"/>
      <c r="D75" s="106">
        <v>389695</v>
      </c>
      <c r="E75" s="106">
        <v>392482</v>
      </c>
      <c r="F75" s="86">
        <v>392400</v>
      </c>
      <c r="G75" s="86">
        <v>404200</v>
      </c>
      <c r="H75" s="86">
        <v>431700</v>
      </c>
      <c r="I75" s="86">
        <v>443500</v>
      </c>
      <c r="J75" s="86">
        <v>463100</v>
      </c>
      <c r="K75" s="86">
        <v>474900</v>
      </c>
      <c r="L75" s="86">
        <v>486600</v>
      </c>
      <c r="M75" s="86">
        <v>514100</v>
      </c>
      <c r="N75" s="91">
        <v>525900</v>
      </c>
      <c r="O75" s="96">
        <v>545500</v>
      </c>
    </row>
    <row r="76" spans="1:15" ht="16.5" customHeight="1" x14ac:dyDescent="0.15">
      <c r="A76" s="102" t="s">
        <v>120</v>
      </c>
      <c r="B76" s="355" t="s">
        <v>149</v>
      </c>
      <c r="C76" s="355"/>
      <c r="D76" s="107">
        <v>455069</v>
      </c>
      <c r="E76" s="107">
        <v>458366</v>
      </c>
      <c r="F76" s="87">
        <v>458300</v>
      </c>
      <c r="G76" s="87">
        <v>472100</v>
      </c>
      <c r="H76" s="87">
        <v>504200</v>
      </c>
      <c r="I76" s="87">
        <v>517900</v>
      </c>
      <c r="J76" s="87">
        <v>540800</v>
      </c>
      <c r="K76" s="87">
        <v>554600</v>
      </c>
      <c r="L76" s="87">
        <v>568300</v>
      </c>
      <c r="M76" s="87">
        <v>600400</v>
      </c>
      <c r="N76" s="92">
        <v>614200</v>
      </c>
      <c r="O76" s="97">
        <v>637100</v>
      </c>
    </row>
    <row r="77" spans="1:15" ht="16.5" customHeight="1" x14ac:dyDescent="0.15">
      <c r="A77" s="101" t="s">
        <v>290</v>
      </c>
      <c r="B77" s="354" t="s">
        <v>138</v>
      </c>
      <c r="C77" s="354"/>
      <c r="D77" s="106">
        <v>520442</v>
      </c>
      <c r="E77" s="106">
        <v>524251</v>
      </c>
      <c r="F77" s="86">
        <v>524200</v>
      </c>
      <c r="G77" s="86">
        <v>539900</v>
      </c>
      <c r="H77" s="86">
        <v>576600</v>
      </c>
      <c r="I77" s="86">
        <v>592400</v>
      </c>
      <c r="J77" s="86">
        <v>618600</v>
      </c>
      <c r="K77" s="86">
        <v>634300</v>
      </c>
      <c r="L77" s="86">
        <v>650000</v>
      </c>
      <c r="M77" s="86">
        <v>686700</v>
      </c>
      <c r="N77" s="91">
        <v>702400</v>
      </c>
      <c r="O77" s="96">
        <v>728700</v>
      </c>
    </row>
    <row r="78" spans="1:15" ht="16.5" customHeight="1" x14ac:dyDescent="0.15">
      <c r="A78" s="102" t="s">
        <v>291</v>
      </c>
      <c r="B78" s="355" t="s">
        <v>310</v>
      </c>
      <c r="C78" s="355"/>
      <c r="D78" s="107">
        <v>585817</v>
      </c>
      <c r="E78" s="107">
        <v>590137</v>
      </c>
      <c r="F78" s="87">
        <v>590100</v>
      </c>
      <c r="G78" s="87">
        <v>607800</v>
      </c>
      <c r="H78" s="87">
        <v>649100</v>
      </c>
      <c r="I78" s="87">
        <v>666800</v>
      </c>
      <c r="J78" s="87">
        <v>696300</v>
      </c>
      <c r="K78" s="87">
        <v>714000</v>
      </c>
      <c r="L78" s="87">
        <v>731700</v>
      </c>
      <c r="M78" s="87">
        <v>773000</v>
      </c>
      <c r="N78" s="92">
        <v>790700</v>
      </c>
      <c r="O78" s="97">
        <v>820200</v>
      </c>
    </row>
    <row r="79" spans="1:15" ht="16.5" customHeight="1" x14ac:dyDescent="0.15">
      <c r="A79" s="103" t="s">
        <v>227</v>
      </c>
      <c r="B79" s="356" t="s">
        <v>128</v>
      </c>
      <c r="C79" s="356"/>
      <c r="D79" s="108">
        <v>59489</v>
      </c>
      <c r="E79" s="108">
        <v>59706</v>
      </c>
      <c r="F79" s="88">
        <v>59700</v>
      </c>
      <c r="G79" s="88">
        <v>61400</v>
      </c>
      <c r="H79" s="88">
        <v>65600</v>
      </c>
      <c r="I79" s="88">
        <v>67400</v>
      </c>
      <c r="J79" s="88">
        <v>70400</v>
      </c>
      <c r="K79" s="88">
        <v>72200</v>
      </c>
      <c r="L79" s="88">
        <v>74000</v>
      </c>
      <c r="M79" s="88">
        <v>78200</v>
      </c>
      <c r="N79" s="93">
        <v>80000</v>
      </c>
      <c r="O79" s="98">
        <v>82900</v>
      </c>
    </row>
    <row r="80" spans="1:15" ht="16.5" customHeight="1" x14ac:dyDescent="0.15">
      <c r="A80" s="101" t="s">
        <v>292</v>
      </c>
      <c r="B80" s="354" t="s">
        <v>64</v>
      </c>
      <c r="C80" s="354"/>
      <c r="D80" s="106">
        <v>124862</v>
      </c>
      <c r="E80" s="106">
        <v>125591</v>
      </c>
      <c r="F80" s="86">
        <v>125500</v>
      </c>
      <c r="G80" s="86">
        <v>129300</v>
      </c>
      <c r="H80" s="86">
        <v>138100</v>
      </c>
      <c r="I80" s="86">
        <v>141900</v>
      </c>
      <c r="J80" s="86">
        <v>148100</v>
      </c>
      <c r="K80" s="86">
        <v>151900</v>
      </c>
      <c r="L80" s="86">
        <v>155700</v>
      </c>
      <c r="M80" s="86">
        <v>164500</v>
      </c>
      <c r="N80" s="91">
        <v>168200</v>
      </c>
      <c r="O80" s="96">
        <v>174500</v>
      </c>
    </row>
    <row r="81" spans="1:15" ht="16.5" customHeight="1" x14ac:dyDescent="0.15">
      <c r="A81" s="102" t="s">
        <v>144</v>
      </c>
      <c r="B81" s="355" t="s">
        <v>152</v>
      </c>
      <c r="C81" s="355"/>
      <c r="D81" s="107">
        <v>190237</v>
      </c>
      <c r="E81" s="107">
        <v>191477</v>
      </c>
      <c r="F81" s="87">
        <v>191400</v>
      </c>
      <c r="G81" s="87">
        <v>197200</v>
      </c>
      <c r="H81" s="87">
        <v>210600</v>
      </c>
      <c r="I81" s="87">
        <v>216300</v>
      </c>
      <c r="J81" s="87">
        <v>225900</v>
      </c>
      <c r="K81" s="87">
        <v>231600</v>
      </c>
      <c r="L81" s="87">
        <v>237400</v>
      </c>
      <c r="M81" s="87">
        <v>250800</v>
      </c>
      <c r="N81" s="92">
        <v>256500</v>
      </c>
      <c r="O81" s="97">
        <v>266100</v>
      </c>
    </row>
    <row r="82" spans="1:15" ht="16.5" customHeight="1" x14ac:dyDescent="0.15">
      <c r="A82" s="101" t="s">
        <v>240</v>
      </c>
      <c r="B82" s="354" t="s">
        <v>82</v>
      </c>
      <c r="C82" s="354"/>
      <c r="D82" s="106">
        <v>255609</v>
      </c>
      <c r="E82" s="106">
        <v>257361</v>
      </c>
      <c r="F82" s="86">
        <v>257300</v>
      </c>
      <c r="G82" s="86">
        <v>265000</v>
      </c>
      <c r="H82" s="86">
        <v>283000</v>
      </c>
      <c r="I82" s="86">
        <v>290800</v>
      </c>
      <c r="J82" s="86">
        <v>303600</v>
      </c>
      <c r="K82" s="86">
        <v>311400</v>
      </c>
      <c r="L82" s="86">
        <v>319100</v>
      </c>
      <c r="M82" s="86">
        <v>337100</v>
      </c>
      <c r="N82" s="91">
        <v>344800</v>
      </c>
      <c r="O82" s="96">
        <v>357700</v>
      </c>
    </row>
    <row r="83" spans="1:15" ht="16.5" customHeight="1" x14ac:dyDescent="0.15">
      <c r="A83" s="102" t="s">
        <v>73</v>
      </c>
      <c r="B83" s="355" t="s">
        <v>124</v>
      </c>
      <c r="C83" s="355"/>
      <c r="D83" s="107">
        <v>320984</v>
      </c>
      <c r="E83" s="107">
        <v>323246</v>
      </c>
      <c r="F83" s="87">
        <v>323200</v>
      </c>
      <c r="G83" s="87">
        <v>332900</v>
      </c>
      <c r="H83" s="87">
        <v>355500</v>
      </c>
      <c r="I83" s="87">
        <v>365200</v>
      </c>
      <c r="J83" s="87">
        <v>381400</v>
      </c>
      <c r="K83" s="87">
        <v>391100</v>
      </c>
      <c r="L83" s="87">
        <v>400800</v>
      </c>
      <c r="M83" s="87">
        <v>423400</v>
      </c>
      <c r="N83" s="92">
        <v>433100</v>
      </c>
      <c r="O83" s="97">
        <v>449300</v>
      </c>
    </row>
    <row r="84" spans="1:15" ht="16.5" customHeight="1" x14ac:dyDescent="0.15">
      <c r="A84" s="101" t="s">
        <v>293</v>
      </c>
      <c r="B84" s="354" t="s">
        <v>154</v>
      </c>
      <c r="C84" s="354"/>
      <c r="D84" s="106">
        <v>386359</v>
      </c>
      <c r="E84" s="106">
        <v>389133</v>
      </c>
      <c r="F84" s="86">
        <v>389100</v>
      </c>
      <c r="G84" s="86">
        <v>400800</v>
      </c>
      <c r="H84" s="86">
        <v>428000</v>
      </c>
      <c r="I84" s="86">
        <v>439700</v>
      </c>
      <c r="J84" s="86">
        <v>459100</v>
      </c>
      <c r="K84" s="86">
        <v>470800</v>
      </c>
      <c r="L84" s="86">
        <v>482500</v>
      </c>
      <c r="M84" s="86">
        <v>509700</v>
      </c>
      <c r="N84" s="91">
        <v>521400</v>
      </c>
      <c r="O84" s="96">
        <v>540800</v>
      </c>
    </row>
    <row r="85" spans="1:15" ht="16.5" customHeight="1" x14ac:dyDescent="0.15">
      <c r="A85" s="102" t="s">
        <v>294</v>
      </c>
      <c r="B85" s="355" t="s">
        <v>149</v>
      </c>
      <c r="C85" s="355"/>
      <c r="D85" s="107">
        <v>451733</v>
      </c>
      <c r="E85" s="107">
        <v>455017</v>
      </c>
      <c r="F85" s="87">
        <v>455000</v>
      </c>
      <c r="G85" s="87">
        <v>468600</v>
      </c>
      <c r="H85" s="87">
        <v>500500</v>
      </c>
      <c r="I85" s="87">
        <v>514100</v>
      </c>
      <c r="J85" s="87">
        <v>536900</v>
      </c>
      <c r="K85" s="87">
        <v>550500</v>
      </c>
      <c r="L85" s="87">
        <v>564200</v>
      </c>
      <c r="M85" s="87">
        <v>596000</v>
      </c>
      <c r="N85" s="92">
        <v>609700</v>
      </c>
      <c r="O85" s="97">
        <v>632400</v>
      </c>
    </row>
    <row r="86" spans="1:15" ht="16.5" customHeight="1" x14ac:dyDescent="0.15">
      <c r="A86" s="101" t="s">
        <v>36</v>
      </c>
      <c r="B86" s="354" t="s">
        <v>138</v>
      </c>
      <c r="C86" s="354"/>
      <c r="D86" s="106">
        <v>517106</v>
      </c>
      <c r="E86" s="106">
        <v>520903</v>
      </c>
      <c r="F86" s="86">
        <v>520900</v>
      </c>
      <c r="G86" s="86">
        <v>536500</v>
      </c>
      <c r="H86" s="86">
        <v>572900</v>
      </c>
      <c r="I86" s="86">
        <v>588600</v>
      </c>
      <c r="J86" s="86">
        <v>614600</v>
      </c>
      <c r="K86" s="86">
        <v>630200</v>
      </c>
      <c r="L86" s="86">
        <v>645900</v>
      </c>
      <c r="M86" s="86">
        <v>682300</v>
      </c>
      <c r="N86" s="91">
        <v>698000</v>
      </c>
      <c r="O86" s="96">
        <v>724000</v>
      </c>
    </row>
    <row r="87" spans="1:15" ht="16.5" customHeight="1" x14ac:dyDescent="0.15">
      <c r="A87" s="104" t="s">
        <v>60</v>
      </c>
      <c r="B87" s="357" t="s">
        <v>310</v>
      </c>
      <c r="C87" s="357"/>
      <c r="D87" s="109">
        <v>582481</v>
      </c>
      <c r="E87" s="109">
        <v>586788</v>
      </c>
      <c r="F87" s="89">
        <v>586700</v>
      </c>
      <c r="G87" s="89">
        <v>604300</v>
      </c>
      <c r="H87" s="89">
        <v>645400</v>
      </c>
      <c r="I87" s="89">
        <v>663000</v>
      </c>
      <c r="J87" s="89">
        <v>692400</v>
      </c>
      <c r="K87" s="89">
        <v>710000</v>
      </c>
      <c r="L87" s="89">
        <v>727600</v>
      </c>
      <c r="M87" s="89">
        <v>768600</v>
      </c>
      <c r="N87" s="94">
        <v>786200</v>
      </c>
      <c r="O87" s="99">
        <v>815600</v>
      </c>
    </row>
    <row r="88" spans="1:15" ht="17.25" customHeight="1" x14ac:dyDescent="0.15">
      <c r="A88" s="312" t="s">
        <v>338</v>
      </c>
      <c r="B88" s="312"/>
      <c r="C88" s="312"/>
      <c r="D88" s="312"/>
      <c r="E88" s="312"/>
      <c r="F88" s="312"/>
      <c r="G88" s="312"/>
      <c r="H88" s="312"/>
      <c r="I88" s="312"/>
      <c r="J88" s="312"/>
      <c r="K88" s="312"/>
      <c r="L88" s="312"/>
      <c r="M88" s="312"/>
      <c r="N88" s="312"/>
      <c r="O88" s="312"/>
    </row>
    <row r="89" spans="1:15" s="55" customFormat="1" ht="13.5" customHeight="1" x14ac:dyDescent="0.15">
      <c r="A89" s="55" t="s">
        <v>359</v>
      </c>
      <c r="O89" s="73" t="s">
        <v>76</v>
      </c>
    </row>
    <row r="90" spans="1:15" s="55" customFormat="1" ht="15" customHeight="1" x14ac:dyDescent="0.15">
      <c r="A90" s="341" t="s">
        <v>92</v>
      </c>
      <c r="B90" s="344" t="s">
        <v>95</v>
      </c>
      <c r="C90" s="344"/>
      <c r="D90" s="347" t="s">
        <v>3</v>
      </c>
      <c r="E90" s="290" t="s">
        <v>4</v>
      </c>
      <c r="F90" s="291"/>
      <c r="G90" s="291"/>
      <c r="H90" s="291"/>
      <c r="I90" s="291"/>
      <c r="J90" s="291"/>
      <c r="K90" s="291"/>
      <c r="L90" s="291"/>
      <c r="M90" s="291"/>
      <c r="N90" s="291"/>
      <c r="O90" s="292"/>
    </row>
    <row r="91" spans="1:15" s="55" customFormat="1" ht="15" customHeight="1" x14ac:dyDescent="0.15">
      <c r="A91" s="342"/>
      <c r="B91" s="345"/>
      <c r="C91" s="345"/>
      <c r="D91" s="348"/>
      <c r="E91" s="293"/>
      <c r="F91" s="294"/>
      <c r="G91" s="294"/>
      <c r="H91" s="294"/>
      <c r="I91" s="294"/>
      <c r="J91" s="294"/>
      <c r="K91" s="294"/>
      <c r="L91" s="294"/>
      <c r="M91" s="294"/>
      <c r="N91" s="294"/>
      <c r="O91" s="295"/>
    </row>
    <row r="92" spans="1:15" s="55" customFormat="1" ht="15" customHeight="1" x14ac:dyDescent="0.15">
      <c r="A92" s="342"/>
      <c r="B92" s="345"/>
      <c r="C92" s="345"/>
      <c r="D92" s="348"/>
      <c r="E92" s="78" t="s">
        <v>6</v>
      </c>
      <c r="F92" s="6" t="s">
        <v>142</v>
      </c>
      <c r="G92" s="6" t="s">
        <v>142</v>
      </c>
      <c r="H92" s="6" t="s">
        <v>142</v>
      </c>
      <c r="I92" s="6" t="s">
        <v>142</v>
      </c>
      <c r="J92" s="6" t="s">
        <v>142</v>
      </c>
      <c r="K92" s="6" t="s">
        <v>142</v>
      </c>
      <c r="L92" s="6" t="s">
        <v>142</v>
      </c>
      <c r="M92" s="6" t="s">
        <v>142</v>
      </c>
      <c r="N92" s="6" t="s">
        <v>142</v>
      </c>
      <c r="O92" s="36" t="s">
        <v>142</v>
      </c>
    </row>
    <row r="93" spans="1:15" s="55" customFormat="1" ht="15" customHeight="1" x14ac:dyDescent="0.15">
      <c r="A93" s="343"/>
      <c r="B93" s="346"/>
      <c r="C93" s="346"/>
      <c r="D93" s="349"/>
      <c r="E93" s="79" t="s">
        <v>14</v>
      </c>
      <c r="F93" s="27">
        <v>0</v>
      </c>
      <c r="G93" s="27">
        <v>0.03</v>
      </c>
      <c r="H93" s="27">
        <v>0.1</v>
      </c>
      <c r="I93" s="27">
        <v>0.13</v>
      </c>
      <c r="J93" s="27">
        <v>0.18</v>
      </c>
      <c r="K93" s="27">
        <v>0.21</v>
      </c>
      <c r="L93" s="27">
        <v>0.24</v>
      </c>
      <c r="M93" s="27">
        <v>0.31</v>
      </c>
      <c r="N93" s="27">
        <v>0.34</v>
      </c>
      <c r="O93" s="45">
        <v>0.39</v>
      </c>
    </row>
    <row r="94" spans="1:15" ht="16.5" customHeight="1" x14ac:dyDescent="0.15">
      <c r="A94" s="100" t="s">
        <v>19</v>
      </c>
      <c r="B94" s="353" t="s">
        <v>128</v>
      </c>
      <c r="C94" s="353"/>
      <c r="D94" s="105">
        <v>61574</v>
      </c>
      <c r="E94" s="105">
        <v>67732</v>
      </c>
      <c r="F94" s="85">
        <v>67700</v>
      </c>
      <c r="G94" s="85">
        <v>69700</v>
      </c>
      <c r="H94" s="85">
        <v>74500</v>
      </c>
      <c r="I94" s="85">
        <v>76500</v>
      </c>
      <c r="J94" s="85">
        <v>79900</v>
      </c>
      <c r="K94" s="85">
        <v>81900</v>
      </c>
      <c r="L94" s="85">
        <v>83900</v>
      </c>
      <c r="M94" s="85">
        <v>88700</v>
      </c>
      <c r="N94" s="90">
        <v>90700</v>
      </c>
      <c r="O94" s="95">
        <v>94100</v>
      </c>
    </row>
    <row r="95" spans="1:15" ht="16.5" customHeight="1" x14ac:dyDescent="0.15">
      <c r="A95" s="101" t="s">
        <v>55</v>
      </c>
      <c r="B95" s="354" t="s">
        <v>64</v>
      </c>
      <c r="C95" s="354"/>
      <c r="D95" s="106">
        <v>112677</v>
      </c>
      <c r="E95" s="106">
        <v>123944</v>
      </c>
      <c r="F95" s="86">
        <v>123900</v>
      </c>
      <c r="G95" s="86">
        <v>127600</v>
      </c>
      <c r="H95" s="86">
        <v>136300</v>
      </c>
      <c r="I95" s="86">
        <v>140000</v>
      </c>
      <c r="J95" s="86">
        <v>146200</v>
      </c>
      <c r="K95" s="86">
        <v>149900</v>
      </c>
      <c r="L95" s="86">
        <v>153600</v>
      </c>
      <c r="M95" s="86">
        <v>162300</v>
      </c>
      <c r="N95" s="91">
        <v>166000</v>
      </c>
      <c r="O95" s="96">
        <v>172200</v>
      </c>
    </row>
    <row r="96" spans="1:15" ht="16.5" customHeight="1" x14ac:dyDescent="0.15">
      <c r="A96" s="102" t="s">
        <v>52</v>
      </c>
      <c r="B96" s="355" t="s">
        <v>152</v>
      </c>
      <c r="C96" s="355"/>
      <c r="D96" s="107">
        <v>163780</v>
      </c>
      <c r="E96" s="107">
        <v>180158</v>
      </c>
      <c r="F96" s="87">
        <v>180100</v>
      </c>
      <c r="G96" s="87">
        <v>185500</v>
      </c>
      <c r="H96" s="87">
        <v>198100</v>
      </c>
      <c r="I96" s="87">
        <v>203500</v>
      </c>
      <c r="J96" s="87">
        <v>212500</v>
      </c>
      <c r="K96" s="87">
        <v>217900</v>
      </c>
      <c r="L96" s="87">
        <v>223300</v>
      </c>
      <c r="M96" s="87">
        <v>236000</v>
      </c>
      <c r="N96" s="92">
        <v>241400</v>
      </c>
      <c r="O96" s="97">
        <v>250400</v>
      </c>
    </row>
    <row r="97" spans="1:15" ht="16.5" customHeight="1" x14ac:dyDescent="0.15">
      <c r="A97" s="101" t="s">
        <v>59</v>
      </c>
      <c r="B97" s="354" t="s">
        <v>82</v>
      </c>
      <c r="C97" s="354"/>
      <c r="D97" s="106">
        <v>214884</v>
      </c>
      <c r="E97" s="106">
        <v>236372</v>
      </c>
      <c r="F97" s="86">
        <v>236300</v>
      </c>
      <c r="G97" s="86">
        <v>243400</v>
      </c>
      <c r="H97" s="86">
        <v>260000</v>
      </c>
      <c r="I97" s="86">
        <v>267100</v>
      </c>
      <c r="J97" s="86">
        <v>278900</v>
      </c>
      <c r="K97" s="86">
        <v>286000</v>
      </c>
      <c r="L97" s="86">
        <v>293100</v>
      </c>
      <c r="M97" s="86">
        <v>309600</v>
      </c>
      <c r="N97" s="91">
        <v>316700</v>
      </c>
      <c r="O97" s="96">
        <v>328500</v>
      </c>
    </row>
    <row r="98" spans="1:15" ht="16.5" customHeight="1" x14ac:dyDescent="0.15">
      <c r="A98" s="102" t="s">
        <v>206</v>
      </c>
      <c r="B98" s="355" t="s">
        <v>124</v>
      </c>
      <c r="C98" s="355"/>
      <c r="D98" s="107">
        <v>265987</v>
      </c>
      <c r="E98" s="107">
        <v>292586</v>
      </c>
      <c r="F98" s="87">
        <v>292500</v>
      </c>
      <c r="G98" s="87">
        <v>301300</v>
      </c>
      <c r="H98" s="87">
        <v>321800</v>
      </c>
      <c r="I98" s="87">
        <v>330600</v>
      </c>
      <c r="J98" s="87">
        <v>345200</v>
      </c>
      <c r="K98" s="87">
        <v>354000</v>
      </c>
      <c r="L98" s="87">
        <v>362800</v>
      </c>
      <c r="M98" s="87">
        <v>383200</v>
      </c>
      <c r="N98" s="92">
        <v>392000</v>
      </c>
      <c r="O98" s="97">
        <v>406600</v>
      </c>
    </row>
    <row r="99" spans="1:15" ht="16.5" customHeight="1" x14ac:dyDescent="0.15">
      <c r="A99" s="101" t="s">
        <v>241</v>
      </c>
      <c r="B99" s="354" t="s">
        <v>154</v>
      </c>
      <c r="C99" s="354"/>
      <c r="D99" s="106">
        <v>317091</v>
      </c>
      <c r="E99" s="106">
        <v>348800</v>
      </c>
      <c r="F99" s="86">
        <v>348800</v>
      </c>
      <c r="G99" s="86">
        <v>359200</v>
      </c>
      <c r="H99" s="86">
        <v>383600</v>
      </c>
      <c r="I99" s="86">
        <v>394100</v>
      </c>
      <c r="J99" s="86">
        <v>411500</v>
      </c>
      <c r="K99" s="86">
        <v>422000</v>
      </c>
      <c r="L99" s="86">
        <v>432500</v>
      </c>
      <c r="M99" s="86">
        <v>456900</v>
      </c>
      <c r="N99" s="91">
        <v>467300</v>
      </c>
      <c r="O99" s="96">
        <v>484800</v>
      </c>
    </row>
    <row r="100" spans="1:15" ht="16.5" customHeight="1" x14ac:dyDescent="0.15">
      <c r="A100" s="102" t="s">
        <v>170</v>
      </c>
      <c r="B100" s="355" t="s">
        <v>149</v>
      </c>
      <c r="C100" s="355"/>
      <c r="D100" s="107">
        <v>368194</v>
      </c>
      <c r="E100" s="107">
        <v>405014</v>
      </c>
      <c r="F100" s="87">
        <v>405000</v>
      </c>
      <c r="G100" s="87">
        <v>417100</v>
      </c>
      <c r="H100" s="87">
        <v>445500</v>
      </c>
      <c r="I100" s="87">
        <v>457600</v>
      </c>
      <c r="J100" s="87">
        <v>477900</v>
      </c>
      <c r="K100" s="87">
        <v>490000</v>
      </c>
      <c r="L100" s="87">
        <v>502200</v>
      </c>
      <c r="M100" s="87">
        <v>530500</v>
      </c>
      <c r="N100" s="92">
        <v>542700</v>
      </c>
      <c r="O100" s="97">
        <v>562900</v>
      </c>
    </row>
    <row r="101" spans="1:15" ht="16.5" customHeight="1" x14ac:dyDescent="0.15">
      <c r="A101" s="101" t="s">
        <v>251</v>
      </c>
      <c r="B101" s="354" t="s">
        <v>138</v>
      </c>
      <c r="C101" s="354"/>
      <c r="D101" s="106">
        <v>419299</v>
      </c>
      <c r="E101" s="106">
        <v>461228</v>
      </c>
      <c r="F101" s="86">
        <v>461200</v>
      </c>
      <c r="G101" s="86">
        <v>475000</v>
      </c>
      <c r="H101" s="86">
        <v>507300</v>
      </c>
      <c r="I101" s="86">
        <v>521100</v>
      </c>
      <c r="J101" s="86">
        <v>544200</v>
      </c>
      <c r="K101" s="86">
        <v>558000</v>
      </c>
      <c r="L101" s="86">
        <v>571900</v>
      </c>
      <c r="M101" s="86">
        <v>604200</v>
      </c>
      <c r="N101" s="91">
        <v>618000</v>
      </c>
      <c r="O101" s="96">
        <v>641100</v>
      </c>
    </row>
    <row r="102" spans="1:15" ht="16.5" customHeight="1" x14ac:dyDescent="0.15">
      <c r="A102" s="102" t="s">
        <v>63</v>
      </c>
      <c r="B102" s="355" t="s">
        <v>310</v>
      </c>
      <c r="C102" s="355"/>
      <c r="D102" s="107">
        <v>470401</v>
      </c>
      <c r="E102" s="107">
        <v>517441</v>
      </c>
      <c r="F102" s="87">
        <v>517400</v>
      </c>
      <c r="G102" s="87">
        <v>532900</v>
      </c>
      <c r="H102" s="87">
        <v>569100</v>
      </c>
      <c r="I102" s="87">
        <v>584700</v>
      </c>
      <c r="J102" s="87">
        <v>610500</v>
      </c>
      <c r="K102" s="87">
        <v>626100</v>
      </c>
      <c r="L102" s="87">
        <v>641600</v>
      </c>
      <c r="M102" s="87">
        <v>677800</v>
      </c>
      <c r="N102" s="92">
        <v>693300</v>
      </c>
      <c r="O102" s="97">
        <v>719200</v>
      </c>
    </row>
    <row r="103" spans="1:15" ht="16.5" customHeight="1" x14ac:dyDescent="0.15">
      <c r="A103" s="103" t="s">
        <v>252</v>
      </c>
      <c r="B103" s="356" t="s">
        <v>128</v>
      </c>
      <c r="C103" s="356"/>
      <c r="D103" s="108">
        <v>62825</v>
      </c>
      <c r="E103" s="108">
        <v>69108</v>
      </c>
      <c r="F103" s="88">
        <v>69100</v>
      </c>
      <c r="G103" s="88">
        <v>71100</v>
      </c>
      <c r="H103" s="88">
        <v>76000</v>
      </c>
      <c r="I103" s="88">
        <v>78000</v>
      </c>
      <c r="J103" s="88">
        <v>81500</v>
      </c>
      <c r="K103" s="88">
        <v>83600</v>
      </c>
      <c r="L103" s="88">
        <v>85600</v>
      </c>
      <c r="M103" s="88">
        <v>90500</v>
      </c>
      <c r="N103" s="93">
        <v>92600</v>
      </c>
      <c r="O103" s="98">
        <v>96000</v>
      </c>
    </row>
    <row r="104" spans="1:15" ht="16.5" customHeight="1" x14ac:dyDescent="0.15">
      <c r="A104" s="101" t="s">
        <v>253</v>
      </c>
      <c r="B104" s="354" t="s">
        <v>64</v>
      </c>
      <c r="C104" s="354"/>
      <c r="D104" s="106">
        <v>113928</v>
      </c>
      <c r="E104" s="106">
        <v>125320</v>
      </c>
      <c r="F104" s="86">
        <v>125300</v>
      </c>
      <c r="G104" s="86">
        <v>129000</v>
      </c>
      <c r="H104" s="86">
        <v>137800</v>
      </c>
      <c r="I104" s="86">
        <v>141600</v>
      </c>
      <c r="J104" s="86">
        <v>147800</v>
      </c>
      <c r="K104" s="86">
        <v>151600</v>
      </c>
      <c r="L104" s="86">
        <v>155300</v>
      </c>
      <c r="M104" s="86">
        <v>164100</v>
      </c>
      <c r="N104" s="91">
        <v>167900</v>
      </c>
      <c r="O104" s="96">
        <v>174100</v>
      </c>
    </row>
    <row r="105" spans="1:15" ht="16.5" customHeight="1" x14ac:dyDescent="0.15">
      <c r="A105" s="102" t="s">
        <v>39</v>
      </c>
      <c r="B105" s="355" t="s">
        <v>152</v>
      </c>
      <c r="C105" s="355"/>
      <c r="D105" s="107">
        <v>165031</v>
      </c>
      <c r="E105" s="107">
        <v>181533</v>
      </c>
      <c r="F105" s="87">
        <v>181500</v>
      </c>
      <c r="G105" s="87">
        <v>186900</v>
      </c>
      <c r="H105" s="87">
        <v>199600</v>
      </c>
      <c r="I105" s="87">
        <v>205100</v>
      </c>
      <c r="J105" s="87">
        <v>214200</v>
      </c>
      <c r="K105" s="87">
        <v>219600</v>
      </c>
      <c r="L105" s="87">
        <v>225100</v>
      </c>
      <c r="M105" s="87">
        <v>237800</v>
      </c>
      <c r="N105" s="92">
        <v>243200</v>
      </c>
      <c r="O105" s="97">
        <v>252300</v>
      </c>
    </row>
    <row r="106" spans="1:15" ht="16.5" customHeight="1" x14ac:dyDescent="0.15">
      <c r="A106" s="101" t="s">
        <v>254</v>
      </c>
      <c r="B106" s="354" t="s">
        <v>82</v>
      </c>
      <c r="C106" s="354"/>
      <c r="D106" s="106">
        <v>216134</v>
      </c>
      <c r="E106" s="106">
        <v>237748</v>
      </c>
      <c r="F106" s="86">
        <v>237700</v>
      </c>
      <c r="G106" s="86">
        <v>244800</v>
      </c>
      <c r="H106" s="86">
        <v>261500</v>
      </c>
      <c r="I106" s="86">
        <v>268600</v>
      </c>
      <c r="J106" s="86">
        <v>280500</v>
      </c>
      <c r="K106" s="86">
        <v>287600</v>
      </c>
      <c r="L106" s="86">
        <v>294800</v>
      </c>
      <c r="M106" s="86">
        <v>311400</v>
      </c>
      <c r="N106" s="91">
        <v>318500</v>
      </c>
      <c r="O106" s="96">
        <v>330400</v>
      </c>
    </row>
    <row r="107" spans="1:15" ht="16.5" customHeight="1" x14ac:dyDescent="0.15">
      <c r="A107" s="102" t="s">
        <v>167</v>
      </c>
      <c r="B107" s="355" t="s">
        <v>124</v>
      </c>
      <c r="C107" s="355"/>
      <c r="D107" s="107">
        <v>267237</v>
      </c>
      <c r="E107" s="107">
        <v>293962</v>
      </c>
      <c r="F107" s="87">
        <v>293900</v>
      </c>
      <c r="G107" s="87">
        <v>302700</v>
      </c>
      <c r="H107" s="87">
        <v>323300</v>
      </c>
      <c r="I107" s="87">
        <v>332100</v>
      </c>
      <c r="J107" s="87">
        <v>346800</v>
      </c>
      <c r="K107" s="87">
        <v>355600</v>
      </c>
      <c r="L107" s="87">
        <v>364500</v>
      </c>
      <c r="M107" s="87">
        <v>385000</v>
      </c>
      <c r="N107" s="92">
        <v>393900</v>
      </c>
      <c r="O107" s="97">
        <v>408600</v>
      </c>
    </row>
    <row r="108" spans="1:15" ht="16.5" customHeight="1" x14ac:dyDescent="0.15">
      <c r="A108" s="101" t="s">
        <v>258</v>
      </c>
      <c r="B108" s="354" t="s">
        <v>154</v>
      </c>
      <c r="C108" s="354"/>
      <c r="D108" s="106">
        <v>318342</v>
      </c>
      <c r="E108" s="106">
        <v>350176</v>
      </c>
      <c r="F108" s="86">
        <v>350100</v>
      </c>
      <c r="G108" s="86">
        <v>360600</v>
      </c>
      <c r="H108" s="86">
        <v>385100</v>
      </c>
      <c r="I108" s="86">
        <v>395600</v>
      </c>
      <c r="J108" s="86">
        <v>413200</v>
      </c>
      <c r="K108" s="86">
        <v>423700</v>
      </c>
      <c r="L108" s="86">
        <v>434200</v>
      </c>
      <c r="M108" s="86">
        <v>458700</v>
      </c>
      <c r="N108" s="91">
        <v>469200</v>
      </c>
      <c r="O108" s="96">
        <v>486700</v>
      </c>
    </row>
    <row r="109" spans="1:15" ht="16.5" customHeight="1" x14ac:dyDescent="0.15">
      <c r="A109" s="102" t="s">
        <v>20</v>
      </c>
      <c r="B109" s="355" t="s">
        <v>149</v>
      </c>
      <c r="C109" s="355"/>
      <c r="D109" s="107">
        <v>369445</v>
      </c>
      <c r="E109" s="107">
        <v>406390</v>
      </c>
      <c r="F109" s="87">
        <v>406300</v>
      </c>
      <c r="G109" s="87">
        <v>418500</v>
      </c>
      <c r="H109" s="87">
        <v>447000</v>
      </c>
      <c r="I109" s="87">
        <v>459200</v>
      </c>
      <c r="J109" s="87">
        <v>479500</v>
      </c>
      <c r="K109" s="87">
        <v>491700</v>
      </c>
      <c r="L109" s="87">
        <v>503900</v>
      </c>
      <c r="M109" s="87">
        <v>532300</v>
      </c>
      <c r="N109" s="92">
        <v>544500</v>
      </c>
      <c r="O109" s="97">
        <v>564800</v>
      </c>
    </row>
    <row r="110" spans="1:15" ht="16.5" customHeight="1" x14ac:dyDescent="0.15">
      <c r="A110" s="101" t="s">
        <v>259</v>
      </c>
      <c r="B110" s="354" t="s">
        <v>138</v>
      </c>
      <c r="C110" s="354"/>
      <c r="D110" s="106">
        <v>420549</v>
      </c>
      <c r="E110" s="106">
        <v>462604</v>
      </c>
      <c r="F110" s="86">
        <v>462600</v>
      </c>
      <c r="G110" s="86">
        <v>476400</v>
      </c>
      <c r="H110" s="86">
        <v>508800</v>
      </c>
      <c r="I110" s="86">
        <v>522700</v>
      </c>
      <c r="J110" s="86">
        <v>545800</v>
      </c>
      <c r="K110" s="86">
        <v>559700</v>
      </c>
      <c r="L110" s="86">
        <v>573600</v>
      </c>
      <c r="M110" s="86">
        <v>606000</v>
      </c>
      <c r="N110" s="91">
        <v>619800</v>
      </c>
      <c r="O110" s="96">
        <v>643000</v>
      </c>
    </row>
    <row r="111" spans="1:15" ht="16.5" customHeight="1" x14ac:dyDescent="0.15">
      <c r="A111" s="102" t="s">
        <v>27</v>
      </c>
      <c r="B111" s="355" t="s">
        <v>310</v>
      </c>
      <c r="C111" s="355"/>
      <c r="D111" s="107">
        <v>471652</v>
      </c>
      <c r="E111" s="107">
        <v>518816</v>
      </c>
      <c r="F111" s="87">
        <v>518800</v>
      </c>
      <c r="G111" s="87">
        <v>534300</v>
      </c>
      <c r="H111" s="87">
        <v>570600</v>
      </c>
      <c r="I111" s="87">
        <v>586200</v>
      </c>
      <c r="J111" s="87">
        <v>612200</v>
      </c>
      <c r="K111" s="87">
        <v>627700</v>
      </c>
      <c r="L111" s="87">
        <v>643300</v>
      </c>
      <c r="M111" s="87">
        <v>679600</v>
      </c>
      <c r="N111" s="92">
        <v>695200</v>
      </c>
      <c r="O111" s="97">
        <v>721100</v>
      </c>
    </row>
    <row r="112" spans="1:15" ht="16.5" customHeight="1" x14ac:dyDescent="0.15">
      <c r="A112" s="103" t="s">
        <v>260</v>
      </c>
      <c r="B112" s="356" t="s">
        <v>128</v>
      </c>
      <c r="C112" s="356"/>
      <c r="D112" s="108">
        <v>59489</v>
      </c>
      <c r="E112" s="108">
        <v>65438</v>
      </c>
      <c r="F112" s="88">
        <v>65400</v>
      </c>
      <c r="G112" s="88">
        <v>67400</v>
      </c>
      <c r="H112" s="88">
        <v>71900</v>
      </c>
      <c r="I112" s="88">
        <v>73900</v>
      </c>
      <c r="J112" s="88">
        <v>77200</v>
      </c>
      <c r="K112" s="88">
        <v>79100</v>
      </c>
      <c r="L112" s="88">
        <v>81100</v>
      </c>
      <c r="M112" s="88">
        <v>85700</v>
      </c>
      <c r="N112" s="93">
        <v>87600</v>
      </c>
      <c r="O112" s="98">
        <v>90900</v>
      </c>
    </row>
    <row r="113" spans="1:15" ht="16.5" customHeight="1" x14ac:dyDescent="0.15">
      <c r="A113" s="101" t="s">
        <v>24</v>
      </c>
      <c r="B113" s="354" t="s">
        <v>64</v>
      </c>
      <c r="C113" s="354"/>
      <c r="D113" s="106">
        <v>110592</v>
      </c>
      <c r="E113" s="106">
        <v>121650</v>
      </c>
      <c r="F113" s="86">
        <v>121600</v>
      </c>
      <c r="G113" s="86">
        <v>125200</v>
      </c>
      <c r="H113" s="86">
        <v>133800</v>
      </c>
      <c r="I113" s="86">
        <v>137400</v>
      </c>
      <c r="J113" s="86">
        <v>143500</v>
      </c>
      <c r="K113" s="86">
        <v>147100</v>
      </c>
      <c r="L113" s="86">
        <v>150800</v>
      </c>
      <c r="M113" s="86">
        <v>159300</v>
      </c>
      <c r="N113" s="91">
        <v>163000</v>
      </c>
      <c r="O113" s="96">
        <v>169000</v>
      </c>
    </row>
    <row r="114" spans="1:15" ht="16.5" customHeight="1" x14ac:dyDescent="0.15">
      <c r="A114" s="102" t="s">
        <v>140</v>
      </c>
      <c r="B114" s="355" t="s">
        <v>152</v>
      </c>
      <c r="C114" s="355"/>
      <c r="D114" s="107">
        <v>161694</v>
      </c>
      <c r="E114" s="107">
        <v>177864</v>
      </c>
      <c r="F114" s="87">
        <v>177800</v>
      </c>
      <c r="G114" s="87">
        <v>183100</v>
      </c>
      <c r="H114" s="87">
        <v>195600</v>
      </c>
      <c r="I114" s="87">
        <v>200900</v>
      </c>
      <c r="J114" s="87">
        <v>209800</v>
      </c>
      <c r="K114" s="87">
        <v>215200</v>
      </c>
      <c r="L114" s="87">
        <v>220500</v>
      </c>
      <c r="M114" s="87">
        <v>233000</v>
      </c>
      <c r="N114" s="92">
        <v>238300</v>
      </c>
      <c r="O114" s="97">
        <v>247200</v>
      </c>
    </row>
    <row r="115" spans="1:15" ht="16.5" customHeight="1" x14ac:dyDescent="0.15">
      <c r="A115" s="101" t="s">
        <v>261</v>
      </c>
      <c r="B115" s="354" t="s">
        <v>82</v>
      </c>
      <c r="C115" s="354"/>
      <c r="D115" s="106">
        <v>212798</v>
      </c>
      <c r="E115" s="106">
        <v>234078</v>
      </c>
      <c r="F115" s="86">
        <v>234000</v>
      </c>
      <c r="G115" s="86">
        <v>241100</v>
      </c>
      <c r="H115" s="86">
        <v>257400</v>
      </c>
      <c r="I115" s="86">
        <v>264500</v>
      </c>
      <c r="J115" s="86">
        <v>276200</v>
      </c>
      <c r="K115" s="86">
        <v>283200</v>
      </c>
      <c r="L115" s="86">
        <v>290200</v>
      </c>
      <c r="M115" s="86">
        <v>306600</v>
      </c>
      <c r="N115" s="91">
        <v>313600</v>
      </c>
      <c r="O115" s="96">
        <v>325300</v>
      </c>
    </row>
    <row r="116" spans="1:15" ht="16.5" customHeight="1" x14ac:dyDescent="0.15">
      <c r="A116" s="102" t="s">
        <v>137</v>
      </c>
      <c r="B116" s="355" t="s">
        <v>124</v>
      </c>
      <c r="C116" s="355"/>
      <c r="D116" s="107">
        <v>263901</v>
      </c>
      <c r="E116" s="107">
        <v>290291</v>
      </c>
      <c r="F116" s="87">
        <v>290200</v>
      </c>
      <c r="G116" s="87">
        <v>298900</v>
      </c>
      <c r="H116" s="87">
        <v>319300</v>
      </c>
      <c r="I116" s="87">
        <v>328000</v>
      </c>
      <c r="J116" s="87">
        <v>342500</v>
      </c>
      <c r="K116" s="87">
        <v>351200</v>
      </c>
      <c r="L116" s="87">
        <v>359900</v>
      </c>
      <c r="M116" s="87">
        <v>380200</v>
      </c>
      <c r="N116" s="92">
        <v>388900</v>
      </c>
      <c r="O116" s="97">
        <v>403500</v>
      </c>
    </row>
    <row r="117" spans="1:15" ht="16.5" customHeight="1" x14ac:dyDescent="0.15">
      <c r="A117" s="101" t="s">
        <v>262</v>
      </c>
      <c r="B117" s="354" t="s">
        <v>154</v>
      </c>
      <c r="C117" s="354"/>
      <c r="D117" s="106">
        <v>315005</v>
      </c>
      <c r="E117" s="106">
        <v>346506</v>
      </c>
      <c r="F117" s="86">
        <v>346500</v>
      </c>
      <c r="G117" s="86">
        <v>356900</v>
      </c>
      <c r="H117" s="86">
        <v>381100</v>
      </c>
      <c r="I117" s="86">
        <v>391500</v>
      </c>
      <c r="J117" s="86">
        <v>408800</v>
      </c>
      <c r="K117" s="86">
        <v>419200</v>
      </c>
      <c r="L117" s="86">
        <v>429600</v>
      </c>
      <c r="M117" s="86">
        <v>453900</v>
      </c>
      <c r="N117" s="91">
        <v>464300</v>
      </c>
      <c r="O117" s="96">
        <v>481600</v>
      </c>
    </row>
    <row r="118" spans="1:15" ht="16.5" customHeight="1" x14ac:dyDescent="0.15">
      <c r="A118" s="102" t="s">
        <v>172</v>
      </c>
      <c r="B118" s="355" t="s">
        <v>149</v>
      </c>
      <c r="C118" s="355"/>
      <c r="D118" s="107">
        <v>366109</v>
      </c>
      <c r="E118" s="107">
        <v>402719</v>
      </c>
      <c r="F118" s="87">
        <v>402700</v>
      </c>
      <c r="G118" s="87">
        <v>414800</v>
      </c>
      <c r="H118" s="87">
        <v>442900</v>
      </c>
      <c r="I118" s="87">
        <v>455000</v>
      </c>
      <c r="J118" s="87">
        <v>475200</v>
      </c>
      <c r="K118" s="87">
        <v>487200</v>
      </c>
      <c r="L118" s="87">
        <v>499300</v>
      </c>
      <c r="M118" s="87">
        <v>527500</v>
      </c>
      <c r="N118" s="92">
        <v>539600</v>
      </c>
      <c r="O118" s="97">
        <v>559700</v>
      </c>
    </row>
    <row r="119" spans="1:15" ht="16.5" customHeight="1" x14ac:dyDescent="0.15">
      <c r="A119" s="101" t="s">
        <v>263</v>
      </c>
      <c r="B119" s="354" t="s">
        <v>138</v>
      </c>
      <c r="C119" s="354"/>
      <c r="D119" s="106">
        <v>417213</v>
      </c>
      <c r="E119" s="106">
        <v>458934</v>
      </c>
      <c r="F119" s="86">
        <v>458900</v>
      </c>
      <c r="G119" s="86">
        <v>472700</v>
      </c>
      <c r="H119" s="86">
        <v>504800</v>
      </c>
      <c r="I119" s="86">
        <v>518500</v>
      </c>
      <c r="J119" s="86">
        <v>541500</v>
      </c>
      <c r="K119" s="86">
        <v>555300</v>
      </c>
      <c r="L119" s="86">
        <v>569000</v>
      </c>
      <c r="M119" s="86">
        <v>601200</v>
      </c>
      <c r="N119" s="91">
        <v>614900</v>
      </c>
      <c r="O119" s="96">
        <v>637900</v>
      </c>
    </row>
    <row r="120" spans="1:15" ht="16.5" customHeight="1" x14ac:dyDescent="0.15">
      <c r="A120" s="104" t="s">
        <v>89</v>
      </c>
      <c r="B120" s="357" t="s">
        <v>310</v>
      </c>
      <c r="C120" s="357"/>
      <c r="D120" s="109">
        <v>468316</v>
      </c>
      <c r="E120" s="109">
        <v>515147</v>
      </c>
      <c r="F120" s="89">
        <v>515100</v>
      </c>
      <c r="G120" s="89">
        <v>530600</v>
      </c>
      <c r="H120" s="89">
        <v>566600</v>
      </c>
      <c r="I120" s="89">
        <v>582100</v>
      </c>
      <c r="J120" s="89">
        <v>607800</v>
      </c>
      <c r="K120" s="89">
        <v>623300</v>
      </c>
      <c r="L120" s="89">
        <v>638700</v>
      </c>
      <c r="M120" s="89">
        <v>674800</v>
      </c>
      <c r="N120" s="94">
        <v>690200</v>
      </c>
      <c r="O120" s="99">
        <v>716000</v>
      </c>
    </row>
    <row r="121" spans="1:15" ht="16.5" customHeight="1" x14ac:dyDescent="0.15">
      <c r="A121" s="100" t="s">
        <v>264</v>
      </c>
      <c r="B121" s="353" t="s">
        <v>128</v>
      </c>
      <c r="C121" s="353"/>
      <c r="D121" s="105">
        <v>61574</v>
      </c>
      <c r="E121" s="105">
        <v>67732</v>
      </c>
      <c r="F121" s="85">
        <v>67700</v>
      </c>
      <c r="G121" s="85">
        <v>69700</v>
      </c>
      <c r="H121" s="85">
        <v>74500</v>
      </c>
      <c r="I121" s="85">
        <v>76500</v>
      </c>
      <c r="J121" s="85">
        <v>79900</v>
      </c>
      <c r="K121" s="85">
        <v>81900</v>
      </c>
      <c r="L121" s="85">
        <v>83900</v>
      </c>
      <c r="M121" s="85">
        <v>88700</v>
      </c>
      <c r="N121" s="90">
        <v>90700</v>
      </c>
      <c r="O121" s="95">
        <v>94100</v>
      </c>
    </row>
    <row r="122" spans="1:15" ht="16.5" customHeight="1" x14ac:dyDescent="0.15">
      <c r="A122" s="101" t="s">
        <v>65</v>
      </c>
      <c r="B122" s="354" t="s">
        <v>64</v>
      </c>
      <c r="C122" s="354"/>
      <c r="D122" s="106">
        <v>120077</v>
      </c>
      <c r="E122" s="106">
        <v>132084</v>
      </c>
      <c r="F122" s="86">
        <v>132000</v>
      </c>
      <c r="G122" s="86">
        <v>136000</v>
      </c>
      <c r="H122" s="86">
        <v>145200</v>
      </c>
      <c r="I122" s="86">
        <v>149200</v>
      </c>
      <c r="J122" s="86">
        <v>155800</v>
      </c>
      <c r="K122" s="86">
        <v>159800</v>
      </c>
      <c r="L122" s="86">
        <v>163700</v>
      </c>
      <c r="M122" s="86">
        <v>173000</v>
      </c>
      <c r="N122" s="91">
        <v>176900</v>
      </c>
      <c r="O122" s="96">
        <v>183500</v>
      </c>
    </row>
    <row r="123" spans="1:15" ht="16.5" customHeight="1" x14ac:dyDescent="0.15">
      <c r="A123" s="102" t="s">
        <v>87</v>
      </c>
      <c r="B123" s="355" t="s">
        <v>152</v>
      </c>
      <c r="C123" s="355"/>
      <c r="D123" s="107">
        <v>178580</v>
      </c>
      <c r="E123" s="107">
        <v>196438</v>
      </c>
      <c r="F123" s="87">
        <v>196400</v>
      </c>
      <c r="G123" s="87">
        <v>202300</v>
      </c>
      <c r="H123" s="87">
        <v>216000</v>
      </c>
      <c r="I123" s="87">
        <v>221900</v>
      </c>
      <c r="J123" s="87">
        <v>231700</v>
      </c>
      <c r="K123" s="87">
        <v>237600</v>
      </c>
      <c r="L123" s="87">
        <v>243500</v>
      </c>
      <c r="M123" s="87">
        <v>257300</v>
      </c>
      <c r="N123" s="92">
        <v>263200</v>
      </c>
      <c r="O123" s="97">
        <v>273000</v>
      </c>
    </row>
    <row r="124" spans="1:15" ht="16.5" customHeight="1" x14ac:dyDescent="0.15">
      <c r="A124" s="101" t="s">
        <v>265</v>
      </c>
      <c r="B124" s="354" t="s">
        <v>82</v>
      </c>
      <c r="C124" s="354"/>
      <c r="D124" s="106">
        <v>237083</v>
      </c>
      <c r="E124" s="106">
        <v>260792</v>
      </c>
      <c r="F124" s="86">
        <v>260700</v>
      </c>
      <c r="G124" s="86">
        <v>268600</v>
      </c>
      <c r="H124" s="86">
        <v>286800</v>
      </c>
      <c r="I124" s="86">
        <v>294600</v>
      </c>
      <c r="J124" s="86">
        <v>307700</v>
      </c>
      <c r="K124" s="86">
        <v>315500</v>
      </c>
      <c r="L124" s="86">
        <v>323300</v>
      </c>
      <c r="M124" s="86">
        <v>341600</v>
      </c>
      <c r="N124" s="91">
        <v>349400</v>
      </c>
      <c r="O124" s="96">
        <v>362500</v>
      </c>
    </row>
    <row r="125" spans="1:15" ht="16.5" customHeight="1" x14ac:dyDescent="0.15">
      <c r="A125" s="102" t="s">
        <v>125</v>
      </c>
      <c r="B125" s="355" t="s">
        <v>124</v>
      </c>
      <c r="C125" s="355"/>
      <c r="D125" s="107">
        <v>295587</v>
      </c>
      <c r="E125" s="107">
        <v>325146</v>
      </c>
      <c r="F125" s="87">
        <v>325100</v>
      </c>
      <c r="G125" s="87">
        <v>334900</v>
      </c>
      <c r="H125" s="87">
        <v>357600</v>
      </c>
      <c r="I125" s="87">
        <v>367400</v>
      </c>
      <c r="J125" s="87">
        <v>383600</v>
      </c>
      <c r="K125" s="87">
        <v>393400</v>
      </c>
      <c r="L125" s="87">
        <v>403100</v>
      </c>
      <c r="M125" s="87">
        <v>425900</v>
      </c>
      <c r="N125" s="92">
        <v>435600</v>
      </c>
      <c r="O125" s="97">
        <v>451900</v>
      </c>
    </row>
    <row r="126" spans="1:15" ht="16.5" customHeight="1" x14ac:dyDescent="0.15">
      <c r="A126" s="101" t="s">
        <v>266</v>
      </c>
      <c r="B126" s="354" t="s">
        <v>154</v>
      </c>
      <c r="C126" s="354"/>
      <c r="D126" s="106">
        <v>354091</v>
      </c>
      <c r="E126" s="106">
        <v>389500</v>
      </c>
      <c r="F126" s="86">
        <v>389500</v>
      </c>
      <c r="G126" s="86">
        <v>401100</v>
      </c>
      <c r="H126" s="86">
        <v>428400</v>
      </c>
      <c r="I126" s="86">
        <v>440100</v>
      </c>
      <c r="J126" s="86">
        <v>459600</v>
      </c>
      <c r="K126" s="86">
        <v>471200</v>
      </c>
      <c r="L126" s="86">
        <v>482900</v>
      </c>
      <c r="M126" s="86">
        <v>510200</v>
      </c>
      <c r="N126" s="91">
        <v>521900</v>
      </c>
      <c r="O126" s="96">
        <v>541400</v>
      </c>
    </row>
    <row r="127" spans="1:15" ht="16.5" customHeight="1" x14ac:dyDescent="0.15">
      <c r="A127" s="102" t="s">
        <v>267</v>
      </c>
      <c r="B127" s="355" t="s">
        <v>149</v>
      </c>
      <c r="C127" s="355"/>
      <c r="D127" s="107">
        <v>412593</v>
      </c>
      <c r="E127" s="107">
        <v>453851</v>
      </c>
      <c r="F127" s="87">
        <v>453800</v>
      </c>
      <c r="G127" s="87">
        <v>467400</v>
      </c>
      <c r="H127" s="87">
        <v>499200</v>
      </c>
      <c r="I127" s="87">
        <v>512800</v>
      </c>
      <c r="J127" s="87">
        <v>535500</v>
      </c>
      <c r="K127" s="87">
        <v>549100</v>
      </c>
      <c r="L127" s="87">
        <v>562700</v>
      </c>
      <c r="M127" s="87">
        <v>594500</v>
      </c>
      <c r="N127" s="92">
        <v>608100</v>
      </c>
      <c r="O127" s="97">
        <v>630800</v>
      </c>
    </row>
    <row r="128" spans="1:15" ht="16.5" customHeight="1" x14ac:dyDescent="0.15">
      <c r="A128" s="101" t="s">
        <v>67</v>
      </c>
      <c r="B128" s="354" t="s">
        <v>138</v>
      </c>
      <c r="C128" s="354"/>
      <c r="D128" s="106">
        <v>471096</v>
      </c>
      <c r="E128" s="106">
        <v>518205</v>
      </c>
      <c r="F128" s="86">
        <v>518200</v>
      </c>
      <c r="G128" s="86">
        <v>533700</v>
      </c>
      <c r="H128" s="86">
        <v>570000</v>
      </c>
      <c r="I128" s="86">
        <v>585500</v>
      </c>
      <c r="J128" s="86">
        <v>611400</v>
      </c>
      <c r="K128" s="86">
        <v>627000</v>
      </c>
      <c r="L128" s="86">
        <v>642500</v>
      </c>
      <c r="M128" s="86">
        <v>678800</v>
      </c>
      <c r="N128" s="91">
        <v>694300</v>
      </c>
      <c r="O128" s="96">
        <v>720300</v>
      </c>
    </row>
    <row r="129" spans="1:15" ht="16.5" customHeight="1" x14ac:dyDescent="0.15">
      <c r="A129" s="102" t="s">
        <v>268</v>
      </c>
      <c r="B129" s="355" t="s">
        <v>310</v>
      </c>
      <c r="C129" s="355"/>
      <c r="D129" s="107">
        <v>529599</v>
      </c>
      <c r="E129" s="107">
        <v>582559</v>
      </c>
      <c r="F129" s="87">
        <v>582500</v>
      </c>
      <c r="G129" s="87">
        <v>600000</v>
      </c>
      <c r="H129" s="87">
        <v>640800</v>
      </c>
      <c r="I129" s="87">
        <v>658200</v>
      </c>
      <c r="J129" s="87">
        <v>687400</v>
      </c>
      <c r="K129" s="87">
        <v>704800</v>
      </c>
      <c r="L129" s="87">
        <v>722300</v>
      </c>
      <c r="M129" s="87">
        <v>763100</v>
      </c>
      <c r="N129" s="92">
        <v>780600</v>
      </c>
      <c r="O129" s="97">
        <v>809700</v>
      </c>
    </row>
    <row r="130" spans="1:15" ht="16.5" customHeight="1" x14ac:dyDescent="0.15">
      <c r="A130" s="103" t="s">
        <v>94</v>
      </c>
      <c r="B130" s="356" t="s">
        <v>128</v>
      </c>
      <c r="C130" s="356"/>
      <c r="D130" s="108">
        <v>62825</v>
      </c>
      <c r="E130" s="108">
        <v>69108</v>
      </c>
      <c r="F130" s="88">
        <v>69100</v>
      </c>
      <c r="G130" s="88">
        <v>71100</v>
      </c>
      <c r="H130" s="88">
        <v>76000</v>
      </c>
      <c r="I130" s="88">
        <v>78000</v>
      </c>
      <c r="J130" s="88">
        <v>81500</v>
      </c>
      <c r="K130" s="88">
        <v>83600</v>
      </c>
      <c r="L130" s="88">
        <v>85600</v>
      </c>
      <c r="M130" s="88">
        <v>90500</v>
      </c>
      <c r="N130" s="93">
        <v>92600</v>
      </c>
      <c r="O130" s="98">
        <v>96000</v>
      </c>
    </row>
    <row r="131" spans="1:15" ht="16.5" customHeight="1" x14ac:dyDescent="0.15">
      <c r="A131" s="101" t="s">
        <v>269</v>
      </c>
      <c r="B131" s="354" t="s">
        <v>64</v>
      </c>
      <c r="C131" s="354"/>
      <c r="D131" s="106">
        <v>121328</v>
      </c>
      <c r="E131" s="106">
        <v>133459</v>
      </c>
      <c r="F131" s="86">
        <v>133400</v>
      </c>
      <c r="G131" s="86">
        <v>137400</v>
      </c>
      <c r="H131" s="86">
        <v>146800</v>
      </c>
      <c r="I131" s="86">
        <v>150800</v>
      </c>
      <c r="J131" s="86">
        <v>157400</v>
      </c>
      <c r="K131" s="86">
        <v>161400</v>
      </c>
      <c r="L131" s="86">
        <v>165400</v>
      </c>
      <c r="M131" s="86">
        <v>174800</v>
      </c>
      <c r="N131" s="91">
        <v>178800</v>
      </c>
      <c r="O131" s="96">
        <v>185500</v>
      </c>
    </row>
    <row r="132" spans="1:15" ht="16.5" customHeight="1" x14ac:dyDescent="0.15">
      <c r="A132" s="102" t="s">
        <v>270</v>
      </c>
      <c r="B132" s="355" t="s">
        <v>152</v>
      </c>
      <c r="C132" s="355"/>
      <c r="D132" s="107">
        <v>179831</v>
      </c>
      <c r="E132" s="107">
        <v>197813</v>
      </c>
      <c r="F132" s="87">
        <v>197800</v>
      </c>
      <c r="G132" s="87">
        <v>203700</v>
      </c>
      <c r="H132" s="87">
        <v>217500</v>
      </c>
      <c r="I132" s="87">
        <v>223500</v>
      </c>
      <c r="J132" s="87">
        <v>233400</v>
      </c>
      <c r="K132" s="87">
        <v>239300</v>
      </c>
      <c r="L132" s="87">
        <v>245200</v>
      </c>
      <c r="M132" s="87">
        <v>259100</v>
      </c>
      <c r="N132" s="92">
        <v>265000</v>
      </c>
      <c r="O132" s="97">
        <v>274900</v>
      </c>
    </row>
    <row r="133" spans="1:15" ht="16.5" customHeight="1" x14ac:dyDescent="0.15">
      <c r="A133" s="101" t="s">
        <v>168</v>
      </c>
      <c r="B133" s="354" t="s">
        <v>82</v>
      </c>
      <c r="C133" s="354"/>
      <c r="D133" s="106">
        <v>238334</v>
      </c>
      <c r="E133" s="106">
        <v>262168</v>
      </c>
      <c r="F133" s="86">
        <v>262100</v>
      </c>
      <c r="G133" s="86">
        <v>270000</v>
      </c>
      <c r="H133" s="86">
        <v>288300</v>
      </c>
      <c r="I133" s="86">
        <v>296200</v>
      </c>
      <c r="J133" s="86">
        <v>309300</v>
      </c>
      <c r="K133" s="86">
        <v>317200</v>
      </c>
      <c r="L133" s="86">
        <v>325000</v>
      </c>
      <c r="M133" s="86">
        <v>343400</v>
      </c>
      <c r="N133" s="91">
        <v>351300</v>
      </c>
      <c r="O133" s="96">
        <v>364400</v>
      </c>
    </row>
    <row r="134" spans="1:15" ht="16.5" customHeight="1" x14ac:dyDescent="0.15">
      <c r="A134" s="102" t="s">
        <v>271</v>
      </c>
      <c r="B134" s="355" t="s">
        <v>124</v>
      </c>
      <c r="C134" s="355"/>
      <c r="D134" s="107">
        <v>296837</v>
      </c>
      <c r="E134" s="107">
        <v>326522</v>
      </c>
      <c r="F134" s="87">
        <v>326500</v>
      </c>
      <c r="G134" s="87">
        <v>336300</v>
      </c>
      <c r="H134" s="87">
        <v>359100</v>
      </c>
      <c r="I134" s="87">
        <v>368900</v>
      </c>
      <c r="J134" s="87">
        <v>385200</v>
      </c>
      <c r="K134" s="87">
        <v>395000</v>
      </c>
      <c r="L134" s="87">
        <v>404800</v>
      </c>
      <c r="M134" s="87">
        <v>427700</v>
      </c>
      <c r="N134" s="92">
        <v>437500</v>
      </c>
      <c r="O134" s="97">
        <v>453800</v>
      </c>
    </row>
    <row r="135" spans="1:15" ht="16.5" customHeight="1" x14ac:dyDescent="0.15">
      <c r="A135" s="101" t="s">
        <v>272</v>
      </c>
      <c r="B135" s="354" t="s">
        <v>154</v>
      </c>
      <c r="C135" s="354"/>
      <c r="D135" s="106">
        <v>355342</v>
      </c>
      <c r="E135" s="106">
        <v>390876</v>
      </c>
      <c r="F135" s="86">
        <v>390800</v>
      </c>
      <c r="G135" s="86">
        <v>402600</v>
      </c>
      <c r="H135" s="86">
        <v>429900</v>
      </c>
      <c r="I135" s="86">
        <v>441600</v>
      </c>
      <c r="J135" s="86">
        <v>461200</v>
      </c>
      <c r="K135" s="86">
        <v>472900</v>
      </c>
      <c r="L135" s="86">
        <v>484600</v>
      </c>
      <c r="M135" s="86">
        <v>512000</v>
      </c>
      <c r="N135" s="91">
        <v>523700</v>
      </c>
      <c r="O135" s="96">
        <v>543300</v>
      </c>
    </row>
    <row r="136" spans="1:15" ht="16.5" customHeight="1" x14ac:dyDescent="0.15">
      <c r="A136" s="102" t="s">
        <v>273</v>
      </c>
      <c r="B136" s="355" t="s">
        <v>149</v>
      </c>
      <c r="C136" s="355"/>
      <c r="D136" s="107">
        <v>413844</v>
      </c>
      <c r="E136" s="107">
        <v>455227</v>
      </c>
      <c r="F136" s="87">
        <v>455200</v>
      </c>
      <c r="G136" s="87">
        <v>468800</v>
      </c>
      <c r="H136" s="87">
        <v>500700</v>
      </c>
      <c r="I136" s="87">
        <v>514400</v>
      </c>
      <c r="J136" s="87">
        <v>537100</v>
      </c>
      <c r="K136" s="87">
        <v>550800</v>
      </c>
      <c r="L136" s="87">
        <v>564400</v>
      </c>
      <c r="M136" s="87">
        <v>596300</v>
      </c>
      <c r="N136" s="92">
        <v>610000</v>
      </c>
      <c r="O136" s="97">
        <v>632700</v>
      </c>
    </row>
    <row r="137" spans="1:15" ht="16.5" customHeight="1" x14ac:dyDescent="0.15">
      <c r="A137" s="101" t="s">
        <v>274</v>
      </c>
      <c r="B137" s="354" t="s">
        <v>138</v>
      </c>
      <c r="C137" s="354"/>
      <c r="D137" s="106">
        <v>472347</v>
      </c>
      <c r="E137" s="106">
        <v>519581</v>
      </c>
      <c r="F137" s="86">
        <v>519500</v>
      </c>
      <c r="G137" s="86">
        <v>535100</v>
      </c>
      <c r="H137" s="86">
        <v>571500</v>
      </c>
      <c r="I137" s="86">
        <v>587100</v>
      </c>
      <c r="J137" s="86">
        <v>613100</v>
      </c>
      <c r="K137" s="86">
        <v>628600</v>
      </c>
      <c r="L137" s="86">
        <v>644200</v>
      </c>
      <c r="M137" s="86">
        <v>680600</v>
      </c>
      <c r="N137" s="91">
        <v>696200</v>
      </c>
      <c r="O137" s="96">
        <v>722200</v>
      </c>
    </row>
    <row r="138" spans="1:15" ht="16.5" customHeight="1" x14ac:dyDescent="0.15">
      <c r="A138" s="102" t="s">
        <v>256</v>
      </c>
      <c r="B138" s="355" t="s">
        <v>310</v>
      </c>
      <c r="C138" s="355"/>
      <c r="D138" s="107">
        <v>530851</v>
      </c>
      <c r="E138" s="107">
        <v>583935</v>
      </c>
      <c r="F138" s="87">
        <v>583900</v>
      </c>
      <c r="G138" s="87">
        <v>601400</v>
      </c>
      <c r="H138" s="87">
        <v>642300</v>
      </c>
      <c r="I138" s="87">
        <v>659800</v>
      </c>
      <c r="J138" s="87">
        <v>689000</v>
      </c>
      <c r="K138" s="87">
        <v>706500</v>
      </c>
      <c r="L138" s="87">
        <v>724000</v>
      </c>
      <c r="M138" s="87">
        <v>764900</v>
      </c>
      <c r="N138" s="92">
        <v>782400</v>
      </c>
      <c r="O138" s="97">
        <v>811600</v>
      </c>
    </row>
    <row r="139" spans="1:15" ht="16.5" customHeight="1" x14ac:dyDescent="0.15">
      <c r="A139" s="103" t="s">
        <v>276</v>
      </c>
      <c r="B139" s="356" t="s">
        <v>128</v>
      </c>
      <c r="C139" s="356"/>
      <c r="D139" s="108">
        <v>59489</v>
      </c>
      <c r="E139" s="108">
        <v>65438</v>
      </c>
      <c r="F139" s="88">
        <v>65400</v>
      </c>
      <c r="G139" s="88">
        <v>67400</v>
      </c>
      <c r="H139" s="88">
        <v>71900</v>
      </c>
      <c r="I139" s="88">
        <v>73900</v>
      </c>
      <c r="J139" s="88">
        <v>77200</v>
      </c>
      <c r="K139" s="88">
        <v>79100</v>
      </c>
      <c r="L139" s="88">
        <v>81100</v>
      </c>
      <c r="M139" s="88">
        <v>85700</v>
      </c>
      <c r="N139" s="93">
        <v>87600</v>
      </c>
      <c r="O139" s="98">
        <v>90900</v>
      </c>
    </row>
    <row r="140" spans="1:15" ht="16.5" customHeight="1" x14ac:dyDescent="0.15">
      <c r="A140" s="101" t="s">
        <v>277</v>
      </c>
      <c r="B140" s="354" t="s">
        <v>64</v>
      </c>
      <c r="C140" s="354"/>
      <c r="D140" s="106">
        <v>117991</v>
      </c>
      <c r="E140" s="106">
        <v>129790</v>
      </c>
      <c r="F140" s="86">
        <v>129700</v>
      </c>
      <c r="G140" s="86">
        <v>133600</v>
      </c>
      <c r="H140" s="86">
        <v>142700</v>
      </c>
      <c r="I140" s="86">
        <v>146600</v>
      </c>
      <c r="J140" s="86">
        <v>153100</v>
      </c>
      <c r="K140" s="86">
        <v>157000</v>
      </c>
      <c r="L140" s="86">
        <v>160900</v>
      </c>
      <c r="M140" s="86">
        <v>170000</v>
      </c>
      <c r="N140" s="91">
        <v>173900</v>
      </c>
      <c r="O140" s="96">
        <v>180400</v>
      </c>
    </row>
    <row r="141" spans="1:15" ht="16.5" customHeight="1" x14ac:dyDescent="0.15">
      <c r="A141" s="102" t="s">
        <v>278</v>
      </c>
      <c r="B141" s="355" t="s">
        <v>152</v>
      </c>
      <c r="C141" s="355"/>
      <c r="D141" s="107">
        <v>176494</v>
      </c>
      <c r="E141" s="107">
        <v>194143</v>
      </c>
      <c r="F141" s="87">
        <v>194100</v>
      </c>
      <c r="G141" s="87">
        <v>199900</v>
      </c>
      <c r="H141" s="87">
        <v>213500</v>
      </c>
      <c r="I141" s="87">
        <v>219300</v>
      </c>
      <c r="J141" s="87">
        <v>229000</v>
      </c>
      <c r="K141" s="87">
        <v>234900</v>
      </c>
      <c r="L141" s="87">
        <v>240700</v>
      </c>
      <c r="M141" s="87">
        <v>254300</v>
      </c>
      <c r="N141" s="92">
        <v>260100</v>
      </c>
      <c r="O141" s="97">
        <v>269800</v>
      </c>
    </row>
    <row r="142" spans="1:15" ht="16.5" customHeight="1" x14ac:dyDescent="0.15">
      <c r="A142" s="101" t="s">
        <v>111</v>
      </c>
      <c r="B142" s="354" t="s">
        <v>82</v>
      </c>
      <c r="C142" s="354"/>
      <c r="D142" s="106">
        <v>234997</v>
      </c>
      <c r="E142" s="106">
        <v>258498</v>
      </c>
      <c r="F142" s="86">
        <v>258400</v>
      </c>
      <c r="G142" s="86">
        <v>266200</v>
      </c>
      <c r="H142" s="86">
        <v>284300</v>
      </c>
      <c r="I142" s="86">
        <v>292100</v>
      </c>
      <c r="J142" s="86">
        <v>305000</v>
      </c>
      <c r="K142" s="86">
        <v>312700</v>
      </c>
      <c r="L142" s="86">
        <v>320500</v>
      </c>
      <c r="M142" s="86">
        <v>338600</v>
      </c>
      <c r="N142" s="91">
        <v>346300</v>
      </c>
      <c r="O142" s="96">
        <v>359300</v>
      </c>
    </row>
    <row r="143" spans="1:15" ht="16.5" customHeight="1" x14ac:dyDescent="0.15">
      <c r="A143" s="102" t="s">
        <v>232</v>
      </c>
      <c r="B143" s="355" t="s">
        <v>124</v>
      </c>
      <c r="C143" s="355"/>
      <c r="D143" s="107">
        <v>293501</v>
      </c>
      <c r="E143" s="107">
        <v>322851</v>
      </c>
      <c r="F143" s="87">
        <v>322800</v>
      </c>
      <c r="G143" s="87">
        <v>332500</v>
      </c>
      <c r="H143" s="87">
        <v>355100</v>
      </c>
      <c r="I143" s="87">
        <v>364800</v>
      </c>
      <c r="J143" s="87">
        <v>380900</v>
      </c>
      <c r="K143" s="87">
        <v>390600</v>
      </c>
      <c r="L143" s="87">
        <v>400300</v>
      </c>
      <c r="M143" s="87">
        <v>422900</v>
      </c>
      <c r="N143" s="92">
        <v>432600</v>
      </c>
      <c r="O143" s="97">
        <v>448700</v>
      </c>
    </row>
    <row r="144" spans="1:15" ht="16.5" customHeight="1" x14ac:dyDescent="0.15">
      <c r="A144" s="101" t="s">
        <v>139</v>
      </c>
      <c r="B144" s="354" t="s">
        <v>154</v>
      </c>
      <c r="C144" s="354"/>
      <c r="D144" s="106">
        <v>352005</v>
      </c>
      <c r="E144" s="106">
        <v>387206</v>
      </c>
      <c r="F144" s="86">
        <v>387200</v>
      </c>
      <c r="G144" s="86">
        <v>398800</v>
      </c>
      <c r="H144" s="86">
        <v>425900</v>
      </c>
      <c r="I144" s="86">
        <v>437500</v>
      </c>
      <c r="J144" s="86">
        <v>456900</v>
      </c>
      <c r="K144" s="86">
        <v>468500</v>
      </c>
      <c r="L144" s="86">
        <v>480100</v>
      </c>
      <c r="M144" s="86">
        <v>507200</v>
      </c>
      <c r="N144" s="91">
        <v>518800</v>
      </c>
      <c r="O144" s="96">
        <v>538200</v>
      </c>
    </row>
    <row r="145" spans="1:15" ht="16.5" customHeight="1" x14ac:dyDescent="0.15">
      <c r="A145" s="102" t="s">
        <v>280</v>
      </c>
      <c r="B145" s="355" t="s">
        <v>149</v>
      </c>
      <c r="C145" s="355"/>
      <c r="D145" s="107">
        <v>410508</v>
      </c>
      <c r="E145" s="107">
        <v>451557</v>
      </c>
      <c r="F145" s="87">
        <v>451500</v>
      </c>
      <c r="G145" s="87">
        <v>465100</v>
      </c>
      <c r="H145" s="87">
        <v>496700</v>
      </c>
      <c r="I145" s="87">
        <v>510200</v>
      </c>
      <c r="J145" s="87">
        <v>532800</v>
      </c>
      <c r="K145" s="87">
        <v>546300</v>
      </c>
      <c r="L145" s="87">
        <v>559900</v>
      </c>
      <c r="M145" s="87">
        <v>591500</v>
      </c>
      <c r="N145" s="92">
        <v>605000</v>
      </c>
      <c r="O145" s="97">
        <v>627600</v>
      </c>
    </row>
    <row r="146" spans="1:15" ht="16.5" customHeight="1" x14ac:dyDescent="0.15">
      <c r="A146" s="101" t="s">
        <v>281</v>
      </c>
      <c r="B146" s="354" t="s">
        <v>138</v>
      </c>
      <c r="C146" s="354"/>
      <c r="D146" s="106">
        <v>469010</v>
      </c>
      <c r="E146" s="106">
        <v>515911</v>
      </c>
      <c r="F146" s="86">
        <v>515900</v>
      </c>
      <c r="G146" s="86">
        <v>531300</v>
      </c>
      <c r="H146" s="86">
        <v>567500</v>
      </c>
      <c r="I146" s="86">
        <v>582900</v>
      </c>
      <c r="J146" s="86">
        <v>608700</v>
      </c>
      <c r="K146" s="86">
        <v>624200</v>
      </c>
      <c r="L146" s="86">
        <v>639700</v>
      </c>
      <c r="M146" s="86">
        <v>675800</v>
      </c>
      <c r="N146" s="91">
        <v>691300</v>
      </c>
      <c r="O146" s="96">
        <v>717100</v>
      </c>
    </row>
    <row r="147" spans="1:15" ht="16.5" customHeight="1" x14ac:dyDescent="0.15">
      <c r="A147" s="104" t="s">
        <v>282</v>
      </c>
      <c r="B147" s="357" t="s">
        <v>310</v>
      </c>
      <c r="C147" s="357"/>
      <c r="D147" s="109">
        <v>527513</v>
      </c>
      <c r="E147" s="109">
        <v>580265</v>
      </c>
      <c r="F147" s="89">
        <v>580200</v>
      </c>
      <c r="G147" s="89">
        <v>597600</v>
      </c>
      <c r="H147" s="89">
        <v>638200</v>
      </c>
      <c r="I147" s="89">
        <v>655600</v>
      </c>
      <c r="J147" s="89">
        <v>684700</v>
      </c>
      <c r="K147" s="89">
        <v>702100</v>
      </c>
      <c r="L147" s="89">
        <v>719500</v>
      </c>
      <c r="M147" s="89">
        <v>760100</v>
      </c>
      <c r="N147" s="94">
        <v>777500</v>
      </c>
      <c r="O147" s="99">
        <v>806500</v>
      </c>
    </row>
    <row r="148" spans="1:15" ht="16.5" customHeight="1" x14ac:dyDescent="0.15">
      <c r="A148" s="100" t="s">
        <v>283</v>
      </c>
      <c r="B148" s="353" t="s">
        <v>128</v>
      </c>
      <c r="C148" s="353"/>
      <c r="D148" s="105">
        <v>61574</v>
      </c>
      <c r="E148" s="105">
        <v>67732</v>
      </c>
      <c r="F148" s="85">
        <v>67700</v>
      </c>
      <c r="G148" s="85">
        <v>69700</v>
      </c>
      <c r="H148" s="85">
        <v>74500</v>
      </c>
      <c r="I148" s="85">
        <v>76500</v>
      </c>
      <c r="J148" s="85">
        <v>79900</v>
      </c>
      <c r="K148" s="85">
        <v>81900</v>
      </c>
      <c r="L148" s="85">
        <v>83900</v>
      </c>
      <c r="M148" s="85">
        <v>88700</v>
      </c>
      <c r="N148" s="90">
        <v>90700</v>
      </c>
      <c r="O148" s="95">
        <v>94100</v>
      </c>
    </row>
    <row r="149" spans="1:15" ht="16.5" customHeight="1" x14ac:dyDescent="0.15">
      <c r="A149" s="101" t="s">
        <v>53</v>
      </c>
      <c r="B149" s="354" t="s">
        <v>64</v>
      </c>
      <c r="C149" s="354"/>
      <c r="D149" s="106">
        <v>126948</v>
      </c>
      <c r="E149" s="106">
        <v>139642</v>
      </c>
      <c r="F149" s="86">
        <v>139600</v>
      </c>
      <c r="G149" s="86">
        <v>143800</v>
      </c>
      <c r="H149" s="86">
        <v>153600</v>
      </c>
      <c r="I149" s="86">
        <v>157700</v>
      </c>
      <c r="J149" s="86">
        <v>164700</v>
      </c>
      <c r="K149" s="86">
        <v>168900</v>
      </c>
      <c r="L149" s="86">
        <v>173100</v>
      </c>
      <c r="M149" s="86">
        <v>182900</v>
      </c>
      <c r="N149" s="91">
        <v>187100</v>
      </c>
      <c r="O149" s="96">
        <v>194100</v>
      </c>
    </row>
    <row r="150" spans="1:15" ht="16.5" customHeight="1" x14ac:dyDescent="0.15">
      <c r="A150" s="102" t="s">
        <v>151</v>
      </c>
      <c r="B150" s="355" t="s">
        <v>152</v>
      </c>
      <c r="C150" s="355"/>
      <c r="D150" s="107">
        <v>192322</v>
      </c>
      <c r="E150" s="107">
        <v>211554</v>
      </c>
      <c r="F150" s="87">
        <v>211500</v>
      </c>
      <c r="G150" s="87">
        <v>217900</v>
      </c>
      <c r="H150" s="87">
        <v>232700</v>
      </c>
      <c r="I150" s="87">
        <v>239000</v>
      </c>
      <c r="J150" s="87">
        <v>249600</v>
      </c>
      <c r="K150" s="87">
        <v>255900</v>
      </c>
      <c r="L150" s="87">
        <v>262300</v>
      </c>
      <c r="M150" s="87">
        <v>277100</v>
      </c>
      <c r="N150" s="92">
        <v>283400</v>
      </c>
      <c r="O150" s="97">
        <v>294000</v>
      </c>
    </row>
    <row r="151" spans="1:15" ht="16.5" customHeight="1" x14ac:dyDescent="0.15">
      <c r="A151" s="101" t="s">
        <v>284</v>
      </c>
      <c r="B151" s="354" t="s">
        <v>82</v>
      </c>
      <c r="C151" s="354"/>
      <c r="D151" s="106">
        <v>257695</v>
      </c>
      <c r="E151" s="106">
        <v>283465</v>
      </c>
      <c r="F151" s="86">
        <v>283400</v>
      </c>
      <c r="G151" s="86">
        <v>291900</v>
      </c>
      <c r="H151" s="86">
        <v>311800</v>
      </c>
      <c r="I151" s="86">
        <v>320300</v>
      </c>
      <c r="J151" s="86">
        <v>334400</v>
      </c>
      <c r="K151" s="86">
        <v>342900</v>
      </c>
      <c r="L151" s="86">
        <v>351400</v>
      </c>
      <c r="M151" s="86">
        <v>371300</v>
      </c>
      <c r="N151" s="91">
        <v>379800</v>
      </c>
      <c r="O151" s="96">
        <v>394000</v>
      </c>
    </row>
    <row r="152" spans="1:15" ht="16.5" customHeight="1" x14ac:dyDescent="0.15">
      <c r="A152" s="102" t="s">
        <v>285</v>
      </c>
      <c r="B152" s="355" t="s">
        <v>124</v>
      </c>
      <c r="C152" s="355"/>
      <c r="D152" s="107">
        <v>323069</v>
      </c>
      <c r="E152" s="107">
        <v>355376</v>
      </c>
      <c r="F152" s="87">
        <v>355300</v>
      </c>
      <c r="G152" s="87">
        <v>366000</v>
      </c>
      <c r="H152" s="87">
        <v>390900</v>
      </c>
      <c r="I152" s="87">
        <v>401500</v>
      </c>
      <c r="J152" s="87">
        <v>419300</v>
      </c>
      <c r="K152" s="87">
        <v>430000</v>
      </c>
      <c r="L152" s="87">
        <v>440600</v>
      </c>
      <c r="M152" s="87">
        <v>465500</v>
      </c>
      <c r="N152" s="92">
        <v>476200</v>
      </c>
      <c r="O152" s="97">
        <v>493900</v>
      </c>
    </row>
    <row r="153" spans="1:15" ht="16.5" customHeight="1" x14ac:dyDescent="0.15">
      <c r="A153" s="101" t="s">
        <v>72</v>
      </c>
      <c r="B153" s="354" t="s">
        <v>154</v>
      </c>
      <c r="C153" s="354"/>
      <c r="D153" s="106">
        <v>388445</v>
      </c>
      <c r="E153" s="106">
        <v>427288</v>
      </c>
      <c r="F153" s="86">
        <v>427200</v>
      </c>
      <c r="G153" s="86">
        <v>440100</v>
      </c>
      <c r="H153" s="86">
        <v>470000</v>
      </c>
      <c r="I153" s="86">
        <v>482800</v>
      </c>
      <c r="J153" s="86">
        <v>504100</v>
      </c>
      <c r="K153" s="86">
        <v>517000</v>
      </c>
      <c r="L153" s="86">
        <v>529800</v>
      </c>
      <c r="M153" s="86">
        <v>559700</v>
      </c>
      <c r="N153" s="91">
        <v>572500</v>
      </c>
      <c r="O153" s="96">
        <v>593900</v>
      </c>
    </row>
    <row r="154" spans="1:15" ht="16.5" customHeight="1" x14ac:dyDescent="0.15">
      <c r="A154" s="102" t="s">
        <v>286</v>
      </c>
      <c r="B154" s="355" t="s">
        <v>149</v>
      </c>
      <c r="C154" s="355"/>
      <c r="D154" s="107">
        <v>453819</v>
      </c>
      <c r="E154" s="107">
        <v>499200</v>
      </c>
      <c r="F154" s="87">
        <v>499200</v>
      </c>
      <c r="G154" s="87">
        <v>514100</v>
      </c>
      <c r="H154" s="87">
        <v>549100</v>
      </c>
      <c r="I154" s="87">
        <v>564000</v>
      </c>
      <c r="J154" s="87">
        <v>589000</v>
      </c>
      <c r="K154" s="87">
        <v>604000</v>
      </c>
      <c r="L154" s="87">
        <v>619000</v>
      </c>
      <c r="M154" s="87">
        <v>653900</v>
      </c>
      <c r="N154" s="92">
        <v>668900</v>
      </c>
      <c r="O154" s="97">
        <v>693800</v>
      </c>
    </row>
    <row r="155" spans="1:15" ht="16.5" customHeight="1" x14ac:dyDescent="0.15">
      <c r="A155" s="101" t="s">
        <v>287</v>
      </c>
      <c r="B155" s="354" t="s">
        <v>138</v>
      </c>
      <c r="C155" s="354"/>
      <c r="D155" s="106">
        <v>519192</v>
      </c>
      <c r="E155" s="106">
        <v>571111</v>
      </c>
      <c r="F155" s="86">
        <v>571100</v>
      </c>
      <c r="G155" s="86">
        <v>588200</v>
      </c>
      <c r="H155" s="86">
        <v>628200</v>
      </c>
      <c r="I155" s="86">
        <v>645300</v>
      </c>
      <c r="J155" s="86">
        <v>673900</v>
      </c>
      <c r="K155" s="86">
        <v>691000</v>
      </c>
      <c r="L155" s="86">
        <v>708100</v>
      </c>
      <c r="M155" s="86">
        <v>748100</v>
      </c>
      <c r="N155" s="91">
        <v>765200</v>
      </c>
      <c r="O155" s="96">
        <v>793800</v>
      </c>
    </row>
    <row r="156" spans="1:15" ht="16.5" customHeight="1" x14ac:dyDescent="0.15">
      <c r="A156" s="102" t="s">
        <v>81</v>
      </c>
      <c r="B156" s="355" t="s">
        <v>310</v>
      </c>
      <c r="C156" s="355"/>
      <c r="D156" s="107">
        <v>584566</v>
      </c>
      <c r="E156" s="107">
        <v>643022</v>
      </c>
      <c r="F156" s="87">
        <v>643000</v>
      </c>
      <c r="G156" s="87">
        <v>662300</v>
      </c>
      <c r="H156" s="87">
        <v>707300</v>
      </c>
      <c r="I156" s="87">
        <v>726600</v>
      </c>
      <c r="J156" s="87">
        <v>758700</v>
      </c>
      <c r="K156" s="87">
        <v>778000</v>
      </c>
      <c r="L156" s="87">
        <v>797300</v>
      </c>
      <c r="M156" s="87">
        <v>842300</v>
      </c>
      <c r="N156" s="92">
        <v>861600</v>
      </c>
      <c r="O156" s="97">
        <v>893800</v>
      </c>
    </row>
    <row r="157" spans="1:15" ht="16.5" customHeight="1" x14ac:dyDescent="0.15">
      <c r="A157" s="103" t="s">
        <v>85</v>
      </c>
      <c r="B157" s="356" t="s">
        <v>128</v>
      </c>
      <c r="C157" s="356"/>
      <c r="D157" s="108">
        <v>62825</v>
      </c>
      <c r="E157" s="108">
        <v>69108</v>
      </c>
      <c r="F157" s="88">
        <v>69100</v>
      </c>
      <c r="G157" s="88">
        <v>71100</v>
      </c>
      <c r="H157" s="88">
        <v>76000</v>
      </c>
      <c r="I157" s="88">
        <v>78000</v>
      </c>
      <c r="J157" s="88">
        <v>81500</v>
      </c>
      <c r="K157" s="88">
        <v>83600</v>
      </c>
      <c r="L157" s="88">
        <v>85600</v>
      </c>
      <c r="M157" s="88">
        <v>90500</v>
      </c>
      <c r="N157" s="93">
        <v>92600</v>
      </c>
      <c r="O157" s="98">
        <v>96000</v>
      </c>
    </row>
    <row r="158" spans="1:15" ht="16.5" customHeight="1" x14ac:dyDescent="0.15">
      <c r="A158" s="101" t="s">
        <v>48</v>
      </c>
      <c r="B158" s="354" t="s">
        <v>64</v>
      </c>
      <c r="C158" s="354"/>
      <c r="D158" s="106">
        <v>128199</v>
      </c>
      <c r="E158" s="106">
        <v>141018</v>
      </c>
      <c r="F158" s="86">
        <v>141000</v>
      </c>
      <c r="G158" s="86">
        <v>145200</v>
      </c>
      <c r="H158" s="86">
        <v>155100</v>
      </c>
      <c r="I158" s="86">
        <v>159300</v>
      </c>
      <c r="J158" s="86">
        <v>166400</v>
      </c>
      <c r="K158" s="86">
        <v>170600</v>
      </c>
      <c r="L158" s="86">
        <v>174800</v>
      </c>
      <c r="M158" s="86">
        <v>184700</v>
      </c>
      <c r="N158" s="91">
        <v>188900</v>
      </c>
      <c r="O158" s="96">
        <v>196000</v>
      </c>
    </row>
    <row r="159" spans="1:15" ht="16.5" customHeight="1" x14ac:dyDescent="0.15">
      <c r="A159" s="102" t="s">
        <v>288</v>
      </c>
      <c r="B159" s="355" t="s">
        <v>152</v>
      </c>
      <c r="C159" s="355"/>
      <c r="D159" s="107">
        <v>193573</v>
      </c>
      <c r="E159" s="107">
        <v>212930</v>
      </c>
      <c r="F159" s="87">
        <v>212900</v>
      </c>
      <c r="G159" s="87">
        <v>219300</v>
      </c>
      <c r="H159" s="87">
        <v>234200</v>
      </c>
      <c r="I159" s="87">
        <v>240600</v>
      </c>
      <c r="J159" s="87">
        <v>251200</v>
      </c>
      <c r="K159" s="87">
        <v>257600</v>
      </c>
      <c r="L159" s="87">
        <v>264000</v>
      </c>
      <c r="M159" s="87">
        <v>278900</v>
      </c>
      <c r="N159" s="92">
        <v>285300</v>
      </c>
      <c r="O159" s="97">
        <v>295900</v>
      </c>
    </row>
    <row r="160" spans="1:15" ht="16.5" customHeight="1" x14ac:dyDescent="0.15">
      <c r="A160" s="101" t="s">
        <v>289</v>
      </c>
      <c r="B160" s="354" t="s">
        <v>82</v>
      </c>
      <c r="C160" s="354"/>
      <c r="D160" s="106">
        <v>258946</v>
      </c>
      <c r="E160" s="106">
        <v>284841</v>
      </c>
      <c r="F160" s="86">
        <v>284800</v>
      </c>
      <c r="G160" s="86">
        <v>293300</v>
      </c>
      <c r="H160" s="86">
        <v>313300</v>
      </c>
      <c r="I160" s="86">
        <v>321800</v>
      </c>
      <c r="J160" s="86">
        <v>336100</v>
      </c>
      <c r="K160" s="86">
        <v>344600</v>
      </c>
      <c r="L160" s="86">
        <v>353200</v>
      </c>
      <c r="M160" s="86">
        <v>373100</v>
      </c>
      <c r="N160" s="91">
        <v>381600</v>
      </c>
      <c r="O160" s="96">
        <v>395900</v>
      </c>
    </row>
    <row r="161" spans="1:15" ht="16.5" customHeight="1" x14ac:dyDescent="0.15">
      <c r="A161" s="102" t="s">
        <v>118</v>
      </c>
      <c r="B161" s="355" t="s">
        <v>124</v>
      </c>
      <c r="C161" s="355"/>
      <c r="D161" s="107">
        <v>324320</v>
      </c>
      <c r="E161" s="107">
        <v>356751</v>
      </c>
      <c r="F161" s="87">
        <v>356700</v>
      </c>
      <c r="G161" s="87">
        <v>367400</v>
      </c>
      <c r="H161" s="87">
        <v>392400</v>
      </c>
      <c r="I161" s="87">
        <v>403100</v>
      </c>
      <c r="J161" s="87">
        <v>420900</v>
      </c>
      <c r="K161" s="87">
        <v>431600</v>
      </c>
      <c r="L161" s="87">
        <v>442300</v>
      </c>
      <c r="M161" s="87">
        <v>467300</v>
      </c>
      <c r="N161" s="92">
        <v>478000</v>
      </c>
      <c r="O161" s="97">
        <v>495800</v>
      </c>
    </row>
    <row r="162" spans="1:15" ht="16.5" customHeight="1" x14ac:dyDescent="0.15">
      <c r="A162" s="101" t="s">
        <v>29</v>
      </c>
      <c r="B162" s="354" t="s">
        <v>154</v>
      </c>
      <c r="C162" s="354"/>
      <c r="D162" s="106">
        <v>389695</v>
      </c>
      <c r="E162" s="106">
        <v>428665</v>
      </c>
      <c r="F162" s="86">
        <v>428600</v>
      </c>
      <c r="G162" s="86">
        <v>441500</v>
      </c>
      <c r="H162" s="86">
        <v>471500</v>
      </c>
      <c r="I162" s="86">
        <v>484300</v>
      </c>
      <c r="J162" s="86">
        <v>505800</v>
      </c>
      <c r="K162" s="86">
        <v>518600</v>
      </c>
      <c r="L162" s="86">
        <v>531500</v>
      </c>
      <c r="M162" s="86">
        <v>561500</v>
      </c>
      <c r="N162" s="91">
        <v>574400</v>
      </c>
      <c r="O162" s="96">
        <v>595800</v>
      </c>
    </row>
    <row r="163" spans="1:15" ht="16.5" customHeight="1" x14ac:dyDescent="0.15">
      <c r="A163" s="102" t="s">
        <v>120</v>
      </c>
      <c r="B163" s="355" t="s">
        <v>149</v>
      </c>
      <c r="C163" s="355"/>
      <c r="D163" s="107">
        <v>455069</v>
      </c>
      <c r="E163" s="107">
        <v>500576</v>
      </c>
      <c r="F163" s="87">
        <v>500500</v>
      </c>
      <c r="G163" s="87">
        <v>515500</v>
      </c>
      <c r="H163" s="87">
        <v>550600</v>
      </c>
      <c r="I163" s="87">
        <v>565600</v>
      </c>
      <c r="J163" s="87">
        <v>590600</v>
      </c>
      <c r="K163" s="87">
        <v>605600</v>
      </c>
      <c r="L163" s="87">
        <v>620700</v>
      </c>
      <c r="M163" s="87">
        <v>655700</v>
      </c>
      <c r="N163" s="92">
        <v>670700</v>
      </c>
      <c r="O163" s="97">
        <v>695800</v>
      </c>
    </row>
    <row r="164" spans="1:15" ht="16.5" customHeight="1" x14ac:dyDescent="0.15">
      <c r="A164" s="101" t="s">
        <v>290</v>
      </c>
      <c r="B164" s="354" t="s">
        <v>138</v>
      </c>
      <c r="C164" s="354"/>
      <c r="D164" s="106">
        <v>520442</v>
      </c>
      <c r="E164" s="106">
        <v>572487</v>
      </c>
      <c r="F164" s="86">
        <v>572400</v>
      </c>
      <c r="G164" s="86">
        <v>589600</v>
      </c>
      <c r="H164" s="86">
        <v>629700</v>
      </c>
      <c r="I164" s="86">
        <v>646900</v>
      </c>
      <c r="J164" s="86">
        <v>675500</v>
      </c>
      <c r="K164" s="86">
        <v>692700</v>
      </c>
      <c r="L164" s="86">
        <v>709800</v>
      </c>
      <c r="M164" s="86">
        <v>749900</v>
      </c>
      <c r="N164" s="91">
        <v>767100</v>
      </c>
      <c r="O164" s="96">
        <v>795700</v>
      </c>
    </row>
    <row r="165" spans="1:15" ht="16.5" customHeight="1" x14ac:dyDescent="0.15">
      <c r="A165" s="102" t="s">
        <v>291</v>
      </c>
      <c r="B165" s="355" t="s">
        <v>310</v>
      </c>
      <c r="C165" s="355"/>
      <c r="D165" s="107">
        <v>585817</v>
      </c>
      <c r="E165" s="107">
        <v>644398</v>
      </c>
      <c r="F165" s="87">
        <v>644300</v>
      </c>
      <c r="G165" s="87">
        <v>663700</v>
      </c>
      <c r="H165" s="87">
        <v>708800</v>
      </c>
      <c r="I165" s="87">
        <v>728100</v>
      </c>
      <c r="J165" s="87">
        <v>760300</v>
      </c>
      <c r="K165" s="87">
        <v>779700</v>
      </c>
      <c r="L165" s="87">
        <v>799000</v>
      </c>
      <c r="M165" s="87">
        <v>844100</v>
      </c>
      <c r="N165" s="92">
        <v>863400</v>
      </c>
      <c r="O165" s="97">
        <v>895700</v>
      </c>
    </row>
    <row r="166" spans="1:15" ht="16.5" customHeight="1" x14ac:dyDescent="0.15">
      <c r="A166" s="103" t="s">
        <v>227</v>
      </c>
      <c r="B166" s="356" t="s">
        <v>128</v>
      </c>
      <c r="C166" s="356"/>
      <c r="D166" s="108">
        <v>59489</v>
      </c>
      <c r="E166" s="108">
        <v>65438</v>
      </c>
      <c r="F166" s="88">
        <v>65400</v>
      </c>
      <c r="G166" s="88">
        <v>67400</v>
      </c>
      <c r="H166" s="88">
        <v>71900</v>
      </c>
      <c r="I166" s="88">
        <v>73900</v>
      </c>
      <c r="J166" s="88">
        <v>77200</v>
      </c>
      <c r="K166" s="88">
        <v>79100</v>
      </c>
      <c r="L166" s="88">
        <v>81100</v>
      </c>
      <c r="M166" s="88">
        <v>85700</v>
      </c>
      <c r="N166" s="93">
        <v>87600</v>
      </c>
      <c r="O166" s="98">
        <v>90900</v>
      </c>
    </row>
    <row r="167" spans="1:15" ht="16.5" customHeight="1" x14ac:dyDescent="0.15">
      <c r="A167" s="101" t="s">
        <v>292</v>
      </c>
      <c r="B167" s="354" t="s">
        <v>64</v>
      </c>
      <c r="C167" s="354"/>
      <c r="D167" s="106">
        <v>124862</v>
      </c>
      <c r="E167" s="106">
        <v>137348</v>
      </c>
      <c r="F167" s="86">
        <v>137300</v>
      </c>
      <c r="G167" s="86">
        <v>141400</v>
      </c>
      <c r="H167" s="86">
        <v>151000</v>
      </c>
      <c r="I167" s="86">
        <v>155200</v>
      </c>
      <c r="J167" s="86">
        <v>162000</v>
      </c>
      <c r="K167" s="86">
        <v>166100</v>
      </c>
      <c r="L167" s="86">
        <v>170300</v>
      </c>
      <c r="M167" s="86">
        <v>179900</v>
      </c>
      <c r="N167" s="91">
        <v>184000</v>
      </c>
      <c r="O167" s="96">
        <v>190900</v>
      </c>
    </row>
    <row r="168" spans="1:15" ht="16.5" customHeight="1" x14ac:dyDescent="0.15">
      <c r="A168" s="102" t="s">
        <v>144</v>
      </c>
      <c r="B168" s="355" t="s">
        <v>152</v>
      </c>
      <c r="C168" s="355"/>
      <c r="D168" s="107">
        <v>190237</v>
      </c>
      <c r="E168" s="107">
        <v>209260</v>
      </c>
      <c r="F168" s="87">
        <v>209200</v>
      </c>
      <c r="G168" s="87">
        <v>215500</v>
      </c>
      <c r="H168" s="87">
        <v>230100</v>
      </c>
      <c r="I168" s="87">
        <v>236400</v>
      </c>
      <c r="J168" s="87">
        <v>246900</v>
      </c>
      <c r="K168" s="87">
        <v>253200</v>
      </c>
      <c r="L168" s="87">
        <v>259400</v>
      </c>
      <c r="M168" s="87">
        <v>274100</v>
      </c>
      <c r="N168" s="92">
        <v>280400</v>
      </c>
      <c r="O168" s="97">
        <v>290800</v>
      </c>
    </row>
    <row r="169" spans="1:15" ht="16.5" customHeight="1" x14ac:dyDescent="0.15">
      <c r="A169" s="101" t="s">
        <v>240</v>
      </c>
      <c r="B169" s="354" t="s">
        <v>82</v>
      </c>
      <c r="C169" s="354"/>
      <c r="D169" s="106">
        <v>255609</v>
      </c>
      <c r="E169" s="106">
        <v>281171</v>
      </c>
      <c r="F169" s="86">
        <v>281100</v>
      </c>
      <c r="G169" s="86">
        <v>289600</v>
      </c>
      <c r="H169" s="86">
        <v>309200</v>
      </c>
      <c r="I169" s="86">
        <v>317700</v>
      </c>
      <c r="J169" s="86">
        <v>331700</v>
      </c>
      <c r="K169" s="86">
        <v>340200</v>
      </c>
      <c r="L169" s="86">
        <v>348600</v>
      </c>
      <c r="M169" s="86">
        <v>368300</v>
      </c>
      <c r="N169" s="91">
        <v>376700</v>
      </c>
      <c r="O169" s="96">
        <v>390800</v>
      </c>
    </row>
    <row r="170" spans="1:15" ht="16.5" customHeight="1" x14ac:dyDescent="0.15">
      <c r="A170" s="102" t="s">
        <v>73</v>
      </c>
      <c r="B170" s="355" t="s">
        <v>124</v>
      </c>
      <c r="C170" s="355"/>
      <c r="D170" s="107">
        <v>320984</v>
      </c>
      <c r="E170" s="107">
        <v>353082</v>
      </c>
      <c r="F170" s="87">
        <v>353000</v>
      </c>
      <c r="G170" s="87">
        <v>363600</v>
      </c>
      <c r="H170" s="87">
        <v>388300</v>
      </c>
      <c r="I170" s="87">
        <v>398900</v>
      </c>
      <c r="J170" s="87">
        <v>416600</v>
      </c>
      <c r="K170" s="87">
        <v>427200</v>
      </c>
      <c r="L170" s="87">
        <v>437800</v>
      </c>
      <c r="M170" s="87">
        <v>462500</v>
      </c>
      <c r="N170" s="92">
        <v>473100</v>
      </c>
      <c r="O170" s="97">
        <v>490700</v>
      </c>
    </row>
    <row r="171" spans="1:15" ht="16.5" customHeight="1" x14ac:dyDescent="0.15">
      <c r="A171" s="101" t="s">
        <v>293</v>
      </c>
      <c r="B171" s="354" t="s">
        <v>154</v>
      </c>
      <c r="C171" s="354"/>
      <c r="D171" s="106">
        <v>386359</v>
      </c>
      <c r="E171" s="106">
        <v>424994</v>
      </c>
      <c r="F171" s="86">
        <v>424900</v>
      </c>
      <c r="G171" s="86">
        <v>437700</v>
      </c>
      <c r="H171" s="86">
        <v>467400</v>
      </c>
      <c r="I171" s="86">
        <v>480200</v>
      </c>
      <c r="J171" s="86">
        <v>501400</v>
      </c>
      <c r="K171" s="86">
        <v>514200</v>
      </c>
      <c r="L171" s="86">
        <v>526900</v>
      </c>
      <c r="M171" s="86">
        <v>556700</v>
      </c>
      <c r="N171" s="91">
        <v>569400</v>
      </c>
      <c r="O171" s="96">
        <v>590700</v>
      </c>
    </row>
    <row r="172" spans="1:15" ht="16.5" customHeight="1" x14ac:dyDescent="0.15">
      <c r="A172" s="102" t="s">
        <v>294</v>
      </c>
      <c r="B172" s="355" t="s">
        <v>149</v>
      </c>
      <c r="C172" s="355"/>
      <c r="D172" s="107">
        <v>451733</v>
      </c>
      <c r="E172" s="107">
        <v>496906</v>
      </c>
      <c r="F172" s="87">
        <v>496900</v>
      </c>
      <c r="G172" s="87">
        <v>511800</v>
      </c>
      <c r="H172" s="87">
        <v>546500</v>
      </c>
      <c r="I172" s="87">
        <v>561500</v>
      </c>
      <c r="J172" s="87">
        <v>586300</v>
      </c>
      <c r="K172" s="87">
        <v>601200</v>
      </c>
      <c r="L172" s="87">
        <v>616100</v>
      </c>
      <c r="M172" s="87">
        <v>650900</v>
      </c>
      <c r="N172" s="92">
        <v>665800</v>
      </c>
      <c r="O172" s="97">
        <v>690600</v>
      </c>
    </row>
    <row r="173" spans="1:15" ht="16.5" customHeight="1" x14ac:dyDescent="0.15">
      <c r="A173" s="101" t="s">
        <v>36</v>
      </c>
      <c r="B173" s="354" t="s">
        <v>138</v>
      </c>
      <c r="C173" s="354"/>
      <c r="D173" s="106">
        <v>517106</v>
      </c>
      <c r="E173" s="106">
        <v>568817</v>
      </c>
      <c r="F173" s="86">
        <v>568800</v>
      </c>
      <c r="G173" s="86">
        <v>585800</v>
      </c>
      <c r="H173" s="86">
        <v>625600</v>
      </c>
      <c r="I173" s="86">
        <v>642700</v>
      </c>
      <c r="J173" s="86">
        <v>671200</v>
      </c>
      <c r="K173" s="86">
        <v>688200</v>
      </c>
      <c r="L173" s="86">
        <v>705300</v>
      </c>
      <c r="M173" s="86">
        <v>745100</v>
      </c>
      <c r="N173" s="91">
        <v>762200</v>
      </c>
      <c r="O173" s="96">
        <v>790600</v>
      </c>
    </row>
    <row r="174" spans="1:15" ht="16.5" customHeight="1" x14ac:dyDescent="0.15">
      <c r="A174" s="104" t="s">
        <v>60</v>
      </c>
      <c r="B174" s="357" t="s">
        <v>310</v>
      </c>
      <c r="C174" s="357"/>
      <c r="D174" s="109">
        <v>582481</v>
      </c>
      <c r="E174" s="109">
        <v>640728</v>
      </c>
      <c r="F174" s="89">
        <v>640700</v>
      </c>
      <c r="G174" s="89">
        <v>659900</v>
      </c>
      <c r="H174" s="89">
        <v>704800</v>
      </c>
      <c r="I174" s="89">
        <v>724000</v>
      </c>
      <c r="J174" s="89">
        <v>756000</v>
      </c>
      <c r="K174" s="89">
        <v>775200</v>
      </c>
      <c r="L174" s="89">
        <v>794500</v>
      </c>
      <c r="M174" s="89">
        <v>839300</v>
      </c>
      <c r="N174" s="94">
        <v>858500</v>
      </c>
      <c r="O174" s="99">
        <v>890600</v>
      </c>
    </row>
    <row r="175" spans="1:15" ht="17.25" x14ac:dyDescent="0.15">
      <c r="A175" s="312" t="s">
        <v>338</v>
      </c>
      <c r="B175" s="312"/>
      <c r="C175" s="312"/>
      <c r="D175" s="312"/>
      <c r="E175" s="312"/>
      <c r="F175" s="312"/>
      <c r="G175" s="312"/>
      <c r="H175" s="312"/>
      <c r="I175" s="312"/>
      <c r="J175" s="312"/>
      <c r="K175" s="312"/>
      <c r="L175" s="312"/>
      <c r="M175" s="312"/>
      <c r="N175" s="312"/>
      <c r="O175" s="312"/>
    </row>
    <row r="176" spans="1:15" x14ac:dyDescent="0.15">
      <c r="A176" s="55" t="s">
        <v>359</v>
      </c>
      <c r="B176" s="55"/>
      <c r="C176" s="55"/>
      <c r="D176" s="55"/>
      <c r="E176" s="55"/>
      <c r="F176" s="55"/>
      <c r="G176" s="55"/>
      <c r="H176" s="55"/>
      <c r="I176" s="55"/>
      <c r="J176" s="55"/>
      <c r="K176" s="55"/>
      <c r="L176" s="55"/>
      <c r="M176" s="55"/>
      <c r="N176" s="55"/>
      <c r="O176" s="73" t="s">
        <v>91</v>
      </c>
    </row>
    <row r="177" spans="1:15" ht="14.25" customHeight="1" x14ac:dyDescent="0.15">
      <c r="A177" s="341" t="s">
        <v>92</v>
      </c>
      <c r="B177" s="344" t="s">
        <v>95</v>
      </c>
      <c r="C177" s="344"/>
      <c r="D177" s="347" t="s">
        <v>3</v>
      </c>
      <c r="E177" s="290" t="s">
        <v>119</v>
      </c>
      <c r="F177" s="291"/>
      <c r="G177" s="291"/>
      <c r="H177" s="291"/>
      <c r="I177" s="291"/>
      <c r="J177" s="291"/>
      <c r="K177" s="291"/>
      <c r="L177" s="291"/>
      <c r="M177" s="291"/>
      <c r="N177" s="291"/>
      <c r="O177" s="292"/>
    </row>
    <row r="178" spans="1:15" ht="14.25" customHeight="1" x14ac:dyDescent="0.15">
      <c r="A178" s="342"/>
      <c r="B178" s="345"/>
      <c r="C178" s="345"/>
      <c r="D178" s="348"/>
      <c r="E178" s="293"/>
      <c r="F178" s="294"/>
      <c r="G178" s="294"/>
      <c r="H178" s="294"/>
      <c r="I178" s="294"/>
      <c r="J178" s="294"/>
      <c r="K178" s="294"/>
      <c r="L178" s="294"/>
      <c r="M178" s="294"/>
      <c r="N178" s="294"/>
      <c r="O178" s="295"/>
    </row>
    <row r="179" spans="1:15" ht="14.25" customHeight="1" x14ac:dyDescent="0.15">
      <c r="A179" s="342"/>
      <c r="B179" s="345"/>
      <c r="C179" s="345"/>
      <c r="D179" s="348"/>
      <c r="E179" s="78" t="s">
        <v>6</v>
      </c>
      <c r="F179" s="6" t="s">
        <v>13</v>
      </c>
      <c r="G179" s="6" t="s">
        <v>13</v>
      </c>
      <c r="H179" s="6" t="s">
        <v>13</v>
      </c>
      <c r="I179" s="6" t="s">
        <v>13</v>
      </c>
      <c r="J179" s="6" t="s">
        <v>13</v>
      </c>
      <c r="K179" s="6" t="s">
        <v>13</v>
      </c>
      <c r="L179" s="6" t="s">
        <v>13</v>
      </c>
      <c r="M179" s="6" t="s">
        <v>13</v>
      </c>
      <c r="N179" s="6" t="s">
        <v>13</v>
      </c>
      <c r="O179" s="36" t="s">
        <v>13</v>
      </c>
    </row>
    <row r="180" spans="1:15" ht="14.25" customHeight="1" x14ac:dyDescent="0.15">
      <c r="A180" s="343"/>
      <c r="B180" s="346"/>
      <c r="C180" s="346"/>
      <c r="D180" s="349"/>
      <c r="E180" s="79" t="s">
        <v>14</v>
      </c>
      <c r="F180" s="27">
        <v>0</v>
      </c>
      <c r="G180" s="27">
        <v>0.03</v>
      </c>
      <c r="H180" s="27">
        <v>0.1</v>
      </c>
      <c r="I180" s="27">
        <v>0.13</v>
      </c>
      <c r="J180" s="27">
        <v>0.18</v>
      </c>
      <c r="K180" s="27">
        <v>0.21</v>
      </c>
      <c r="L180" s="27">
        <v>0.24</v>
      </c>
      <c r="M180" s="27">
        <v>0.31</v>
      </c>
      <c r="N180" s="27">
        <v>0.34</v>
      </c>
      <c r="O180" s="45">
        <v>0.39</v>
      </c>
    </row>
    <row r="181" spans="1:15" ht="16.5" customHeight="1" x14ac:dyDescent="0.15">
      <c r="A181" s="100" t="s">
        <v>19</v>
      </c>
      <c r="B181" s="353" t="s">
        <v>128</v>
      </c>
      <c r="C181" s="353"/>
      <c r="D181" s="105">
        <v>61574</v>
      </c>
      <c r="E181" s="105">
        <v>61574</v>
      </c>
      <c r="F181" s="85">
        <v>61500</v>
      </c>
      <c r="G181" s="85">
        <v>63400</v>
      </c>
      <c r="H181" s="85">
        <v>67700</v>
      </c>
      <c r="I181" s="85">
        <v>69500</v>
      </c>
      <c r="J181" s="85">
        <v>72600</v>
      </c>
      <c r="K181" s="85">
        <v>74500</v>
      </c>
      <c r="L181" s="85">
        <v>76300</v>
      </c>
      <c r="M181" s="85">
        <v>80600</v>
      </c>
      <c r="N181" s="90">
        <v>82500</v>
      </c>
      <c r="O181" s="95">
        <v>85500</v>
      </c>
    </row>
    <row r="182" spans="1:15" ht="16.5" customHeight="1" x14ac:dyDescent="0.15">
      <c r="A182" s="101" t="s">
        <v>55</v>
      </c>
      <c r="B182" s="354" t="s">
        <v>64</v>
      </c>
      <c r="C182" s="354"/>
      <c r="D182" s="106">
        <v>112677</v>
      </c>
      <c r="E182" s="106">
        <v>112677</v>
      </c>
      <c r="F182" s="86">
        <v>112600</v>
      </c>
      <c r="G182" s="86">
        <v>116000</v>
      </c>
      <c r="H182" s="86">
        <v>123900</v>
      </c>
      <c r="I182" s="86">
        <v>127300</v>
      </c>
      <c r="J182" s="86">
        <v>132900</v>
      </c>
      <c r="K182" s="86">
        <v>136300</v>
      </c>
      <c r="L182" s="86">
        <v>139700</v>
      </c>
      <c r="M182" s="86">
        <v>147600</v>
      </c>
      <c r="N182" s="91">
        <v>150900</v>
      </c>
      <c r="O182" s="96">
        <v>156600</v>
      </c>
    </row>
    <row r="183" spans="1:15" ht="16.5" customHeight="1" x14ac:dyDescent="0.15">
      <c r="A183" s="102" t="s">
        <v>52</v>
      </c>
      <c r="B183" s="355" t="s">
        <v>152</v>
      </c>
      <c r="C183" s="355"/>
      <c r="D183" s="107">
        <v>163780</v>
      </c>
      <c r="E183" s="107">
        <v>163780</v>
      </c>
      <c r="F183" s="87">
        <v>163700</v>
      </c>
      <c r="G183" s="87">
        <v>168600</v>
      </c>
      <c r="H183" s="87">
        <v>180100</v>
      </c>
      <c r="I183" s="87">
        <v>185000</v>
      </c>
      <c r="J183" s="87">
        <v>193200</v>
      </c>
      <c r="K183" s="87">
        <v>198100</v>
      </c>
      <c r="L183" s="87">
        <v>203000</v>
      </c>
      <c r="M183" s="87">
        <v>214500</v>
      </c>
      <c r="N183" s="92">
        <v>219400</v>
      </c>
      <c r="O183" s="97">
        <v>227600</v>
      </c>
    </row>
    <row r="184" spans="1:15" ht="16.5" customHeight="1" x14ac:dyDescent="0.15">
      <c r="A184" s="101" t="s">
        <v>59</v>
      </c>
      <c r="B184" s="354" t="s">
        <v>82</v>
      </c>
      <c r="C184" s="354"/>
      <c r="D184" s="106">
        <v>214884</v>
      </c>
      <c r="E184" s="106">
        <v>214884</v>
      </c>
      <c r="F184" s="86">
        <v>214800</v>
      </c>
      <c r="G184" s="86">
        <v>221300</v>
      </c>
      <c r="H184" s="86">
        <v>236300</v>
      </c>
      <c r="I184" s="86">
        <v>242800</v>
      </c>
      <c r="J184" s="86">
        <v>253500</v>
      </c>
      <c r="K184" s="86">
        <v>260000</v>
      </c>
      <c r="L184" s="86">
        <v>266400</v>
      </c>
      <c r="M184" s="86">
        <v>281400</v>
      </c>
      <c r="N184" s="91">
        <v>287900</v>
      </c>
      <c r="O184" s="96">
        <v>298600</v>
      </c>
    </row>
    <row r="185" spans="1:15" ht="16.5" customHeight="1" x14ac:dyDescent="0.15">
      <c r="A185" s="102" t="s">
        <v>206</v>
      </c>
      <c r="B185" s="355" t="s">
        <v>124</v>
      </c>
      <c r="C185" s="355"/>
      <c r="D185" s="107">
        <v>265987</v>
      </c>
      <c r="E185" s="107">
        <v>265987</v>
      </c>
      <c r="F185" s="87">
        <v>265900</v>
      </c>
      <c r="G185" s="87">
        <v>273900</v>
      </c>
      <c r="H185" s="87">
        <v>292500</v>
      </c>
      <c r="I185" s="87">
        <v>300500</v>
      </c>
      <c r="J185" s="87">
        <v>313800</v>
      </c>
      <c r="K185" s="87">
        <v>321800</v>
      </c>
      <c r="L185" s="87">
        <v>329800</v>
      </c>
      <c r="M185" s="87">
        <v>348400</v>
      </c>
      <c r="N185" s="92">
        <v>356400</v>
      </c>
      <c r="O185" s="97">
        <v>369700</v>
      </c>
    </row>
    <row r="186" spans="1:15" ht="16.5" customHeight="1" x14ac:dyDescent="0.15">
      <c r="A186" s="101" t="s">
        <v>241</v>
      </c>
      <c r="B186" s="354" t="s">
        <v>154</v>
      </c>
      <c r="C186" s="354"/>
      <c r="D186" s="106">
        <v>317091</v>
      </c>
      <c r="E186" s="106">
        <v>317091</v>
      </c>
      <c r="F186" s="86">
        <v>317000</v>
      </c>
      <c r="G186" s="86">
        <v>326600</v>
      </c>
      <c r="H186" s="86">
        <v>348800</v>
      </c>
      <c r="I186" s="86">
        <v>358300</v>
      </c>
      <c r="J186" s="86">
        <v>374100</v>
      </c>
      <c r="K186" s="86">
        <v>383600</v>
      </c>
      <c r="L186" s="86">
        <v>393100</v>
      </c>
      <c r="M186" s="86">
        <v>415300</v>
      </c>
      <c r="N186" s="91">
        <v>424900</v>
      </c>
      <c r="O186" s="96">
        <v>440700</v>
      </c>
    </row>
    <row r="187" spans="1:15" ht="16.5" customHeight="1" x14ac:dyDescent="0.15">
      <c r="A187" s="102" t="s">
        <v>170</v>
      </c>
      <c r="B187" s="355" t="s">
        <v>149</v>
      </c>
      <c r="C187" s="355"/>
      <c r="D187" s="107">
        <v>368194</v>
      </c>
      <c r="E187" s="107">
        <v>368194</v>
      </c>
      <c r="F187" s="87">
        <v>368100</v>
      </c>
      <c r="G187" s="87">
        <v>379200</v>
      </c>
      <c r="H187" s="87">
        <v>405000</v>
      </c>
      <c r="I187" s="87">
        <v>416000</v>
      </c>
      <c r="J187" s="87">
        <v>434400</v>
      </c>
      <c r="K187" s="87">
        <v>445500</v>
      </c>
      <c r="L187" s="87">
        <v>456500</v>
      </c>
      <c r="M187" s="87">
        <v>482300</v>
      </c>
      <c r="N187" s="92">
        <v>493300</v>
      </c>
      <c r="O187" s="97">
        <v>511700</v>
      </c>
    </row>
    <row r="188" spans="1:15" ht="16.5" customHeight="1" x14ac:dyDescent="0.15">
      <c r="A188" s="101" t="s">
        <v>251</v>
      </c>
      <c r="B188" s="354" t="s">
        <v>138</v>
      </c>
      <c r="C188" s="354"/>
      <c r="D188" s="106">
        <v>419299</v>
      </c>
      <c r="E188" s="106">
        <v>419299</v>
      </c>
      <c r="F188" s="86">
        <v>419200</v>
      </c>
      <c r="G188" s="86">
        <v>431800</v>
      </c>
      <c r="H188" s="86">
        <v>461200</v>
      </c>
      <c r="I188" s="86">
        <v>473800</v>
      </c>
      <c r="J188" s="86">
        <v>494700</v>
      </c>
      <c r="K188" s="86">
        <v>507300</v>
      </c>
      <c r="L188" s="86">
        <v>519900</v>
      </c>
      <c r="M188" s="86">
        <v>549200</v>
      </c>
      <c r="N188" s="91">
        <v>561800</v>
      </c>
      <c r="O188" s="96">
        <v>582800</v>
      </c>
    </row>
    <row r="189" spans="1:15" ht="16.5" customHeight="1" x14ac:dyDescent="0.15">
      <c r="A189" s="102" t="s">
        <v>63</v>
      </c>
      <c r="B189" s="355" t="s">
        <v>310</v>
      </c>
      <c r="C189" s="355"/>
      <c r="D189" s="107">
        <v>470401</v>
      </c>
      <c r="E189" s="107">
        <v>470401</v>
      </c>
      <c r="F189" s="87">
        <v>470400</v>
      </c>
      <c r="G189" s="87">
        <v>484500</v>
      </c>
      <c r="H189" s="87">
        <v>517400</v>
      </c>
      <c r="I189" s="87">
        <v>531500</v>
      </c>
      <c r="J189" s="87">
        <v>555000</v>
      </c>
      <c r="K189" s="87">
        <v>569100</v>
      </c>
      <c r="L189" s="87">
        <v>583200</v>
      </c>
      <c r="M189" s="87">
        <v>616200</v>
      </c>
      <c r="N189" s="92">
        <v>630300</v>
      </c>
      <c r="O189" s="97">
        <v>653800</v>
      </c>
    </row>
    <row r="190" spans="1:15" ht="16.5" customHeight="1" x14ac:dyDescent="0.15">
      <c r="A190" s="103" t="s">
        <v>252</v>
      </c>
      <c r="B190" s="356" t="s">
        <v>128</v>
      </c>
      <c r="C190" s="356"/>
      <c r="D190" s="108">
        <v>62825</v>
      </c>
      <c r="E190" s="108">
        <v>62825</v>
      </c>
      <c r="F190" s="88">
        <v>62800</v>
      </c>
      <c r="G190" s="88">
        <v>64700</v>
      </c>
      <c r="H190" s="88">
        <v>69100</v>
      </c>
      <c r="I190" s="88">
        <v>70900</v>
      </c>
      <c r="J190" s="88">
        <v>74100</v>
      </c>
      <c r="K190" s="88">
        <v>76000</v>
      </c>
      <c r="L190" s="88">
        <v>77900</v>
      </c>
      <c r="M190" s="88">
        <v>82300</v>
      </c>
      <c r="N190" s="93">
        <v>84100</v>
      </c>
      <c r="O190" s="98">
        <v>87300</v>
      </c>
    </row>
    <row r="191" spans="1:15" ht="16.5" customHeight="1" x14ac:dyDescent="0.15">
      <c r="A191" s="101" t="s">
        <v>253</v>
      </c>
      <c r="B191" s="354" t="s">
        <v>64</v>
      </c>
      <c r="C191" s="354"/>
      <c r="D191" s="106">
        <v>113928</v>
      </c>
      <c r="E191" s="106">
        <v>113928</v>
      </c>
      <c r="F191" s="86">
        <v>113900</v>
      </c>
      <c r="G191" s="86">
        <v>117300</v>
      </c>
      <c r="H191" s="86">
        <v>125300</v>
      </c>
      <c r="I191" s="86">
        <v>128700</v>
      </c>
      <c r="J191" s="86">
        <v>134400</v>
      </c>
      <c r="K191" s="86">
        <v>137800</v>
      </c>
      <c r="L191" s="86">
        <v>141200</v>
      </c>
      <c r="M191" s="86">
        <v>149200</v>
      </c>
      <c r="N191" s="91">
        <v>152600</v>
      </c>
      <c r="O191" s="96">
        <v>158300</v>
      </c>
    </row>
    <row r="192" spans="1:15" ht="16.5" customHeight="1" x14ac:dyDescent="0.15">
      <c r="A192" s="102" t="s">
        <v>39</v>
      </c>
      <c r="B192" s="355" t="s">
        <v>152</v>
      </c>
      <c r="C192" s="355"/>
      <c r="D192" s="107">
        <v>165031</v>
      </c>
      <c r="E192" s="107">
        <v>165031</v>
      </c>
      <c r="F192" s="87">
        <v>165000</v>
      </c>
      <c r="G192" s="87">
        <v>169900</v>
      </c>
      <c r="H192" s="87">
        <v>181500</v>
      </c>
      <c r="I192" s="87">
        <v>186400</v>
      </c>
      <c r="J192" s="87">
        <v>194700</v>
      </c>
      <c r="K192" s="87">
        <v>199600</v>
      </c>
      <c r="L192" s="87">
        <v>204600</v>
      </c>
      <c r="M192" s="87">
        <v>216100</v>
      </c>
      <c r="N192" s="92">
        <v>221100</v>
      </c>
      <c r="O192" s="97">
        <v>229300</v>
      </c>
    </row>
    <row r="193" spans="1:15" ht="16.5" customHeight="1" x14ac:dyDescent="0.15">
      <c r="A193" s="101" t="s">
        <v>254</v>
      </c>
      <c r="B193" s="354" t="s">
        <v>82</v>
      </c>
      <c r="C193" s="354"/>
      <c r="D193" s="106">
        <v>216134</v>
      </c>
      <c r="E193" s="106">
        <v>216134</v>
      </c>
      <c r="F193" s="86">
        <v>216100</v>
      </c>
      <c r="G193" s="86">
        <v>222600</v>
      </c>
      <c r="H193" s="86">
        <v>237700</v>
      </c>
      <c r="I193" s="86">
        <v>244200</v>
      </c>
      <c r="J193" s="86">
        <v>255000</v>
      </c>
      <c r="K193" s="86">
        <v>261500</v>
      </c>
      <c r="L193" s="86">
        <v>268000</v>
      </c>
      <c r="M193" s="86">
        <v>283100</v>
      </c>
      <c r="N193" s="91">
        <v>289600</v>
      </c>
      <c r="O193" s="96">
        <v>300400</v>
      </c>
    </row>
    <row r="194" spans="1:15" ht="16.5" customHeight="1" x14ac:dyDescent="0.15">
      <c r="A194" s="102" t="s">
        <v>167</v>
      </c>
      <c r="B194" s="355" t="s">
        <v>124</v>
      </c>
      <c r="C194" s="355"/>
      <c r="D194" s="107">
        <v>267237</v>
      </c>
      <c r="E194" s="107">
        <v>267237</v>
      </c>
      <c r="F194" s="87">
        <v>267200</v>
      </c>
      <c r="G194" s="87">
        <v>275200</v>
      </c>
      <c r="H194" s="87">
        <v>293900</v>
      </c>
      <c r="I194" s="87">
        <v>301900</v>
      </c>
      <c r="J194" s="87">
        <v>315300</v>
      </c>
      <c r="K194" s="87">
        <v>323300</v>
      </c>
      <c r="L194" s="87">
        <v>331300</v>
      </c>
      <c r="M194" s="87">
        <v>350000</v>
      </c>
      <c r="N194" s="92">
        <v>358000</v>
      </c>
      <c r="O194" s="97">
        <v>371400</v>
      </c>
    </row>
    <row r="195" spans="1:15" ht="16.5" customHeight="1" x14ac:dyDescent="0.15">
      <c r="A195" s="101" t="s">
        <v>258</v>
      </c>
      <c r="B195" s="354" t="s">
        <v>154</v>
      </c>
      <c r="C195" s="354"/>
      <c r="D195" s="106">
        <v>318342</v>
      </c>
      <c r="E195" s="106">
        <v>318342</v>
      </c>
      <c r="F195" s="86">
        <v>318300</v>
      </c>
      <c r="G195" s="86">
        <v>327800</v>
      </c>
      <c r="H195" s="86">
        <v>350100</v>
      </c>
      <c r="I195" s="86">
        <v>359700</v>
      </c>
      <c r="J195" s="86">
        <v>375600</v>
      </c>
      <c r="K195" s="86">
        <v>385100</v>
      </c>
      <c r="L195" s="86">
        <v>394700</v>
      </c>
      <c r="M195" s="86">
        <v>417000</v>
      </c>
      <c r="N195" s="91">
        <v>426500</v>
      </c>
      <c r="O195" s="96">
        <v>442400</v>
      </c>
    </row>
    <row r="196" spans="1:15" ht="16.5" customHeight="1" x14ac:dyDescent="0.15">
      <c r="A196" s="102" t="s">
        <v>20</v>
      </c>
      <c r="B196" s="355" t="s">
        <v>149</v>
      </c>
      <c r="C196" s="355"/>
      <c r="D196" s="107">
        <v>369445</v>
      </c>
      <c r="E196" s="107">
        <v>369445</v>
      </c>
      <c r="F196" s="87">
        <v>369400</v>
      </c>
      <c r="G196" s="87">
        <v>380500</v>
      </c>
      <c r="H196" s="87">
        <v>406300</v>
      </c>
      <c r="I196" s="87">
        <v>417400</v>
      </c>
      <c r="J196" s="87">
        <v>435900</v>
      </c>
      <c r="K196" s="87">
        <v>447000</v>
      </c>
      <c r="L196" s="87">
        <v>458100</v>
      </c>
      <c r="M196" s="87">
        <v>483900</v>
      </c>
      <c r="N196" s="92">
        <v>495000</v>
      </c>
      <c r="O196" s="97">
        <v>513500</v>
      </c>
    </row>
    <row r="197" spans="1:15" ht="16.5" customHeight="1" x14ac:dyDescent="0.15">
      <c r="A197" s="101" t="s">
        <v>259</v>
      </c>
      <c r="B197" s="354" t="s">
        <v>138</v>
      </c>
      <c r="C197" s="354"/>
      <c r="D197" s="106">
        <v>420549</v>
      </c>
      <c r="E197" s="106">
        <v>420549</v>
      </c>
      <c r="F197" s="86">
        <v>420500</v>
      </c>
      <c r="G197" s="86">
        <v>433100</v>
      </c>
      <c r="H197" s="86">
        <v>462600</v>
      </c>
      <c r="I197" s="86">
        <v>475200</v>
      </c>
      <c r="J197" s="86">
        <v>496200</v>
      </c>
      <c r="K197" s="86">
        <v>508800</v>
      </c>
      <c r="L197" s="86">
        <v>521400</v>
      </c>
      <c r="M197" s="86">
        <v>550900</v>
      </c>
      <c r="N197" s="91">
        <v>563500</v>
      </c>
      <c r="O197" s="96">
        <v>584500</v>
      </c>
    </row>
    <row r="198" spans="1:15" ht="16.5" customHeight="1" x14ac:dyDescent="0.15">
      <c r="A198" s="102" t="s">
        <v>27</v>
      </c>
      <c r="B198" s="355" t="s">
        <v>310</v>
      </c>
      <c r="C198" s="355"/>
      <c r="D198" s="107">
        <v>471652</v>
      </c>
      <c r="E198" s="107">
        <v>471652</v>
      </c>
      <c r="F198" s="87">
        <v>471600</v>
      </c>
      <c r="G198" s="87">
        <v>485800</v>
      </c>
      <c r="H198" s="87">
        <v>518800</v>
      </c>
      <c r="I198" s="87">
        <v>532900</v>
      </c>
      <c r="J198" s="87">
        <v>556500</v>
      </c>
      <c r="K198" s="87">
        <v>570600</v>
      </c>
      <c r="L198" s="87">
        <v>584800</v>
      </c>
      <c r="M198" s="87">
        <v>617800</v>
      </c>
      <c r="N198" s="92">
        <v>632000</v>
      </c>
      <c r="O198" s="97">
        <v>655500</v>
      </c>
    </row>
    <row r="199" spans="1:15" ht="16.5" customHeight="1" x14ac:dyDescent="0.15">
      <c r="A199" s="103" t="s">
        <v>260</v>
      </c>
      <c r="B199" s="356" t="s">
        <v>128</v>
      </c>
      <c r="C199" s="356"/>
      <c r="D199" s="108">
        <v>59489</v>
      </c>
      <c r="E199" s="108">
        <v>59489</v>
      </c>
      <c r="F199" s="88">
        <v>59400</v>
      </c>
      <c r="G199" s="88">
        <v>61200</v>
      </c>
      <c r="H199" s="88">
        <v>65400</v>
      </c>
      <c r="I199" s="88">
        <v>67200</v>
      </c>
      <c r="J199" s="88">
        <v>70100</v>
      </c>
      <c r="K199" s="88">
        <v>71900</v>
      </c>
      <c r="L199" s="88">
        <v>73700</v>
      </c>
      <c r="M199" s="88">
        <v>77900</v>
      </c>
      <c r="N199" s="93">
        <v>79700</v>
      </c>
      <c r="O199" s="98">
        <v>82600</v>
      </c>
    </row>
    <row r="200" spans="1:15" ht="16.5" customHeight="1" x14ac:dyDescent="0.15">
      <c r="A200" s="101" t="s">
        <v>24</v>
      </c>
      <c r="B200" s="354" t="s">
        <v>64</v>
      </c>
      <c r="C200" s="354"/>
      <c r="D200" s="106">
        <v>110592</v>
      </c>
      <c r="E200" s="106">
        <v>110592</v>
      </c>
      <c r="F200" s="86">
        <v>110500</v>
      </c>
      <c r="G200" s="86">
        <v>113900</v>
      </c>
      <c r="H200" s="86">
        <v>121600</v>
      </c>
      <c r="I200" s="86">
        <v>124900</v>
      </c>
      <c r="J200" s="86">
        <v>130400</v>
      </c>
      <c r="K200" s="86">
        <v>133800</v>
      </c>
      <c r="L200" s="86">
        <v>137100</v>
      </c>
      <c r="M200" s="86">
        <v>144800</v>
      </c>
      <c r="N200" s="91">
        <v>148100</v>
      </c>
      <c r="O200" s="96">
        <v>153700</v>
      </c>
    </row>
    <row r="201" spans="1:15" ht="16.5" customHeight="1" x14ac:dyDescent="0.15">
      <c r="A201" s="102" t="s">
        <v>140</v>
      </c>
      <c r="B201" s="355" t="s">
        <v>152</v>
      </c>
      <c r="C201" s="355"/>
      <c r="D201" s="107">
        <v>161694</v>
      </c>
      <c r="E201" s="107">
        <v>161694</v>
      </c>
      <c r="F201" s="87">
        <v>161600</v>
      </c>
      <c r="G201" s="87">
        <v>166500</v>
      </c>
      <c r="H201" s="87">
        <v>177800</v>
      </c>
      <c r="I201" s="87">
        <v>182700</v>
      </c>
      <c r="J201" s="87">
        <v>190700</v>
      </c>
      <c r="K201" s="87">
        <v>195600</v>
      </c>
      <c r="L201" s="87">
        <v>200500</v>
      </c>
      <c r="M201" s="87">
        <v>211800</v>
      </c>
      <c r="N201" s="92">
        <v>216600</v>
      </c>
      <c r="O201" s="97">
        <v>224700</v>
      </c>
    </row>
    <row r="202" spans="1:15" ht="16.5" customHeight="1" x14ac:dyDescent="0.15">
      <c r="A202" s="101" t="s">
        <v>261</v>
      </c>
      <c r="B202" s="354" t="s">
        <v>82</v>
      </c>
      <c r="C202" s="354"/>
      <c r="D202" s="106">
        <v>212798</v>
      </c>
      <c r="E202" s="106">
        <v>212798</v>
      </c>
      <c r="F202" s="86">
        <v>212700</v>
      </c>
      <c r="G202" s="86">
        <v>219100</v>
      </c>
      <c r="H202" s="86">
        <v>234000</v>
      </c>
      <c r="I202" s="86">
        <v>240400</v>
      </c>
      <c r="J202" s="86">
        <v>251100</v>
      </c>
      <c r="K202" s="86">
        <v>257400</v>
      </c>
      <c r="L202" s="86">
        <v>263800</v>
      </c>
      <c r="M202" s="86">
        <v>278700</v>
      </c>
      <c r="N202" s="91">
        <v>285100</v>
      </c>
      <c r="O202" s="96">
        <v>295700</v>
      </c>
    </row>
    <row r="203" spans="1:15" ht="16.5" customHeight="1" x14ac:dyDescent="0.15">
      <c r="A203" s="102" t="s">
        <v>137</v>
      </c>
      <c r="B203" s="355" t="s">
        <v>124</v>
      </c>
      <c r="C203" s="355"/>
      <c r="D203" s="107">
        <v>263901</v>
      </c>
      <c r="E203" s="107">
        <v>263901</v>
      </c>
      <c r="F203" s="87">
        <v>263900</v>
      </c>
      <c r="G203" s="87">
        <v>271800</v>
      </c>
      <c r="H203" s="87">
        <v>290200</v>
      </c>
      <c r="I203" s="87">
        <v>298200</v>
      </c>
      <c r="J203" s="87">
        <v>311400</v>
      </c>
      <c r="K203" s="87">
        <v>319300</v>
      </c>
      <c r="L203" s="87">
        <v>327200</v>
      </c>
      <c r="M203" s="87">
        <v>345700</v>
      </c>
      <c r="N203" s="92">
        <v>353600</v>
      </c>
      <c r="O203" s="97">
        <v>366800</v>
      </c>
    </row>
    <row r="204" spans="1:15" ht="16.5" customHeight="1" x14ac:dyDescent="0.15">
      <c r="A204" s="101" t="s">
        <v>262</v>
      </c>
      <c r="B204" s="354" t="s">
        <v>154</v>
      </c>
      <c r="C204" s="354"/>
      <c r="D204" s="106">
        <v>315005</v>
      </c>
      <c r="E204" s="106">
        <v>315005</v>
      </c>
      <c r="F204" s="86">
        <v>315000</v>
      </c>
      <c r="G204" s="86">
        <v>324400</v>
      </c>
      <c r="H204" s="86">
        <v>346500</v>
      </c>
      <c r="I204" s="86">
        <v>355900</v>
      </c>
      <c r="J204" s="86">
        <v>371700</v>
      </c>
      <c r="K204" s="86">
        <v>381100</v>
      </c>
      <c r="L204" s="86">
        <v>390600</v>
      </c>
      <c r="M204" s="86">
        <v>412600</v>
      </c>
      <c r="N204" s="91">
        <v>422100</v>
      </c>
      <c r="O204" s="96">
        <v>437800</v>
      </c>
    </row>
    <row r="205" spans="1:15" ht="16.5" customHeight="1" x14ac:dyDescent="0.15">
      <c r="A205" s="102" t="s">
        <v>172</v>
      </c>
      <c r="B205" s="355" t="s">
        <v>149</v>
      </c>
      <c r="C205" s="355"/>
      <c r="D205" s="107">
        <v>366109</v>
      </c>
      <c r="E205" s="107">
        <v>366109</v>
      </c>
      <c r="F205" s="87">
        <v>366100</v>
      </c>
      <c r="G205" s="87">
        <v>377000</v>
      </c>
      <c r="H205" s="87">
        <v>402700</v>
      </c>
      <c r="I205" s="87">
        <v>413700</v>
      </c>
      <c r="J205" s="87">
        <v>432000</v>
      </c>
      <c r="K205" s="87">
        <v>442900</v>
      </c>
      <c r="L205" s="87">
        <v>453900</v>
      </c>
      <c r="M205" s="87">
        <v>479600</v>
      </c>
      <c r="N205" s="92">
        <v>490500</v>
      </c>
      <c r="O205" s="97">
        <v>508800</v>
      </c>
    </row>
    <row r="206" spans="1:15" ht="16.5" customHeight="1" x14ac:dyDescent="0.15">
      <c r="A206" s="101" t="s">
        <v>263</v>
      </c>
      <c r="B206" s="354" t="s">
        <v>138</v>
      </c>
      <c r="C206" s="354"/>
      <c r="D206" s="106">
        <v>417213</v>
      </c>
      <c r="E206" s="106">
        <v>417213</v>
      </c>
      <c r="F206" s="86">
        <v>417200</v>
      </c>
      <c r="G206" s="86">
        <v>429700</v>
      </c>
      <c r="H206" s="86">
        <v>458900</v>
      </c>
      <c r="I206" s="86">
        <v>471400</v>
      </c>
      <c r="J206" s="86">
        <v>492300</v>
      </c>
      <c r="K206" s="86">
        <v>504800</v>
      </c>
      <c r="L206" s="86">
        <v>517300</v>
      </c>
      <c r="M206" s="86">
        <v>546500</v>
      </c>
      <c r="N206" s="91">
        <v>559000</v>
      </c>
      <c r="O206" s="96">
        <v>579900</v>
      </c>
    </row>
    <row r="207" spans="1:15" ht="16.5" customHeight="1" x14ac:dyDescent="0.15">
      <c r="A207" s="104" t="s">
        <v>89</v>
      </c>
      <c r="B207" s="357" t="s">
        <v>310</v>
      </c>
      <c r="C207" s="357"/>
      <c r="D207" s="109">
        <v>468316</v>
      </c>
      <c r="E207" s="109">
        <v>468316</v>
      </c>
      <c r="F207" s="89">
        <v>468300</v>
      </c>
      <c r="G207" s="89">
        <v>482300</v>
      </c>
      <c r="H207" s="89">
        <v>515100</v>
      </c>
      <c r="I207" s="89">
        <v>529100</v>
      </c>
      <c r="J207" s="89">
        <v>552600</v>
      </c>
      <c r="K207" s="89">
        <v>566600</v>
      </c>
      <c r="L207" s="89">
        <v>580700</v>
      </c>
      <c r="M207" s="89">
        <v>613400</v>
      </c>
      <c r="N207" s="94">
        <v>627500</v>
      </c>
      <c r="O207" s="99">
        <v>650900</v>
      </c>
    </row>
    <row r="208" spans="1:15" ht="16.5" customHeight="1" x14ac:dyDescent="0.15">
      <c r="A208" s="100" t="s">
        <v>264</v>
      </c>
      <c r="B208" s="353" t="s">
        <v>128</v>
      </c>
      <c r="C208" s="353"/>
      <c r="D208" s="105">
        <v>61574</v>
      </c>
      <c r="E208" s="105">
        <v>61574</v>
      </c>
      <c r="F208" s="85">
        <v>61500</v>
      </c>
      <c r="G208" s="85">
        <v>63400</v>
      </c>
      <c r="H208" s="85">
        <v>67700</v>
      </c>
      <c r="I208" s="85">
        <v>69500</v>
      </c>
      <c r="J208" s="85">
        <v>72600</v>
      </c>
      <c r="K208" s="85">
        <v>74500</v>
      </c>
      <c r="L208" s="85">
        <v>76300</v>
      </c>
      <c r="M208" s="85">
        <v>80600</v>
      </c>
      <c r="N208" s="90">
        <v>82500</v>
      </c>
      <c r="O208" s="95">
        <v>85500</v>
      </c>
    </row>
    <row r="209" spans="1:15" ht="16.5" customHeight="1" x14ac:dyDescent="0.15">
      <c r="A209" s="101" t="s">
        <v>65</v>
      </c>
      <c r="B209" s="354" t="s">
        <v>64</v>
      </c>
      <c r="C209" s="354"/>
      <c r="D209" s="106">
        <v>120077</v>
      </c>
      <c r="E209" s="106">
        <v>120077</v>
      </c>
      <c r="F209" s="86">
        <v>120000</v>
      </c>
      <c r="G209" s="86">
        <v>123600</v>
      </c>
      <c r="H209" s="86">
        <v>132000</v>
      </c>
      <c r="I209" s="86">
        <v>135600</v>
      </c>
      <c r="J209" s="86">
        <v>141600</v>
      </c>
      <c r="K209" s="86">
        <v>145200</v>
      </c>
      <c r="L209" s="86">
        <v>148800</v>
      </c>
      <c r="M209" s="86">
        <v>157300</v>
      </c>
      <c r="N209" s="91">
        <v>160900</v>
      </c>
      <c r="O209" s="96">
        <v>166900</v>
      </c>
    </row>
    <row r="210" spans="1:15" ht="16.5" customHeight="1" x14ac:dyDescent="0.15">
      <c r="A210" s="102" t="s">
        <v>87</v>
      </c>
      <c r="B210" s="355" t="s">
        <v>152</v>
      </c>
      <c r="C210" s="355"/>
      <c r="D210" s="107">
        <v>178580</v>
      </c>
      <c r="E210" s="107">
        <v>178580</v>
      </c>
      <c r="F210" s="87">
        <v>178500</v>
      </c>
      <c r="G210" s="87">
        <v>183900</v>
      </c>
      <c r="H210" s="87">
        <v>196400</v>
      </c>
      <c r="I210" s="87">
        <v>201700</v>
      </c>
      <c r="J210" s="87">
        <v>210700</v>
      </c>
      <c r="K210" s="87">
        <v>216000</v>
      </c>
      <c r="L210" s="87">
        <v>221400</v>
      </c>
      <c r="M210" s="87">
        <v>233900</v>
      </c>
      <c r="N210" s="92">
        <v>239200</v>
      </c>
      <c r="O210" s="97">
        <v>248200</v>
      </c>
    </row>
    <row r="211" spans="1:15" ht="16.5" customHeight="1" x14ac:dyDescent="0.15">
      <c r="A211" s="101" t="s">
        <v>265</v>
      </c>
      <c r="B211" s="354" t="s">
        <v>82</v>
      </c>
      <c r="C211" s="354"/>
      <c r="D211" s="106">
        <v>237083</v>
      </c>
      <c r="E211" s="106">
        <v>237083</v>
      </c>
      <c r="F211" s="86">
        <v>237000</v>
      </c>
      <c r="G211" s="86">
        <v>244100</v>
      </c>
      <c r="H211" s="86">
        <v>260700</v>
      </c>
      <c r="I211" s="86">
        <v>267900</v>
      </c>
      <c r="J211" s="86">
        <v>279700</v>
      </c>
      <c r="K211" s="86">
        <v>286800</v>
      </c>
      <c r="L211" s="86">
        <v>293900</v>
      </c>
      <c r="M211" s="86">
        <v>310500</v>
      </c>
      <c r="N211" s="91">
        <v>317600</v>
      </c>
      <c r="O211" s="96">
        <v>329500</v>
      </c>
    </row>
    <row r="212" spans="1:15" ht="16.5" customHeight="1" x14ac:dyDescent="0.15">
      <c r="A212" s="102" t="s">
        <v>125</v>
      </c>
      <c r="B212" s="355" t="s">
        <v>124</v>
      </c>
      <c r="C212" s="355"/>
      <c r="D212" s="107">
        <v>295587</v>
      </c>
      <c r="E212" s="107">
        <v>295587</v>
      </c>
      <c r="F212" s="87">
        <v>295500</v>
      </c>
      <c r="G212" s="87">
        <v>304400</v>
      </c>
      <c r="H212" s="87">
        <v>325100</v>
      </c>
      <c r="I212" s="87">
        <v>334000</v>
      </c>
      <c r="J212" s="87">
        <v>348700</v>
      </c>
      <c r="K212" s="87">
        <v>357600</v>
      </c>
      <c r="L212" s="87">
        <v>366500</v>
      </c>
      <c r="M212" s="87">
        <v>387200</v>
      </c>
      <c r="N212" s="92">
        <v>396000</v>
      </c>
      <c r="O212" s="97">
        <v>410800</v>
      </c>
    </row>
    <row r="213" spans="1:15" ht="16.5" customHeight="1" x14ac:dyDescent="0.15">
      <c r="A213" s="101" t="s">
        <v>266</v>
      </c>
      <c r="B213" s="354" t="s">
        <v>154</v>
      </c>
      <c r="C213" s="354"/>
      <c r="D213" s="106">
        <v>354091</v>
      </c>
      <c r="E213" s="106">
        <v>354091</v>
      </c>
      <c r="F213" s="86">
        <v>354000</v>
      </c>
      <c r="G213" s="86">
        <v>364700</v>
      </c>
      <c r="H213" s="86">
        <v>389500</v>
      </c>
      <c r="I213" s="86">
        <v>400100</v>
      </c>
      <c r="J213" s="86">
        <v>417800</v>
      </c>
      <c r="K213" s="86">
        <v>428400</v>
      </c>
      <c r="L213" s="86">
        <v>439000</v>
      </c>
      <c r="M213" s="86">
        <v>463800</v>
      </c>
      <c r="N213" s="91">
        <v>474400</v>
      </c>
      <c r="O213" s="96">
        <v>492100</v>
      </c>
    </row>
    <row r="214" spans="1:15" ht="16.5" customHeight="1" x14ac:dyDescent="0.15">
      <c r="A214" s="102" t="s">
        <v>267</v>
      </c>
      <c r="B214" s="355" t="s">
        <v>149</v>
      </c>
      <c r="C214" s="355"/>
      <c r="D214" s="107">
        <v>412593</v>
      </c>
      <c r="E214" s="107">
        <v>412593</v>
      </c>
      <c r="F214" s="87">
        <v>412500</v>
      </c>
      <c r="G214" s="87">
        <v>424900</v>
      </c>
      <c r="H214" s="87">
        <v>453800</v>
      </c>
      <c r="I214" s="87">
        <v>466200</v>
      </c>
      <c r="J214" s="87">
        <v>486800</v>
      </c>
      <c r="K214" s="87">
        <v>499200</v>
      </c>
      <c r="L214" s="87">
        <v>511600</v>
      </c>
      <c r="M214" s="87">
        <v>540400</v>
      </c>
      <c r="N214" s="92">
        <v>552800</v>
      </c>
      <c r="O214" s="97">
        <v>573500</v>
      </c>
    </row>
    <row r="215" spans="1:15" ht="16.5" customHeight="1" x14ac:dyDescent="0.15">
      <c r="A215" s="101" t="s">
        <v>67</v>
      </c>
      <c r="B215" s="354" t="s">
        <v>138</v>
      </c>
      <c r="C215" s="354"/>
      <c r="D215" s="106">
        <v>471096</v>
      </c>
      <c r="E215" s="106">
        <v>471096</v>
      </c>
      <c r="F215" s="86">
        <v>471000</v>
      </c>
      <c r="G215" s="86">
        <v>485200</v>
      </c>
      <c r="H215" s="86">
        <v>518200</v>
      </c>
      <c r="I215" s="86">
        <v>532300</v>
      </c>
      <c r="J215" s="86">
        <v>555800</v>
      </c>
      <c r="K215" s="86">
        <v>570000</v>
      </c>
      <c r="L215" s="86">
        <v>584100</v>
      </c>
      <c r="M215" s="86">
        <v>617100</v>
      </c>
      <c r="N215" s="91">
        <v>631200</v>
      </c>
      <c r="O215" s="96">
        <v>654800</v>
      </c>
    </row>
    <row r="216" spans="1:15" ht="16.5" customHeight="1" x14ac:dyDescent="0.15">
      <c r="A216" s="102" t="s">
        <v>268</v>
      </c>
      <c r="B216" s="355" t="s">
        <v>310</v>
      </c>
      <c r="C216" s="355"/>
      <c r="D216" s="107">
        <v>529599</v>
      </c>
      <c r="E216" s="107">
        <v>529599</v>
      </c>
      <c r="F216" s="87">
        <v>529500</v>
      </c>
      <c r="G216" s="87">
        <v>545400</v>
      </c>
      <c r="H216" s="87">
        <v>582500</v>
      </c>
      <c r="I216" s="87">
        <v>598400</v>
      </c>
      <c r="J216" s="87">
        <v>624900</v>
      </c>
      <c r="K216" s="87">
        <v>640800</v>
      </c>
      <c r="L216" s="87">
        <v>656700</v>
      </c>
      <c r="M216" s="87">
        <v>693700</v>
      </c>
      <c r="N216" s="92">
        <v>709600</v>
      </c>
      <c r="O216" s="97">
        <v>736100</v>
      </c>
    </row>
    <row r="217" spans="1:15" ht="16.5" customHeight="1" x14ac:dyDescent="0.15">
      <c r="A217" s="103" t="s">
        <v>94</v>
      </c>
      <c r="B217" s="356" t="s">
        <v>128</v>
      </c>
      <c r="C217" s="356"/>
      <c r="D217" s="108">
        <v>62825</v>
      </c>
      <c r="E217" s="108">
        <v>62825</v>
      </c>
      <c r="F217" s="88">
        <v>62800</v>
      </c>
      <c r="G217" s="88">
        <v>64700</v>
      </c>
      <c r="H217" s="88">
        <v>69100</v>
      </c>
      <c r="I217" s="88">
        <v>70900</v>
      </c>
      <c r="J217" s="88">
        <v>74100</v>
      </c>
      <c r="K217" s="88">
        <v>76000</v>
      </c>
      <c r="L217" s="88">
        <v>77900</v>
      </c>
      <c r="M217" s="88">
        <v>82300</v>
      </c>
      <c r="N217" s="93">
        <v>84100</v>
      </c>
      <c r="O217" s="98">
        <v>87300</v>
      </c>
    </row>
    <row r="218" spans="1:15" ht="16.5" customHeight="1" x14ac:dyDescent="0.15">
      <c r="A218" s="101" t="s">
        <v>269</v>
      </c>
      <c r="B218" s="354" t="s">
        <v>64</v>
      </c>
      <c r="C218" s="354"/>
      <c r="D218" s="106">
        <v>121328</v>
      </c>
      <c r="E218" s="106">
        <v>121328</v>
      </c>
      <c r="F218" s="86">
        <v>121300</v>
      </c>
      <c r="G218" s="86">
        <v>124900</v>
      </c>
      <c r="H218" s="86">
        <v>133400</v>
      </c>
      <c r="I218" s="86">
        <v>137100</v>
      </c>
      <c r="J218" s="86">
        <v>143100</v>
      </c>
      <c r="K218" s="86">
        <v>146800</v>
      </c>
      <c r="L218" s="86">
        <v>150400</v>
      </c>
      <c r="M218" s="86">
        <v>158900</v>
      </c>
      <c r="N218" s="91">
        <v>162500</v>
      </c>
      <c r="O218" s="96">
        <v>168600</v>
      </c>
    </row>
    <row r="219" spans="1:15" ht="16.5" customHeight="1" x14ac:dyDescent="0.15">
      <c r="A219" s="102" t="s">
        <v>270</v>
      </c>
      <c r="B219" s="355" t="s">
        <v>152</v>
      </c>
      <c r="C219" s="355"/>
      <c r="D219" s="107">
        <v>179831</v>
      </c>
      <c r="E219" s="107">
        <v>179831</v>
      </c>
      <c r="F219" s="87">
        <v>179800</v>
      </c>
      <c r="G219" s="87">
        <v>185200</v>
      </c>
      <c r="H219" s="87">
        <v>197800</v>
      </c>
      <c r="I219" s="87">
        <v>203200</v>
      </c>
      <c r="J219" s="87">
        <v>212200</v>
      </c>
      <c r="K219" s="87">
        <v>217500</v>
      </c>
      <c r="L219" s="87">
        <v>222900</v>
      </c>
      <c r="M219" s="87">
        <v>235500</v>
      </c>
      <c r="N219" s="92">
        <v>240900</v>
      </c>
      <c r="O219" s="97">
        <v>249900</v>
      </c>
    </row>
    <row r="220" spans="1:15" ht="16.5" customHeight="1" x14ac:dyDescent="0.15">
      <c r="A220" s="101" t="s">
        <v>168</v>
      </c>
      <c r="B220" s="354" t="s">
        <v>82</v>
      </c>
      <c r="C220" s="354"/>
      <c r="D220" s="106">
        <v>238334</v>
      </c>
      <c r="E220" s="106">
        <v>238334</v>
      </c>
      <c r="F220" s="86">
        <v>238300</v>
      </c>
      <c r="G220" s="86">
        <v>245400</v>
      </c>
      <c r="H220" s="86">
        <v>262100</v>
      </c>
      <c r="I220" s="86">
        <v>269300</v>
      </c>
      <c r="J220" s="86">
        <v>281200</v>
      </c>
      <c r="K220" s="86">
        <v>288300</v>
      </c>
      <c r="L220" s="86">
        <v>295500</v>
      </c>
      <c r="M220" s="86">
        <v>312200</v>
      </c>
      <c r="N220" s="91">
        <v>319300</v>
      </c>
      <c r="O220" s="96">
        <v>331200</v>
      </c>
    </row>
    <row r="221" spans="1:15" ht="16.5" customHeight="1" x14ac:dyDescent="0.15">
      <c r="A221" s="102" t="s">
        <v>271</v>
      </c>
      <c r="B221" s="355" t="s">
        <v>124</v>
      </c>
      <c r="C221" s="355"/>
      <c r="D221" s="107">
        <v>296837</v>
      </c>
      <c r="E221" s="107">
        <v>296837</v>
      </c>
      <c r="F221" s="87">
        <v>296800</v>
      </c>
      <c r="G221" s="87">
        <v>305700</v>
      </c>
      <c r="H221" s="87">
        <v>326500</v>
      </c>
      <c r="I221" s="87">
        <v>335400</v>
      </c>
      <c r="J221" s="87">
        <v>350200</v>
      </c>
      <c r="K221" s="87">
        <v>359100</v>
      </c>
      <c r="L221" s="87">
        <v>368000</v>
      </c>
      <c r="M221" s="87">
        <v>388800</v>
      </c>
      <c r="N221" s="92">
        <v>397700</v>
      </c>
      <c r="O221" s="97">
        <v>412600</v>
      </c>
    </row>
    <row r="222" spans="1:15" ht="16.5" customHeight="1" x14ac:dyDescent="0.15">
      <c r="A222" s="101" t="s">
        <v>272</v>
      </c>
      <c r="B222" s="354" t="s">
        <v>154</v>
      </c>
      <c r="C222" s="354"/>
      <c r="D222" s="106">
        <v>355342</v>
      </c>
      <c r="E222" s="106">
        <v>355342</v>
      </c>
      <c r="F222" s="86">
        <v>355300</v>
      </c>
      <c r="G222" s="86">
        <v>366000</v>
      </c>
      <c r="H222" s="86">
        <v>390800</v>
      </c>
      <c r="I222" s="86">
        <v>401500</v>
      </c>
      <c r="J222" s="86">
        <v>419300</v>
      </c>
      <c r="K222" s="86">
        <v>429900</v>
      </c>
      <c r="L222" s="86">
        <v>440600</v>
      </c>
      <c r="M222" s="86">
        <v>465400</v>
      </c>
      <c r="N222" s="91">
        <v>476100</v>
      </c>
      <c r="O222" s="96">
        <v>493900</v>
      </c>
    </row>
    <row r="223" spans="1:15" ht="16.5" customHeight="1" x14ac:dyDescent="0.15">
      <c r="A223" s="102" t="s">
        <v>273</v>
      </c>
      <c r="B223" s="355" t="s">
        <v>149</v>
      </c>
      <c r="C223" s="355"/>
      <c r="D223" s="107">
        <v>413844</v>
      </c>
      <c r="E223" s="107">
        <v>413844</v>
      </c>
      <c r="F223" s="87">
        <v>413800</v>
      </c>
      <c r="G223" s="87">
        <v>426200</v>
      </c>
      <c r="H223" s="87">
        <v>455200</v>
      </c>
      <c r="I223" s="87">
        <v>467600</v>
      </c>
      <c r="J223" s="87">
        <v>488300</v>
      </c>
      <c r="K223" s="87">
        <v>500700</v>
      </c>
      <c r="L223" s="87">
        <v>513100</v>
      </c>
      <c r="M223" s="87">
        <v>542100</v>
      </c>
      <c r="N223" s="92">
        <v>554500</v>
      </c>
      <c r="O223" s="97">
        <v>575200</v>
      </c>
    </row>
    <row r="224" spans="1:15" ht="16.5" customHeight="1" x14ac:dyDescent="0.15">
      <c r="A224" s="101" t="s">
        <v>274</v>
      </c>
      <c r="B224" s="354" t="s">
        <v>138</v>
      </c>
      <c r="C224" s="354"/>
      <c r="D224" s="106">
        <v>472347</v>
      </c>
      <c r="E224" s="106">
        <v>472347</v>
      </c>
      <c r="F224" s="86">
        <v>472300</v>
      </c>
      <c r="G224" s="86">
        <v>486500</v>
      </c>
      <c r="H224" s="86">
        <v>519500</v>
      </c>
      <c r="I224" s="86">
        <v>533700</v>
      </c>
      <c r="J224" s="86">
        <v>557300</v>
      </c>
      <c r="K224" s="86">
        <v>571500</v>
      </c>
      <c r="L224" s="86">
        <v>585700</v>
      </c>
      <c r="M224" s="86">
        <v>618700</v>
      </c>
      <c r="N224" s="91">
        <v>632900</v>
      </c>
      <c r="O224" s="96">
        <v>656500</v>
      </c>
    </row>
    <row r="225" spans="1:15" ht="16.5" customHeight="1" x14ac:dyDescent="0.15">
      <c r="A225" s="102" t="s">
        <v>256</v>
      </c>
      <c r="B225" s="355" t="s">
        <v>310</v>
      </c>
      <c r="C225" s="355"/>
      <c r="D225" s="107">
        <v>530851</v>
      </c>
      <c r="E225" s="107">
        <v>530851</v>
      </c>
      <c r="F225" s="87">
        <v>530800</v>
      </c>
      <c r="G225" s="87">
        <v>546700</v>
      </c>
      <c r="H225" s="87">
        <v>583900</v>
      </c>
      <c r="I225" s="87">
        <v>599800</v>
      </c>
      <c r="J225" s="87">
        <v>626400</v>
      </c>
      <c r="K225" s="87">
        <v>642300</v>
      </c>
      <c r="L225" s="87">
        <v>658200</v>
      </c>
      <c r="M225" s="87">
        <v>695400</v>
      </c>
      <c r="N225" s="92">
        <v>711300</v>
      </c>
      <c r="O225" s="97">
        <v>737800</v>
      </c>
    </row>
    <row r="226" spans="1:15" ht="16.5" customHeight="1" x14ac:dyDescent="0.15">
      <c r="A226" s="103" t="s">
        <v>276</v>
      </c>
      <c r="B226" s="356" t="s">
        <v>128</v>
      </c>
      <c r="C226" s="356"/>
      <c r="D226" s="108">
        <v>59489</v>
      </c>
      <c r="E226" s="108">
        <v>59489</v>
      </c>
      <c r="F226" s="88">
        <v>59400</v>
      </c>
      <c r="G226" s="88">
        <v>61200</v>
      </c>
      <c r="H226" s="88">
        <v>65400</v>
      </c>
      <c r="I226" s="88">
        <v>67200</v>
      </c>
      <c r="J226" s="88">
        <v>70100</v>
      </c>
      <c r="K226" s="88">
        <v>71900</v>
      </c>
      <c r="L226" s="88">
        <v>73700</v>
      </c>
      <c r="M226" s="88">
        <v>77900</v>
      </c>
      <c r="N226" s="93">
        <v>79700</v>
      </c>
      <c r="O226" s="98">
        <v>82600</v>
      </c>
    </row>
    <row r="227" spans="1:15" ht="16.5" customHeight="1" x14ac:dyDescent="0.15">
      <c r="A227" s="101" t="s">
        <v>277</v>
      </c>
      <c r="B227" s="354" t="s">
        <v>64</v>
      </c>
      <c r="C227" s="354"/>
      <c r="D227" s="106">
        <v>117991</v>
      </c>
      <c r="E227" s="106">
        <v>117991</v>
      </c>
      <c r="F227" s="86">
        <v>117900</v>
      </c>
      <c r="G227" s="86">
        <v>121500</v>
      </c>
      <c r="H227" s="86">
        <v>129700</v>
      </c>
      <c r="I227" s="86">
        <v>133300</v>
      </c>
      <c r="J227" s="86">
        <v>139200</v>
      </c>
      <c r="K227" s="86">
        <v>142700</v>
      </c>
      <c r="L227" s="86">
        <v>146300</v>
      </c>
      <c r="M227" s="86">
        <v>154500</v>
      </c>
      <c r="N227" s="91">
        <v>158100</v>
      </c>
      <c r="O227" s="96">
        <v>164000</v>
      </c>
    </row>
    <row r="228" spans="1:15" ht="16.5" customHeight="1" x14ac:dyDescent="0.15">
      <c r="A228" s="102" t="s">
        <v>278</v>
      </c>
      <c r="B228" s="355" t="s">
        <v>152</v>
      </c>
      <c r="C228" s="355"/>
      <c r="D228" s="107">
        <v>176494</v>
      </c>
      <c r="E228" s="107">
        <v>176494</v>
      </c>
      <c r="F228" s="87">
        <v>176400</v>
      </c>
      <c r="G228" s="87">
        <v>181700</v>
      </c>
      <c r="H228" s="87">
        <v>194100</v>
      </c>
      <c r="I228" s="87">
        <v>199400</v>
      </c>
      <c r="J228" s="87">
        <v>208200</v>
      </c>
      <c r="K228" s="87">
        <v>213500</v>
      </c>
      <c r="L228" s="87">
        <v>218800</v>
      </c>
      <c r="M228" s="87">
        <v>231200</v>
      </c>
      <c r="N228" s="92">
        <v>236500</v>
      </c>
      <c r="O228" s="97">
        <v>245300</v>
      </c>
    </row>
    <row r="229" spans="1:15" ht="16.5" customHeight="1" x14ac:dyDescent="0.15">
      <c r="A229" s="101" t="s">
        <v>111</v>
      </c>
      <c r="B229" s="354" t="s">
        <v>82</v>
      </c>
      <c r="C229" s="354"/>
      <c r="D229" s="106">
        <v>234997</v>
      </c>
      <c r="E229" s="106">
        <v>234997</v>
      </c>
      <c r="F229" s="86">
        <v>234900</v>
      </c>
      <c r="G229" s="86">
        <v>242000</v>
      </c>
      <c r="H229" s="86">
        <v>258400</v>
      </c>
      <c r="I229" s="86">
        <v>265500</v>
      </c>
      <c r="J229" s="86">
        <v>277200</v>
      </c>
      <c r="K229" s="86">
        <v>284300</v>
      </c>
      <c r="L229" s="86">
        <v>291300</v>
      </c>
      <c r="M229" s="86">
        <v>307800</v>
      </c>
      <c r="N229" s="91">
        <v>314800</v>
      </c>
      <c r="O229" s="96">
        <v>326600</v>
      </c>
    </row>
    <row r="230" spans="1:15" ht="16.5" customHeight="1" x14ac:dyDescent="0.15">
      <c r="A230" s="102" t="s">
        <v>232</v>
      </c>
      <c r="B230" s="355" t="s">
        <v>124</v>
      </c>
      <c r="C230" s="355"/>
      <c r="D230" s="107">
        <v>293501</v>
      </c>
      <c r="E230" s="107">
        <v>293501</v>
      </c>
      <c r="F230" s="87">
        <v>293500</v>
      </c>
      <c r="G230" s="87">
        <v>302300</v>
      </c>
      <c r="H230" s="87">
        <v>322800</v>
      </c>
      <c r="I230" s="87">
        <v>331600</v>
      </c>
      <c r="J230" s="87">
        <v>346300</v>
      </c>
      <c r="K230" s="87">
        <v>355100</v>
      </c>
      <c r="L230" s="87">
        <v>363900</v>
      </c>
      <c r="M230" s="87">
        <v>384400</v>
      </c>
      <c r="N230" s="92">
        <v>393200</v>
      </c>
      <c r="O230" s="97">
        <v>407900</v>
      </c>
    </row>
    <row r="231" spans="1:15" ht="16.5" customHeight="1" x14ac:dyDescent="0.15">
      <c r="A231" s="101" t="s">
        <v>139</v>
      </c>
      <c r="B231" s="354" t="s">
        <v>154</v>
      </c>
      <c r="C231" s="354"/>
      <c r="D231" s="106">
        <v>352005</v>
      </c>
      <c r="E231" s="106">
        <v>352005</v>
      </c>
      <c r="F231" s="86">
        <v>352000</v>
      </c>
      <c r="G231" s="86">
        <v>362500</v>
      </c>
      <c r="H231" s="86">
        <v>387200</v>
      </c>
      <c r="I231" s="86">
        <v>397700</v>
      </c>
      <c r="J231" s="86">
        <v>415300</v>
      </c>
      <c r="K231" s="86">
        <v>425900</v>
      </c>
      <c r="L231" s="86">
        <v>436400</v>
      </c>
      <c r="M231" s="86">
        <v>461100</v>
      </c>
      <c r="N231" s="91">
        <v>471600</v>
      </c>
      <c r="O231" s="96">
        <v>489200</v>
      </c>
    </row>
    <row r="232" spans="1:15" ht="16.5" customHeight="1" x14ac:dyDescent="0.15">
      <c r="A232" s="102" t="s">
        <v>280</v>
      </c>
      <c r="B232" s="355" t="s">
        <v>149</v>
      </c>
      <c r="C232" s="355"/>
      <c r="D232" s="107">
        <v>410508</v>
      </c>
      <c r="E232" s="107">
        <v>410508</v>
      </c>
      <c r="F232" s="87">
        <v>410500</v>
      </c>
      <c r="G232" s="87">
        <v>422800</v>
      </c>
      <c r="H232" s="87">
        <v>451500</v>
      </c>
      <c r="I232" s="87">
        <v>463800</v>
      </c>
      <c r="J232" s="87">
        <v>484300</v>
      </c>
      <c r="K232" s="87">
        <v>496700</v>
      </c>
      <c r="L232" s="87">
        <v>509000</v>
      </c>
      <c r="M232" s="87">
        <v>537700</v>
      </c>
      <c r="N232" s="92">
        <v>550000</v>
      </c>
      <c r="O232" s="97">
        <v>570600</v>
      </c>
    </row>
    <row r="233" spans="1:15" ht="16.5" customHeight="1" x14ac:dyDescent="0.15">
      <c r="A233" s="101" t="s">
        <v>281</v>
      </c>
      <c r="B233" s="354" t="s">
        <v>138</v>
      </c>
      <c r="C233" s="354"/>
      <c r="D233" s="106">
        <v>469010</v>
      </c>
      <c r="E233" s="106">
        <v>469010</v>
      </c>
      <c r="F233" s="86">
        <v>469000</v>
      </c>
      <c r="G233" s="86">
        <v>483000</v>
      </c>
      <c r="H233" s="86">
        <v>515900</v>
      </c>
      <c r="I233" s="86">
        <v>529900</v>
      </c>
      <c r="J233" s="86">
        <v>553400</v>
      </c>
      <c r="K233" s="86">
        <v>567500</v>
      </c>
      <c r="L233" s="86">
        <v>581500</v>
      </c>
      <c r="M233" s="86">
        <v>614400</v>
      </c>
      <c r="N233" s="91">
        <v>628400</v>
      </c>
      <c r="O233" s="96">
        <v>651900</v>
      </c>
    </row>
    <row r="234" spans="1:15" ht="16.5" customHeight="1" x14ac:dyDescent="0.15">
      <c r="A234" s="104" t="s">
        <v>282</v>
      </c>
      <c r="B234" s="357" t="s">
        <v>310</v>
      </c>
      <c r="C234" s="357"/>
      <c r="D234" s="109">
        <v>527513</v>
      </c>
      <c r="E234" s="109">
        <v>527513</v>
      </c>
      <c r="F234" s="89">
        <v>527500</v>
      </c>
      <c r="G234" s="89">
        <v>543300</v>
      </c>
      <c r="H234" s="89">
        <v>580200</v>
      </c>
      <c r="I234" s="89">
        <v>596000</v>
      </c>
      <c r="J234" s="89">
        <v>622400</v>
      </c>
      <c r="K234" s="89">
        <v>638200</v>
      </c>
      <c r="L234" s="89">
        <v>654100</v>
      </c>
      <c r="M234" s="89">
        <v>691000</v>
      </c>
      <c r="N234" s="94">
        <v>706800</v>
      </c>
      <c r="O234" s="99">
        <v>733200</v>
      </c>
    </row>
    <row r="235" spans="1:15" ht="16.5" customHeight="1" x14ac:dyDescent="0.15">
      <c r="A235" s="100" t="s">
        <v>283</v>
      </c>
      <c r="B235" s="353" t="s">
        <v>128</v>
      </c>
      <c r="C235" s="353"/>
      <c r="D235" s="105">
        <v>61574</v>
      </c>
      <c r="E235" s="105">
        <v>61574</v>
      </c>
      <c r="F235" s="85">
        <v>61500</v>
      </c>
      <c r="G235" s="85">
        <v>63400</v>
      </c>
      <c r="H235" s="85">
        <v>67700</v>
      </c>
      <c r="I235" s="85">
        <v>69500</v>
      </c>
      <c r="J235" s="85">
        <v>72600</v>
      </c>
      <c r="K235" s="85">
        <v>74500</v>
      </c>
      <c r="L235" s="85">
        <v>76300</v>
      </c>
      <c r="M235" s="85">
        <v>80600</v>
      </c>
      <c r="N235" s="90">
        <v>82500</v>
      </c>
      <c r="O235" s="95">
        <v>85500</v>
      </c>
    </row>
    <row r="236" spans="1:15" ht="16.5" customHeight="1" x14ac:dyDescent="0.15">
      <c r="A236" s="101" t="s">
        <v>53</v>
      </c>
      <c r="B236" s="354" t="s">
        <v>64</v>
      </c>
      <c r="C236" s="354"/>
      <c r="D236" s="106">
        <v>126948</v>
      </c>
      <c r="E236" s="106">
        <v>126948</v>
      </c>
      <c r="F236" s="86">
        <v>126900</v>
      </c>
      <c r="G236" s="86">
        <v>130700</v>
      </c>
      <c r="H236" s="86">
        <v>139600</v>
      </c>
      <c r="I236" s="86">
        <v>143400</v>
      </c>
      <c r="J236" s="86">
        <v>149700</v>
      </c>
      <c r="K236" s="86">
        <v>153600</v>
      </c>
      <c r="L236" s="86">
        <v>157400</v>
      </c>
      <c r="M236" s="86">
        <v>166300</v>
      </c>
      <c r="N236" s="91">
        <v>170100</v>
      </c>
      <c r="O236" s="96">
        <v>176400</v>
      </c>
    </row>
    <row r="237" spans="1:15" ht="16.5" customHeight="1" x14ac:dyDescent="0.15">
      <c r="A237" s="102" t="s">
        <v>151</v>
      </c>
      <c r="B237" s="355" t="s">
        <v>152</v>
      </c>
      <c r="C237" s="355"/>
      <c r="D237" s="107">
        <v>192322</v>
      </c>
      <c r="E237" s="107">
        <v>192322</v>
      </c>
      <c r="F237" s="87">
        <v>192300</v>
      </c>
      <c r="G237" s="87">
        <v>198000</v>
      </c>
      <c r="H237" s="87">
        <v>211500</v>
      </c>
      <c r="I237" s="87">
        <v>217300</v>
      </c>
      <c r="J237" s="87">
        <v>226900</v>
      </c>
      <c r="K237" s="87">
        <v>232700</v>
      </c>
      <c r="L237" s="87">
        <v>238400</v>
      </c>
      <c r="M237" s="87">
        <v>251900</v>
      </c>
      <c r="N237" s="92">
        <v>257700</v>
      </c>
      <c r="O237" s="97">
        <v>267300</v>
      </c>
    </row>
    <row r="238" spans="1:15" ht="16.5" customHeight="1" x14ac:dyDescent="0.15">
      <c r="A238" s="101" t="s">
        <v>284</v>
      </c>
      <c r="B238" s="354" t="s">
        <v>82</v>
      </c>
      <c r="C238" s="354"/>
      <c r="D238" s="106">
        <v>257695</v>
      </c>
      <c r="E238" s="106">
        <v>257695</v>
      </c>
      <c r="F238" s="86">
        <v>257600</v>
      </c>
      <c r="G238" s="86">
        <v>265400</v>
      </c>
      <c r="H238" s="86">
        <v>283400</v>
      </c>
      <c r="I238" s="86">
        <v>291100</v>
      </c>
      <c r="J238" s="86">
        <v>304000</v>
      </c>
      <c r="K238" s="86">
        <v>311800</v>
      </c>
      <c r="L238" s="86">
        <v>319500</v>
      </c>
      <c r="M238" s="86">
        <v>337500</v>
      </c>
      <c r="N238" s="91">
        <v>345300</v>
      </c>
      <c r="O238" s="96">
        <v>358100</v>
      </c>
    </row>
    <row r="239" spans="1:15" ht="16.5" customHeight="1" x14ac:dyDescent="0.15">
      <c r="A239" s="102" t="s">
        <v>285</v>
      </c>
      <c r="B239" s="355" t="s">
        <v>124</v>
      </c>
      <c r="C239" s="355"/>
      <c r="D239" s="107">
        <v>323069</v>
      </c>
      <c r="E239" s="107">
        <v>323069</v>
      </c>
      <c r="F239" s="87">
        <v>323000</v>
      </c>
      <c r="G239" s="87">
        <v>332700</v>
      </c>
      <c r="H239" s="87">
        <v>355300</v>
      </c>
      <c r="I239" s="87">
        <v>365000</v>
      </c>
      <c r="J239" s="87">
        <v>381200</v>
      </c>
      <c r="K239" s="87">
        <v>390900</v>
      </c>
      <c r="L239" s="87">
        <v>400600</v>
      </c>
      <c r="M239" s="87">
        <v>423200</v>
      </c>
      <c r="N239" s="92">
        <v>432900</v>
      </c>
      <c r="O239" s="97">
        <v>449000</v>
      </c>
    </row>
    <row r="240" spans="1:15" ht="16.5" customHeight="1" x14ac:dyDescent="0.15">
      <c r="A240" s="101" t="s">
        <v>72</v>
      </c>
      <c r="B240" s="354" t="s">
        <v>154</v>
      </c>
      <c r="C240" s="354"/>
      <c r="D240" s="106">
        <v>388445</v>
      </c>
      <c r="E240" s="106">
        <v>388445</v>
      </c>
      <c r="F240" s="86">
        <v>388400</v>
      </c>
      <c r="G240" s="86">
        <v>400000</v>
      </c>
      <c r="H240" s="86">
        <v>427200</v>
      </c>
      <c r="I240" s="86">
        <v>438900</v>
      </c>
      <c r="J240" s="86">
        <v>458300</v>
      </c>
      <c r="K240" s="86">
        <v>470000</v>
      </c>
      <c r="L240" s="86">
        <v>481600</v>
      </c>
      <c r="M240" s="86">
        <v>508800</v>
      </c>
      <c r="N240" s="91">
        <v>520500</v>
      </c>
      <c r="O240" s="96">
        <v>539900</v>
      </c>
    </row>
    <row r="241" spans="1:15" ht="16.5" customHeight="1" x14ac:dyDescent="0.15">
      <c r="A241" s="102" t="s">
        <v>286</v>
      </c>
      <c r="B241" s="355" t="s">
        <v>149</v>
      </c>
      <c r="C241" s="355"/>
      <c r="D241" s="107">
        <v>453819</v>
      </c>
      <c r="E241" s="107">
        <v>453819</v>
      </c>
      <c r="F241" s="87">
        <v>453800</v>
      </c>
      <c r="G241" s="87">
        <v>467400</v>
      </c>
      <c r="H241" s="87">
        <v>499200</v>
      </c>
      <c r="I241" s="87">
        <v>512800</v>
      </c>
      <c r="J241" s="87">
        <v>535500</v>
      </c>
      <c r="K241" s="87">
        <v>549100</v>
      </c>
      <c r="L241" s="87">
        <v>562700</v>
      </c>
      <c r="M241" s="87">
        <v>594500</v>
      </c>
      <c r="N241" s="92">
        <v>608100</v>
      </c>
      <c r="O241" s="97">
        <v>630800</v>
      </c>
    </row>
    <row r="242" spans="1:15" ht="16.5" customHeight="1" x14ac:dyDescent="0.15">
      <c r="A242" s="101" t="s">
        <v>287</v>
      </c>
      <c r="B242" s="354" t="s">
        <v>138</v>
      </c>
      <c r="C242" s="354"/>
      <c r="D242" s="106">
        <v>519192</v>
      </c>
      <c r="E242" s="106">
        <v>519192</v>
      </c>
      <c r="F242" s="86">
        <v>519100</v>
      </c>
      <c r="G242" s="86">
        <v>534700</v>
      </c>
      <c r="H242" s="86">
        <v>571100</v>
      </c>
      <c r="I242" s="86">
        <v>586600</v>
      </c>
      <c r="J242" s="86">
        <v>612600</v>
      </c>
      <c r="K242" s="86">
        <v>628200</v>
      </c>
      <c r="L242" s="86">
        <v>643700</v>
      </c>
      <c r="M242" s="86">
        <v>680100</v>
      </c>
      <c r="N242" s="91">
        <v>695700</v>
      </c>
      <c r="O242" s="96">
        <v>721600</v>
      </c>
    </row>
    <row r="243" spans="1:15" ht="16.5" customHeight="1" x14ac:dyDescent="0.15">
      <c r="A243" s="102" t="s">
        <v>81</v>
      </c>
      <c r="B243" s="355" t="s">
        <v>310</v>
      </c>
      <c r="C243" s="355"/>
      <c r="D243" s="107">
        <v>584566</v>
      </c>
      <c r="E243" s="107">
        <v>584566</v>
      </c>
      <c r="F243" s="87">
        <v>584500</v>
      </c>
      <c r="G243" s="87">
        <v>602100</v>
      </c>
      <c r="H243" s="87">
        <v>643000</v>
      </c>
      <c r="I243" s="87">
        <v>660500</v>
      </c>
      <c r="J243" s="87">
        <v>689700</v>
      </c>
      <c r="K243" s="87">
        <v>707300</v>
      </c>
      <c r="L243" s="87">
        <v>724800</v>
      </c>
      <c r="M243" s="87">
        <v>765700</v>
      </c>
      <c r="N243" s="92">
        <v>783300</v>
      </c>
      <c r="O243" s="97">
        <v>812500</v>
      </c>
    </row>
    <row r="244" spans="1:15" ht="16.5" customHeight="1" x14ac:dyDescent="0.15">
      <c r="A244" s="103" t="s">
        <v>85</v>
      </c>
      <c r="B244" s="356" t="s">
        <v>128</v>
      </c>
      <c r="C244" s="356"/>
      <c r="D244" s="108">
        <v>62825</v>
      </c>
      <c r="E244" s="108">
        <v>62825</v>
      </c>
      <c r="F244" s="88">
        <v>62800</v>
      </c>
      <c r="G244" s="88">
        <v>64700</v>
      </c>
      <c r="H244" s="88">
        <v>69100</v>
      </c>
      <c r="I244" s="88">
        <v>70900</v>
      </c>
      <c r="J244" s="88">
        <v>74100</v>
      </c>
      <c r="K244" s="88">
        <v>76000</v>
      </c>
      <c r="L244" s="88">
        <v>77900</v>
      </c>
      <c r="M244" s="88">
        <v>82300</v>
      </c>
      <c r="N244" s="93">
        <v>84100</v>
      </c>
      <c r="O244" s="98">
        <v>87300</v>
      </c>
    </row>
    <row r="245" spans="1:15" ht="16.5" customHeight="1" x14ac:dyDescent="0.15">
      <c r="A245" s="101" t="s">
        <v>48</v>
      </c>
      <c r="B245" s="354" t="s">
        <v>64</v>
      </c>
      <c r="C245" s="354"/>
      <c r="D245" s="106">
        <v>128199</v>
      </c>
      <c r="E245" s="106">
        <v>128199</v>
      </c>
      <c r="F245" s="86">
        <v>128100</v>
      </c>
      <c r="G245" s="86">
        <v>132000</v>
      </c>
      <c r="H245" s="86">
        <v>141000</v>
      </c>
      <c r="I245" s="86">
        <v>144800</v>
      </c>
      <c r="J245" s="86">
        <v>151200</v>
      </c>
      <c r="K245" s="86">
        <v>155100</v>
      </c>
      <c r="L245" s="86">
        <v>158900</v>
      </c>
      <c r="M245" s="86">
        <v>167900</v>
      </c>
      <c r="N245" s="91">
        <v>171700</v>
      </c>
      <c r="O245" s="96">
        <v>178100</v>
      </c>
    </row>
    <row r="246" spans="1:15" ht="16.5" customHeight="1" x14ac:dyDescent="0.15">
      <c r="A246" s="102" t="s">
        <v>288</v>
      </c>
      <c r="B246" s="355" t="s">
        <v>152</v>
      </c>
      <c r="C246" s="355"/>
      <c r="D246" s="107">
        <v>193573</v>
      </c>
      <c r="E246" s="107">
        <v>193573</v>
      </c>
      <c r="F246" s="87">
        <v>193500</v>
      </c>
      <c r="G246" s="87">
        <v>199300</v>
      </c>
      <c r="H246" s="87">
        <v>212900</v>
      </c>
      <c r="I246" s="87">
        <v>218700</v>
      </c>
      <c r="J246" s="87">
        <v>228400</v>
      </c>
      <c r="K246" s="87">
        <v>234200</v>
      </c>
      <c r="L246" s="87">
        <v>240000</v>
      </c>
      <c r="M246" s="87">
        <v>253500</v>
      </c>
      <c r="N246" s="92">
        <v>259300</v>
      </c>
      <c r="O246" s="97">
        <v>269000</v>
      </c>
    </row>
    <row r="247" spans="1:15" ht="16.5" customHeight="1" x14ac:dyDescent="0.15">
      <c r="A247" s="101" t="s">
        <v>289</v>
      </c>
      <c r="B247" s="354" t="s">
        <v>82</v>
      </c>
      <c r="C247" s="354"/>
      <c r="D247" s="106">
        <v>258946</v>
      </c>
      <c r="E247" s="106">
        <v>258946</v>
      </c>
      <c r="F247" s="86">
        <v>258900</v>
      </c>
      <c r="G247" s="86">
        <v>266700</v>
      </c>
      <c r="H247" s="86">
        <v>284800</v>
      </c>
      <c r="I247" s="86">
        <v>292600</v>
      </c>
      <c r="J247" s="86">
        <v>305500</v>
      </c>
      <c r="K247" s="86">
        <v>313300</v>
      </c>
      <c r="L247" s="86">
        <v>321000</v>
      </c>
      <c r="M247" s="86">
        <v>339200</v>
      </c>
      <c r="N247" s="91">
        <v>346900</v>
      </c>
      <c r="O247" s="96">
        <v>359900</v>
      </c>
    </row>
    <row r="248" spans="1:15" ht="16.5" customHeight="1" x14ac:dyDescent="0.15">
      <c r="A248" s="102" t="s">
        <v>118</v>
      </c>
      <c r="B248" s="355" t="s">
        <v>124</v>
      </c>
      <c r="C248" s="355"/>
      <c r="D248" s="107">
        <v>324320</v>
      </c>
      <c r="E248" s="107">
        <v>324320</v>
      </c>
      <c r="F248" s="87">
        <v>324300</v>
      </c>
      <c r="G248" s="87">
        <v>334000</v>
      </c>
      <c r="H248" s="87">
        <v>356700</v>
      </c>
      <c r="I248" s="87">
        <v>366400</v>
      </c>
      <c r="J248" s="87">
        <v>382600</v>
      </c>
      <c r="K248" s="87">
        <v>392400</v>
      </c>
      <c r="L248" s="87">
        <v>402100</v>
      </c>
      <c r="M248" s="87">
        <v>424800</v>
      </c>
      <c r="N248" s="92">
        <v>434500</v>
      </c>
      <c r="O248" s="97">
        <v>450800</v>
      </c>
    </row>
    <row r="249" spans="1:15" ht="16.5" customHeight="1" x14ac:dyDescent="0.15">
      <c r="A249" s="101" t="s">
        <v>29</v>
      </c>
      <c r="B249" s="354" t="s">
        <v>154</v>
      </c>
      <c r="C249" s="354"/>
      <c r="D249" s="106">
        <v>389695</v>
      </c>
      <c r="E249" s="106">
        <v>389695</v>
      </c>
      <c r="F249" s="86">
        <v>389600</v>
      </c>
      <c r="G249" s="86">
        <v>401300</v>
      </c>
      <c r="H249" s="86">
        <v>428600</v>
      </c>
      <c r="I249" s="86">
        <v>440300</v>
      </c>
      <c r="J249" s="86">
        <v>459800</v>
      </c>
      <c r="K249" s="86">
        <v>471500</v>
      </c>
      <c r="L249" s="86">
        <v>483200</v>
      </c>
      <c r="M249" s="86">
        <v>510500</v>
      </c>
      <c r="N249" s="91">
        <v>522100</v>
      </c>
      <c r="O249" s="96">
        <v>541600</v>
      </c>
    </row>
    <row r="250" spans="1:15" ht="16.5" customHeight="1" x14ac:dyDescent="0.15">
      <c r="A250" s="102" t="s">
        <v>120</v>
      </c>
      <c r="B250" s="355" t="s">
        <v>149</v>
      </c>
      <c r="C250" s="355"/>
      <c r="D250" s="107">
        <v>455069</v>
      </c>
      <c r="E250" s="107">
        <v>455069</v>
      </c>
      <c r="F250" s="87">
        <v>455000</v>
      </c>
      <c r="G250" s="87">
        <v>468700</v>
      </c>
      <c r="H250" s="87">
        <v>500500</v>
      </c>
      <c r="I250" s="87">
        <v>514200</v>
      </c>
      <c r="J250" s="87">
        <v>536900</v>
      </c>
      <c r="K250" s="87">
        <v>550600</v>
      </c>
      <c r="L250" s="87">
        <v>564200</v>
      </c>
      <c r="M250" s="87">
        <v>596100</v>
      </c>
      <c r="N250" s="92">
        <v>609700</v>
      </c>
      <c r="O250" s="97">
        <v>632500</v>
      </c>
    </row>
    <row r="251" spans="1:15" ht="16.5" customHeight="1" x14ac:dyDescent="0.15">
      <c r="A251" s="101" t="s">
        <v>290</v>
      </c>
      <c r="B251" s="354" t="s">
        <v>138</v>
      </c>
      <c r="C251" s="354"/>
      <c r="D251" s="106">
        <v>520442</v>
      </c>
      <c r="E251" s="106">
        <v>520442</v>
      </c>
      <c r="F251" s="86">
        <v>520400</v>
      </c>
      <c r="G251" s="86">
        <v>536000</v>
      </c>
      <c r="H251" s="86">
        <v>572400</v>
      </c>
      <c r="I251" s="86">
        <v>588000</v>
      </c>
      <c r="J251" s="86">
        <v>614100</v>
      </c>
      <c r="K251" s="86">
        <v>629700</v>
      </c>
      <c r="L251" s="86">
        <v>645300</v>
      </c>
      <c r="M251" s="86">
        <v>681700</v>
      </c>
      <c r="N251" s="91">
        <v>697300</v>
      </c>
      <c r="O251" s="96">
        <v>723400</v>
      </c>
    </row>
    <row r="252" spans="1:15" ht="16.5" customHeight="1" x14ac:dyDescent="0.15">
      <c r="A252" s="102" t="s">
        <v>291</v>
      </c>
      <c r="B252" s="355" t="s">
        <v>310</v>
      </c>
      <c r="C252" s="355"/>
      <c r="D252" s="107">
        <v>585817</v>
      </c>
      <c r="E252" s="107">
        <v>585817</v>
      </c>
      <c r="F252" s="87">
        <v>585800</v>
      </c>
      <c r="G252" s="87">
        <v>603300</v>
      </c>
      <c r="H252" s="87">
        <v>644300</v>
      </c>
      <c r="I252" s="87">
        <v>661900</v>
      </c>
      <c r="J252" s="87">
        <v>691200</v>
      </c>
      <c r="K252" s="87">
        <v>708800</v>
      </c>
      <c r="L252" s="87">
        <v>726400</v>
      </c>
      <c r="M252" s="87">
        <v>767400</v>
      </c>
      <c r="N252" s="92">
        <v>784900</v>
      </c>
      <c r="O252" s="97">
        <v>814200</v>
      </c>
    </row>
    <row r="253" spans="1:15" ht="16.5" customHeight="1" x14ac:dyDescent="0.15">
      <c r="A253" s="103" t="s">
        <v>227</v>
      </c>
      <c r="B253" s="356" t="s">
        <v>128</v>
      </c>
      <c r="C253" s="356"/>
      <c r="D253" s="108">
        <v>59489</v>
      </c>
      <c r="E253" s="108">
        <v>59489</v>
      </c>
      <c r="F253" s="88">
        <v>59400</v>
      </c>
      <c r="G253" s="88">
        <v>61200</v>
      </c>
      <c r="H253" s="88">
        <v>65400</v>
      </c>
      <c r="I253" s="88">
        <v>67200</v>
      </c>
      <c r="J253" s="88">
        <v>70100</v>
      </c>
      <c r="K253" s="88">
        <v>71900</v>
      </c>
      <c r="L253" s="88">
        <v>73700</v>
      </c>
      <c r="M253" s="88">
        <v>77900</v>
      </c>
      <c r="N253" s="93">
        <v>79700</v>
      </c>
      <c r="O253" s="98">
        <v>82600</v>
      </c>
    </row>
    <row r="254" spans="1:15" ht="16.5" customHeight="1" x14ac:dyDescent="0.15">
      <c r="A254" s="101" t="s">
        <v>292</v>
      </c>
      <c r="B254" s="354" t="s">
        <v>64</v>
      </c>
      <c r="C254" s="354"/>
      <c r="D254" s="106">
        <v>124862</v>
      </c>
      <c r="E254" s="106">
        <v>124862</v>
      </c>
      <c r="F254" s="86">
        <v>124800</v>
      </c>
      <c r="G254" s="86">
        <v>128600</v>
      </c>
      <c r="H254" s="86">
        <v>137300</v>
      </c>
      <c r="I254" s="86">
        <v>141000</v>
      </c>
      <c r="J254" s="86">
        <v>147300</v>
      </c>
      <c r="K254" s="86">
        <v>151000</v>
      </c>
      <c r="L254" s="86">
        <v>154800</v>
      </c>
      <c r="M254" s="86">
        <v>163500</v>
      </c>
      <c r="N254" s="91">
        <v>167300</v>
      </c>
      <c r="O254" s="96">
        <v>173500</v>
      </c>
    </row>
    <row r="255" spans="1:15" ht="16.5" customHeight="1" x14ac:dyDescent="0.15">
      <c r="A255" s="102" t="s">
        <v>144</v>
      </c>
      <c r="B255" s="355" t="s">
        <v>152</v>
      </c>
      <c r="C255" s="355"/>
      <c r="D255" s="107">
        <v>190237</v>
      </c>
      <c r="E255" s="107">
        <v>190237</v>
      </c>
      <c r="F255" s="87">
        <v>190200</v>
      </c>
      <c r="G255" s="87">
        <v>195900</v>
      </c>
      <c r="H255" s="87">
        <v>209200</v>
      </c>
      <c r="I255" s="87">
        <v>214900</v>
      </c>
      <c r="J255" s="87">
        <v>224400</v>
      </c>
      <c r="K255" s="87">
        <v>230100</v>
      </c>
      <c r="L255" s="87">
        <v>235800</v>
      </c>
      <c r="M255" s="87">
        <v>249200</v>
      </c>
      <c r="N255" s="92">
        <v>254900</v>
      </c>
      <c r="O255" s="97">
        <v>264400</v>
      </c>
    </row>
    <row r="256" spans="1:15" ht="16.5" customHeight="1" x14ac:dyDescent="0.15">
      <c r="A256" s="101" t="s">
        <v>240</v>
      </c>
      <c r="B256" s="354" t="s">
        <v>82</v>
      </c>
      <c r="C256" s="354"/>
      <c r="D256" s="106">
        <v>255609</v>
      </c>
      <c r="E256" s="106">
        <v>255609</v>
      </c>
      <c r="F256" s="86">
        <v>255600</v>
      </c>
      <c r="G256" s="86">
        <v>263200</v>
      </c>
      <c r="H256" s="86">
        <v>281100</v>
      </c>
      <c r="I256" s="86">
        <v>288800</v>
      </c>
      <c r="J256" s="86">
        <v>301600</v>
      </c>
      <c r="K256" s="86">
        <v>309200</v>
      </c>
      <c r="L256" s="86">
        <v>316900</v>
      </c>
      <c r="M256" s="86">
        <v>334800</v>
      </c>
      <c r="N256" s="91">
        <v>342500</v>
      </c>
      <c r="O256" s="96">
        <v>355200</v>
      </c>
    </row>
    <row r="257" spans="1:15" ht="16.5" customHeight="1" x14ac:dyDescent="0.15">
      <c r="A257" s="102" t="s">
        <v>73</v>
      </c>
      <c r="B257" s="355" t="s">
        <v>124</v>
      </c>
      <c r="C257" s="355"/>
      <c r="D257" s="107">
        <v>320984</v>
      </c>
      <c r="E257" s="107">
        <v>320984</v>
      </c>
      <c r="F257" s="87">
        <v>320900</v>
      </c>
      <c r="G257" s="87">
        <v>330600</v>
      </c>
      <c r="H257" s="87">
        <v>353000</v>
      </c>
      <c r="I257" s="87">
        <v>362700</v>
      </c>
      <c r="J257" s="87">
        <v>378700</v>
      </c>
      <c r="K257" s="87">
        <v>388300</v>
      </c>
      <c r="L257" s="87">
        <v>398000</v>
      </c>
      <c r="M257" s="87">
        <v>420400</v>
      </c>
      <c r="N257" s="92">
        <v>430100</v>
      </c>
      <c r="O257" s="97">
        <v>446100</v>
      </c>
    </row>
    <row r="258" spans="1:15" ht="16.5" customHeight="1" x14ac:dyDescent="0.15">
      <c r="A258" s="101" t="s">
        <v>293</v>
      </c>
      <c r="B258" s="354" t="s">
        <v>154</v>
      </c>
      <c r="C258" s="354"/>
      <c r="D258" s="106">
        <v>386359</v>
      </c>
      <c r="E258" s="106">
        <v>386359</v>
      </c>
      <c r="F258" s="86">
        <v>386300</v>
      </c>
      <c r="G258" s="86">
        <v>397900</v>
      </c>
      <c r="H258" s="86">
        <v>424900</v>
      </c>
      <c r="I258" s="86">
        <v>436500</v>
      </c>
      <c r="J258" s="86">
        <v>455900</v>
      </c>
      <c r="K258" s="86">
        <v>467400</v>
      </c>
      <c r="L258" s="86">
        <v>479000</v>
      </c>
      <c r="M258" s="86">
        <v>506100</v>
      </c>
      <c r="N258" s="91">
        <v>517700</v>
      </c>
      <c r="O258" s="96">
        <v>537000</v>
      </c>
    </row>
    <row r="259" spans="1:15" ht="16.5" customHeight="1" x14ac:dyDescent="0.15">
      <c r="A259" s="102" t="s">
        <v>294</v>
      </c>
      <c r="B259" s="355" t="s">
        <v>149</v>
      </c>
      <c r="C259" s="355"/>
      <c r="D259" s="107">
        <v>451733</v>
      </c>
      <c r="E259" s="107">
        <v>451733</v>
      </c>
      <c r="F259" s="87">
        <v>451700</v>
      </c>
      <c r="G259" s="87">
        <v>465200</v>
      </c>
      <c r="H259" s="87">
        <v>496900</v>
      </c>
      <c r="I259" s="87">
        <v>510400</v>
      </c>
      <c r="J259" s="87">
        <v>533000</v>
      </c>
      <c r="K259" s="87">
        <v>546500</v>
      </c>
      <c r="L259" s="87">
        <v>560100</v>
      </c>
      <c r="M259" s="87">
        <v>591700</v>
      </c>
      <c r="N259" s="92">
        <v>605300</v>
      </c>
      <c r="O259" s="97">
        <v>627900</v>
      </c>
    </row>
    <row r="260" spans="1:15" ht="16.5" customHeight="1" x14ac:dyDescent="0.15">
      <c r="A260" s="101" t="s">
        <v>36</v>
      </c>
      <c r="B260" s="354" t="s">
        <v>138</v>
      </c>
      <c r="C260" s="354"/>
      <c r="D260" s="106">
        <v>517106</v>
      </c>
      <c r="E260" s="106">
        <v>517106</v>
      </c>
      <c r="F260" s="86">
        <v>517100</v>
      </c>
      <c r="G260" s="86">
        <v>532600</v>
      </c>
      <c r="H260" s="86">
        <v>568800</v>
      </c>
      <c r="I260" s="86">
        <v>584300</v>
      </c>
      <c r="J260" s="86">
        <v>610100</v>
      </c>
      <c r="K260" s="86">
        <v>625600</v>
      </c>
      <c r="L260" s="86">
        <v>641200</v>
      </c>
      <c r="M260" s="86">
        <v>677400</v>
      </c>
      <c r="N260" s="91">
        <v>692900</v>
      </c>
      <c r="O260" s="96">
        <v>718700</v>
      </c>
    </row>
    <row r="261" spans="1:15" ht="16.5" customHeight="1" x14ac:dyDescent="0.15">
      <c r="A261" s="104" t="s">
        <v>60</v>
      </c>
      <c r="B261" s="357" t="s">
        <v>310</v>
      </c>
      <c r="C261" s="357"/>
      <c r="D261" s="109">
        <v>582481</v>
      </c>
      <c r="E261" s="109">
        <v>582481</v>
      </c>
      <c r="F261" s="89">
        <v>582400</v>
      </c>
      <c r="G261" s="89">
        <v>599900</v>
      </c>
      <c r="H261" s="89">
        <v>640700</v>
      </c>
      <c r="I261" s="89">
        <v>658200</v>
      </c>
      <c r="J261" s="89">
        <v>687300</v>
      </c>
      <c r="K261" s="89">
        <v>704800</v>
      </c>
      <c r="L261" s="89">
        <v>722200</v>
      </c>
      <c r="M261" s="89">
        <v>763000</v>
      </c>
      <c r="N261" s="94">
        <v>780500</v>
      </c>
      <c r="O261" s="99">
        <v>809600</v>
      </c>
    </row>
  </sheetData>
  <mergeCells count="258">
    <mergeCell ref="B259:C259"/>
    <mergeCell ref="B260:C260"/>
    <mergeCell ref="B261:C261"/>
    <mergeCell ref="A3:A6"/>
    <mergeCell ref="B3:C6"/>
    <mergeCell ref="D3:D6"/>
    <mergeCell ref="E3:O4"/>
    <mergeCell ref="A90:A93"/>
    <mergeCell ref="B90:C93"/>
    <mergeCell ref="D90:D93"/>
    <mergeCell ref="E90:O91"/>
    <mergeCell ref="A177:A180"/>
    <mergeCell ref="B177:C180"/>
    <mergeCell ref="D177:D180"/>
    <mergeCell ref="E177:O178"/>
    <mergeCell ref="B250:C250"/>
    <mergeCell ref="B251:C251"/>
    <mergeCell ref="B252:C252"/>
    <mergeCell ref="B253:C253"/>
    <mergeCell ref="B254:C254"/>
    <mergeCell ref="B255:C255"/>
    <mergeCell ref="B256:C256"/>
    <mergeCell ref="B257:C257"/>
    <mergeCell ref="B258:C258"/>
    <mergeCell ref="B241:C241"/>
    <mergeCell ref="B242:C242"/>
    <mergeCell ref="B243:C243"/>
    <mergeCell ref="B244:C244"/>
    <mergeCell ref="B245:C245"/>
    <mergeCell ref="B246:C246"/>
    <mergeCell ref="B247:C247"/>
    <mergeCell ref="B248:C248"/>
    <mergeCell ref="B249:C249"/>
    <mergeCell ref="B232:C232"/>
    <mergeCell ref="B233:C233"/>
    <mergeCell ref="B234:C234"/>
    <mergeCell ref="B235:C235"/>
    <mergeCell ref="B236:C236"/>
    <mergeCell ref="B237:C237"/>
    <mergeCell ref="B238:C238"/>
    <mergeCell ref="B239:C239"/>
    <mergeCell ref="B240:C240"/>
    <mergeCell ref="B223:C223"/>
    <mergeCell ref="B224:C224"/>
    <mergeCell ref="B225:C225"/>
    <mergeCell ref="B226:C226"/>
    <mergeCell ref="B227:C227"/>
    <mergeCell ref="B228:C228"/>
    <mergeCell ref="B229:C229"/>
    <mergeCell ref="B230:C230"/>
    <mergeCell ref="B231:C231"/>
    <mergeCell ref="B214:C214"/>
    <mergeCell ref="B215:C215"/>
    <mergeCell ref="B216:C216"/>
    <mergeCell ref="B217:C217"/>
    <mergeCell ref="B218:C218"/>
    <mergeCell ref="B219:C219"/>
    <mergeCell ref="B220:C220"/>
    <mergeCell ref="B221:C221"/>
    <mergeCell ref="B222:C222"/>
    <mergeCell ref="B205:C205"/>
    <mergeCell ref="B206:C206"/>
    <mergeCell ref="B207:C207"/>
    <mergeCell ref="B208:C208"/>
    <mergeCell ref="B209:C209"/>
    <mergeCell ref="B210:C210"/>
    <mergeCell ref="B211:C211"/>
    <mergeCell ref="B212:C212"/>
    <mergeCell ref="B213:C213"/>
    <mergeCell ref="B196:C196"/>
    <mergeCell ref="B197:C197"/>
    <mergeCell ref="B198:C198"/>
    <mergeCell ref="B199:C199"/>
    <mergeCell ref="B200:C200"/>
    <mergeCell ref="B201:C201"/>
    <mergeCell ref="B202:C202"/>
    <mergeCell ref="B203:C203"/>
    <mergeCell ref="B204:C204"/>
    <mergeCell ref="B187:C187"/>
    <mergeCell ref="B188:C188"/>
    <mergeCell ref="B189:C189"/>
    <mergeCell ref="B190:C190"/>
    <mergeCell ref="B191:C191"/>
    <mergeCell ref="B192:C192"/>
    <mergeCell ref="B193:C193"/>
    <mergeCell ref="B194:C194"/>
    <mergeCell ref="B195:C195"/>
    <mergeCell ref="B173:C173"/>
    <mergeCell ref="B174:C174"/>
    <mergeCell ref="A175:O175"/>
    <mergeCell ref="B181:C181"/>
    <mergeCell ref="B182:C182"/>
    <mergeCell ref="B183:C183"/>
    <mergeCell ref="B184:C184"/>
    <mergeCell ref="B185:C185"/>
    <mergeCell ref="B186:C186"/>
    <mergeCell ref="B164:C164"/>
    <mergeCell ref="B165:C165"/>
    <mergeCell ref="B166:C166"/>
    <mergeCell ref="B167:C167"/>
    <mergeCell ref="B168:C168"/>
    <mergeCell ref="B169:C169"/>
    <mergeCell ref="B170:C170"/>
    <mergeCell ref="B171:C171"/>
    <mergeCell ref="B172:C172"/>
    <mergeCell ref="B155:C155"/>
    <mergeCell ref="B156:C156"/>
    <mergeCell ref="B157:C157"/>
    <mergeCell ref="B158:C158"/>
    <mergeCell ref="B159:C159"/>
    <mergeCell ref="B160:C160"/>
    <mergeCell ref="B161:C161"/>
    <mergeCell ref="B162:C162"/>
    <mergeCell ref="B163:C163"/>
    <mergeCell ref="B146:C146"/>
    <mergeCell ref="B147:C147"/>
    <mergeCell ref="B148:C148"/>
    <mergeCell ref="B149:C149"/>
    <mergeCell ref="B150:C150"/>
    <mergeCell ref="B151:C151"/>
    <mergeCell ref="B152:C152"/>
    <mergeCell ref="B153:C153"/>
    <mergeCell ref="B154:C154"/>
    <mergeCell ref="B137:C137"/>
    <mergeCell ref="B138:C138"/>
    <mergeCell ref="B139:C139"/>
    <mergeCell ref="B140:C140"/>
    <mergeCell ref="B141:C141"/>
    <mergeCell ref="B142:C142"/>
    <mergeCell ref="B143:C143"/>
    <mergeCell ref="B144:C144"/>
    <mergeCell ref="B145:C145"/>
    <mergeCell ref="B128:C128"/>
    <mergeCell ref="B129:C129"/>
    <mergeCell ref="B130:C130"/>
    <mergeCell ref="B131:C131"/>
    <mergeCell ref="B132:C132"/>
    <mergeCell ref="B133:C133"/>
    <mergeCell ref="B134:C134"/>
    <mergeCell ref="B135:C135"/>
    <mergeCell ref="B136:C136"/>
    <mergeCell ref="B119:C119"/>
    <mergeCell ref="B120:C120"/>
    <mergeCell ref="B121:C121"/>
    <mergeCell ref="B122:C122"/>
    <mergeCell ref="B123:C123"/>
    <mergeCell ref="B124:C124"/>
    <mergeCell ref="B125:C125"/>
    <mergeCell ref="B126:C126"/>
    <mergeCell ref="B127:C127"/>
    <mergeCell ref="B110:C110"/>
    <mergeCell ref="B111:C111"/>
    <mergeCell ref="B112:C112"/>
    <mergeCell ref="B113:C113"/>
    <mergeCell ref="B114:C114"/>
    <mergeCell ref="B115:C115"/>
    <mergeCell ref="B116:C116"/>
    <mergeCell ref="B117:C117"/>
    <mergeCell ref="B118:C118"/>
    <mergeCell ref="B101:C101"/>
    <mergeCell ref="B102:C102"/>
    <mergeCell ref="B103:C103"/>
    <mergeCell ref="B104:C104"/>
    <mergeCell ref="B105:C105"/>
    <mergeCell ref="B106:C106"/>
    <mergeCell ref="B107:C107"/>
    <mergeCell ref="B108:C108"/>
    <mergeCell ref="B109:C109"/>
    <mergeCell ref="B87:C87"/>
    <mergeCell ref="A88:O88"/>
    <mergeCell ref="B94:C94"/>
    <mergeCell ref="B95:C95"/>
    <mergeCell ref="B96:C96"/>
    <mergeCell ref="B97:C97"/>
    <mergeCell ref="B98:C98"/>
    <mergeCell ref="B99:C99"/>
    <mergeCell ref="B100:C100"/>
    <mergeCell ref="B78:C78"/>
    <mergeCell ref="B79:C79"/>
    <mergeCell ref="B80:C80"/>
    <mergeCell ref="B81:C81"/>
    <mergeCell ref="B82:C82"/>
    <mergeCell ref="B83:C83"/>
    <mergeCell ref="B84:C84"/>
    <mergeCell ref="B85:C85"/>
    <mergeCell ref="B86:C86"/>
    <mergeCell ref="B69:C69"/>
    <mergeCell ref="B70:C70"/>
    <mergeCell ref="B71:C71"/>
    <mergeCell ref="B72:C72"/>
    <mergeCell ref="B73:C73"/>
    <mergeCell ref="B74:C74"/>
    <mergeCell ref="B75:C75"/>
    <mergeCell ref="B76:C76"/>
    <mergeCell ref="B77:C77"/>
    <mergeCell ref="B60:C60"/>
    <mergeCell ref="B61:C61"/>
    <mergeCell ref="B62:C62"/>
    <mergeCell ref="B63:C63"/>
    <mergeCell ref="B64:C64"/>
    <mergeCell ref="B65:C65"/>
    <mergeCell ref="B66:C66"/>
    <mergeCell ref="B67:C67"/>
    <mergeCell ref="B68:C68"/>
    <mergeCell ref="B51:C51"/>
    <mergeCell ref="B52:C52"/>
    <mergeCell ref="B53:C53"/>
    <mergeCell ref="B54:C54"/>
    <mergeCell ref="B55:C55"/>
    <mergeCell ref="B56:C56"/>
    <mergeCell ref="B57:C57"/>
    <mergeCell ref="B58:C58"/>
    <mergeCell ref="B59:C59"/>
    <mergeCell ref="B42:C42"/>
    <mergeCell ref="B43:C43"/>
    <mergeCell ref="B44:C44"/>
    <mergeCell ref="B45:C45"/>
    <mergeCell ref="B46:C46"/>
    <mergeCell ref="B47:C47"/>
    <mergeCell ref="B48:C48"/>
    <mergeCell ref="B49:C49"/>
    <mergeCell ref="B50:C50"/>
    <mergeCell ref="B33:C33"/>
    <mergeCell ref="B34:C34"/>
    <mergeCell ref="B35:C35"/>
    <mergeCell ref="B36:C36"/>
    <mergeCell ref="B37:C37"/>
    <mergeCell ref="B38:C38"/>
    <mergeCell ref="B39:C39"/>
    <mergeCell ref="B40:C40"/>
    <mergeCell ref="B41:C41"/>
    <mergeCell ref="B24:C24"/>
    <mergeCell ref="B25:C25"/>
    <mergeCell ref="B26:C26"/>
    <mergeCell ref="B27:C27"/>
    <mergeCell ref="B28:C28"/>
    <mergeCell ref="B29:C29"/>
    <mergeCell ref="B30:C30"/>
    <mergeCell ref="B31:C31"/>
    <mergeCell ref="B32:C32"/>
    <mergeCell ref="B15:C15"/>
    <mergeCell ref="B16:C16"/>
    <mergeCell ref="B17:C17"/>
    <mergeCell ref="B18:C18"/>
    <mergeCell ref="B19:C19"/>
    <mergeCell ref="B20:C20"/>
    <mergeCell ref="B21:C21"/>
    <mergeCell ref="B22:C22"/>
    <mergeCell ref="B23:C23"/>
    <mergeCell ref="A1:O1"/>
    <mergeCell ref="B7:C7"/>
    <mergeCell ref="B8:C8"/>
    <mergeCell ref="B9:C9"/>
    <mergeCell ref="B10:C10"/>
    <mergeCell ref="B11:C11"/>
    <mergeCell ref="B12:C12"/>
    <mergeCell ref="B13:C13"/>
    <mergeCell ref="B14:C14"/>
  </mergeCells>
  <phoneticPr fontId="2"/>
  <printOptions horizontalCentered="1"/>
  <pageMargins left="0.70866141732283472" right="0.70866141732283472" top="0.74803149606299213" bottom="0.74803149606299213" header="0.31496062992125984" footer="0.31496062992125984"/>
  <pageSetup paperSize="9" scale="48" orientation="portrait" r:id="rId1"/>
  <rowBreaks count="2" manualBreakCount="2">
    <brk id="87" max="14" man="1"/>
    <brk id="174" max="1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O210"/>
  <sheetViews>
    <sheetView view="pageBreakPreview" zoomScale="70" zoomScaleSheetLayoutView="70" workbookViewId="0">
      <selection activeCell="O47" sqref="O47"/>
    </sheetView>
  </sheetViews>
  <sheetFormatPr defaultRowHeight="13.5" x14ac:dyDescent="0.15"/>
  <cols>
    <col min="1" max="1" width="19" style="190" customWidth="1"/>
    <col min="2" max="3" width="10.125" style="190" customWidth="1"/>
    <col min="4" max="10" width="9.25" style="190" customWidth="1"/>
    <col min="11" max="13" width="9.875" style="190" bestFit="1" customWidth="1"/>
    <col min="14" max="14" width="9.875" style="190" customWidth="1"/>
    <col min="15" max="15" width="9.875" style="190" bestFit="1" customWidth="1"/>
    <col min="16" max="16" width="9" style="190" customWidth="1"/>
    <col min="17" max="16384" width="9" style="190"/>
  </cols>
  <sheetData>
    <row r="1" spans="1:15" ht="19.5" customHeight="1" x14ac:dyDescent="0.15">
      <c r="A1" s="216" t="s">
        <v>443</v>
      </c>
      <c r="B1" s="216"/>
      <c r="C1" s="216"/>
      <c r="D1" s="216"/>
      <c r="E1" s="216"/>
      <c r="F1" s="216"/>
      <c r="G1" s="216"/>
      <c r="H1" s="216"/>
      <c r="I1" s="216"/>
      <c r="J1" s="216"/>
      <c r="K1" s="216"/>
      <c r="L1" s="216"/>
      <c r="M1" s="216"/>
      <c r="N1" s="216"/>
      <c r="O1" s="216"/>
    </row>
    <row r="2" spans="1:15" x14ac:dyDescent="0.15">
      <c r="L2" s="372" t="s">
        <v>444</v>
      </c>
      <c r="M2" s="372"/>
      <c r="N2" s="372"/>
      <c r="O2" s="372"/>
    </row>
    <row r="3" spans="1:15" ht="14.25" thickBot="1" x14ac:dyDescent="0.2">
      <c r="A3" s="190" t="s">
        <v>359</v>
      </c>
      <c r="O3" s="35" t="s">
        <v>1</v>
      </c>
    </row>
    <row r="4" spans="1:15" x14ac:dyDescent="0.15">
      <c r="A4" s="296" t="s">
        <v>11</v>
      </c>
      <c r="B4" s="220" t="s">
        <v>95</v>
      </c>
      <c r="C4" s="222"/>
      <c r="D4" s="232" t="s">
        <v>3</v>
      </c>
      <c r="E4" s="290" t="s">
        <v>7</v>
      </c>
      <c r="F4" s="291"/>
      <c r="G4" s="291"/>
      <c r="H4" s="291"/>
      <c r="I4" s="291"/>
      <c r="J4" s="291"/>
      <c r="K4" s="291"/>
      <c r="L4" s="291"/>
      <c r="M4" s="291"/>
      <c r="N4" s="291"/>
      <c r="O4" s="292"/>
    </row>
    <row r="5" spans="1:15" ht="13.5" customHeight="1" x14ac:dyDescent="0.15">
      <c r="A5" s="297"/>
      <c r="B5" s="223"/>
      <c r="C5" s="225"/>
      <c r="D5" s="233"/>
      <c r="E5" s="293"/>
      <c r="F5" s="294"/>
      <c r="G5" s="294"/>
      <c r="H5" s="294"/>
      <c r="I5" s="294"/>
      <c r="J5" s="294"/>
      <c r="K5" s="294"/>
      <c r="L5" s="294"/>
      <c r="M5" s="294"/>
      <c r="N5" s="294"/>
      <c r="O5" s="295"/>
    </row>
    <row r="6" spans="1:15" x14ac:dyDescent="0.15">
      <c r="A6" s="297"/>
      <c r="B6" s="223"/>
      <c r="C6" s="225"/>
      <c r="D6" s="233"/>
      <c r="E6" s="183" t="s">
        <v>6</v>
      </c>
      <c r="F6" s="183" t="s">
        <v>13</v>
      </c>
      <c r="G6" s="183" t="s">
        <v>13</v>
      </c>
      <c r="H6" s="183" t="s">
        <v>13</v>
      </c>
      <c r="I6" s="183" t="s">
        <v>13</v>
      </c>
      <c r="J6" s="183" t="s">
        <v>13</v>
      </c>
      <c r="K6" s="183" t="s">
        <v>13</v>
      </c>
      <c r="L6" s="183" t="s">
        <v>13</v>
      </c>
      <c r="M6" s="183" t="s">
        <v>13</v>
      </c>
      <c r="N6" s="183" t="s">
        <v>13</v>
      </c>
      <c r="O6" s="191" t="s">
        <v>13</v>
      </c>
    </row>
    <row r="7" spans="1:15" ht="14.25" thickBot="1" x14ac:dyDescent="0.2">
      <c r="A7" s="298"/>
      <c r="B7" s="226"/>
      <c r="C7" s="228"/>
      <c r="D7" s="234"/>
      <c r="E7" s="184" t="s">
        <v>14</v>
      </c>
      <c r="F7" s="27">
        <v>0</v>
      </c>
      <c r="G7" s="27">
        <v>0.03</v>
      </c>
      <c r="H7" s="27">
        <v>0.1</v>
      </c>
      <c r="I7" s="27">
        <v>0.13</v>
      </c>
      <c r="J7" s="27">
        <v>0.18</v>
      </c>
      <c r="K7" s="27">
        <v>0.21</v>
      </c>
      <c r="L7" s="27">
        <v>0.24</v>
      </c>
      <c r="M7" s="27">
        <v>0.31</v>
      </c>
      <c r="N7" s="27">
        <v>0.34</v>
      </c>
      <c r="O7" s="45">
        <v>0.39</v>
      </c>
    </row>
    <row r="8" spans="1:15" ht="16.5" customHeight="1" x14ac:dyDescent="0.15">
      <c r="A8" s="192" t="s">
        <v>445</v>
      </c>
      <c r="B8" s="370" t="s">
        <v>446</v>
      </c>
      <c r="C8" s="371"/>
      <c r="D8" s="22">
        <v>609609</v>
      </c>
      <c r="E8" s="22">
        <v>614801</v>
      </c>
      <c r="F8" s="22">
        <v>614800</v>
      </c>
      <c r="G8" s="22">
        <v>633200</v>
      </c>
      <c r="H8" s="22">
        <v>676200</v>
      </c>
      <c r="I8" s="22">
        <v>694700</v>
      </c>
      <c r="J8" s="22">
        <v>725400</v>
      </c>
      <c r="K8" s="22">
        <v>743900</v>
      </c>
      <c r="L8" s="22">
        <v>762300</v>
      </c>
      <c r="M8" s="22">
        <v>805300</v>
      </c>
      <c r="N8" s="34">
        <v>823800</v>
      </c>
      <c r="O8" s="44">
        <v>854500</v>
      </c>
    </row>
    <row r="9" spans="1:15" ht="16.5" customHeight="1" x14ac:dyDescent="0.15">
      <c r="A9" s="193" t="s">
        <v>447</v>
      </c>
      <c r="B9" s="360" t="s">
        <v>448</v>
      </c>
      <c r="C9" s="361"/>
      <c r="D9" s="194">
        <v>780471</v>
      </c>
      <c r="E9" s="194">
        <v>787767</v>
      </c>
      <c r="F9" s="194">
        <v>787700</v>
      </c>
      <c r="G9" s="194">
        <v>811400</v>
      </c>
      <c r="H9" s="194">
        <v>866500</v>
      </c>
      <c r="I9" s="194">
        <v>890100</v>
      </c>
      <c r="J9" s="194">
        <v>929500</v>
      </c>
      <c r="K9" s="194">
        <v>953100</v>
      </c>
      <c r="L9" s="194">
        <v>976800</v>
      </c>
      <c r="M9" s="194">
        <v>1031900</v>
      </c>
      <c r="N9" s="195">
        <v>1055600</v>
      </c>
      <c r="O9" s="196">
        <v>1094900</v>
      </c>
    </row>
    <row r="10" spans="1:15" ht="16.5" customHeight="1" x14ac:dyDescent="0.15">
      <c r="A10" s="197" t="s">
        <v>449</v>
      </c>
      <c r="B10" s="358" t="s">
        <v>450</v>
      </c>
      <c r="C10" s="359"/>
      <c r="D10" s="20">
        <v>951331</v>
      </c>
      <c r="E10" s="20">
        <v>960731</v>
      </c>
      <c r="F10" s="20">
        <v>960700</v>
      </c>
      <c r="G10" s="20">
        <v>989500</v>
      </c>
      <c r="H10" s="20">
        <v>1056800</v>
      </c>
      <c r="I10" s="20">
        <v>1085600</v>
      </c>
      <c r="J10" s="20">
        <v>1133600</v>
      </c>
      <c r="K10" s="20">
        <v>1162400</v>
      </c>
      <c r="L10" s="20">
        <v>1191300</v>
      </c>
      <c r="M10" s="20">
        <v>1258500</v>
      </c>
      <c r="N10" s="32">
        <v>1287300</v>
      </c>
      <c r="O10" s="42">
        <v>1335400</v>
      </c>
    </row>
    <row r="11" spans="1:15" ht="16.5" customHeight="1" x14ac:dyDescent="0.15">
      <c r="A11" s="193" t="s">
        <v>451</v>
      </c>
      <c r="B11" s="360" t="s">
        <v>452</v>
      </c>
      <c r="C11" s="361"/>
      <c r="D11" s="194">
        <v>1122193</v>
      </c>
      <c r="E11" s="194">
        <v>1133696</v>
      </c>
      <c r="F11" s="194">
        <v>1133600</v>
      </c>
      <c r="G11" s="194">
        <v>1167700</v>
      </c>
      <c r="H11" s="194">
        <v>1247000</v>
      </c>
      <c r="I11" s="194">
        <v>1281000</v>
      </c>
      <c r="J11" s="194">
        <v>1337700</v>
      </c>
      <c r="K11" s="194">
        <v>1371700</v>
      </c>
      <c r="L11" s="194">
        <v>1405700</v>
      </c>
      <c r="M11" s="194">
        <v>1485100</v>
      </c>
      <c r="N11" s="195">
        <v>1519100</v>
      </c>
      <c r="O11" s="196">
        <v>1575800</v>
      </c>
    </row>
    <row r="12" spans="1:15" ht="16.5" customHeight="1" x14ac:dyDescent="0.15">
      <c r="A12" s="197" t="s">
        <v>453</v>
      </c>
      <c r="B12" s="358" t="s">
        <v>454</v>
      </c>
      <c r="C12" s="359"/>
      <c r="D12" s="158">
        <v>1293054</v>
      </c>
      <c r="E12" s="158">
        <v>1306661</v>
      </c>
      <c r="F12" s="158">
        <v>1306600</v>
      </c>
      <c r="G12" s="158">
        <v>1345800</v>
      </c>
      <c r="H12" s="158">
        <v>1437300</v>
      </c>
      <c r="I12" s="158">
        <v>1476500</v>
      </c>
      <c r="J12" s="158">
        <v>1541800</v>
      </c>
      <c r="K12" s="158">
        <v>1581000</v>
      </c>
      <c r="L12" s="158">
        <v>1620200</v>
      </c>
      <c r="M12" s="158">
        <v>1711700</v>
      </c>
      <c r="N12" s="29">
        <v>1750900</v>
      </c>
      <c r="O12" s="39">
        <v>1816200</v>
      </c>
    </row>
    <row r="13" spans="1:15" ht="16.5" customHeight="1" x14ac:dyDescent="0.15">
      <c r="A13" s="193" t="s">
        <v>455</v>
      </c>
      <c r="B13" s="360" t="s">
        <v>456</v>
      </c>
      <c r="C13" s="361"/>
      <c r="D13" s="194">
        <v>1463915</v>
      </c>
      <c r="E13" s="194">
        <v>1479625</v>
      </c>
      <c r="F13" s="194">
        <v>1479600</v>
      </c>
      <c r="G13" s="194">
        <v>1524000</v>
      </c>
      <c r="H13" s="194">
        <v>1627500</v>
      </c>
      <c r="I13" s="194">
        <v>1671900</v>
      </c>
      <c r="J13" s="194">
        <v>1745900</v>
      </c>
      <c r="K13" s="194">
        <v>1790300</v>
      </c>
      <c r="L13" s="194">
        <v>1834700</v>
      </c>
      <c r="M13" s="194">
        <v>1938300</v>
      </c>
      <c r="N13" s="195">
        <v>1982600</v>
      </c>
      <c r="O13" s="196">
        <v>2056600</v>
      </c>
    </row>
    <row r="14" spans="1:15" ht="16.5" customHeight="1" x14ac:dyDescent="0.15">
      <c r="A14" s="198" t="s">
        <v>457</v>
      </c>
      <c r="B14" s="368" t="s">
        <v>458</v>
      </c>
      <c r="C14" s="369"/>
      <c r="D14" s="20">
        <v>1634776</v>
      </c>
      <c r="E14" s="20">
        <v>1652591</v>
      </c>
      <c r="F14" s="20">
        <v>1652500</v>
      </c>
      <c r="G14" s="20">
        <v>1702100</v>
      </c>
      <c r="H14" s="20">
        <v>1817800</v>
      </c>
      <c r="I14" s="20">
        <v>1867400</v>
      </c>
      <c r="J14" s="20">
        <v>1950000</v>
      </c>
      <c r="K14" s="20">
        <v>1999600</v>
      </c>
      <c r="L14" s="20">
        <v>2049200</v>
      </c>
      <c r="M14" s="20">
        <v>2164800</v>
      </c>
      <c r="N14" s="32">
        <v>2214400</v>
      </c>
      <c r="O14" s="42">
        <v>2297100</v>
      </c>
    </row>
    <row r="15" spans="1:15" ht="16.5" customHeight="1" x14ac:dyDescent="0.15">
      <c r="A15" s="199" t="s">
        <v>459</v>
      </c>
      <c r="B15" s="366" t="s">
        <v>446</v>
      </c>
      <c r="C15" s="367"/>
      <c r="D15" s="154">
        <v>607842</v>
      </c>
      <c r="E15" s="154">
        <v>613028</v>
      </c>
      <c r="F15" s="154">
        <v>613000</v>
      </c>
      <c r="G15" s="154">
        <v>631400</v>
      </c>
      <c r="H15" s="154">
        <v>674300</v>
      </c>
      <c r="I15" s="154">
        <v>692700</v>
      </c>
      <c r="J15" s="154">
        <v>723300</v>
      </c>
      <c r="K15" s="154">
        <v>741700</v>
      </c>
      <c r="L15" s="154">
        <v>760100</v>
      </c>
      <c r="M15" s="154">
        <v>803000</v>
      </c>
      <c r="N15" s="31">
        <v>821400</v>
      </c>
      <c r="O15" s="41">
        <v>852100</v>
      </c>
    </row>
    <row r="16" spans="1:15" ht="16.5" customHeight="1" x14ac:dyDescent="0.15">
      <c r="A16" s="193" t="s">
        <v>460</v>
      </c>
      <c r="B16" s="360" t="s">
        <v>448</v>
      </c>
      <c r="C16" s="361"/>
      <c r="D16" s="194">
        <v>778704</v>
      </c>
      <c r="E16" s="194">
        <v>785993</v>
      </c>
      <c r="F16" s="194">
        <v>785900</v>
      </c>
      <c r="G16" s="194">
        <v>809500</v>
      </c>
      <c r="H16" s="194">
        <v>864500</v>
      </c>
      <c r="I16" s="194">
        <v>888100</v>
      </c>
      <c r="J16" s="194">
        <v>927400</v>
      </c>
      <c r="K16" s="194">
        <v>951000</v>
      </c>
      <c r="L16" s="194">
        <v>974600</v>
      </c>
      <c r="M16" s="194">
        <v>1029600</v>
      </c>
      <c r="N16" s="195">
        <v>1053200</v>
      </c>
      <c r="O16" s="196">
        <v>1092500</v>
      </c>
    </row>
    <row r="17" spans="1:15" ht="16.5" customHeight="1" x14ac:dyDescent="0.15">
      <c r="A17" s="197" t="s">
        <v>461</v>
      </c>
      <c r="B17" s="358" t="s">
        <v>450</v>
      </c>
      <c r="C17" s="359"/>
      <c r="D17" s="158">
        <v>949565</v>
      </c>
      <c r="E17" s="158">
        <v>958958</v>
      </c>
      <c r="F17" s="158">
        <v>958900</v>
      </c>
      <c r="G17" s="158">
        <v>987700</v>
      </c>
      <c r="H17" s="158">
        <v>1054800</v>
      </c>
      <c r="I17" s="158">
        <v>1083600</v>
      </c>
      <c r="J17" s="158">
        <v>1131500</v>
      </c>
      <c r="K17" s="158">
        <v>1160300</v>
      </c>
      <c r="L17" s="158">
        <v>1189100</v>
      </c>
      <c r="M17" s="158">
        <v>1256200</v>
      </c>
      <c r="N17" s="29">
        <v>1285000</v>
      </c>
      <c r="O17" s="39">
        <v>1332900</v>
      </c>
    </row>
    <row r="18" spans="1:15" ht="16.5" customHeight="1" x14ac:dyDescent="0.15">
      <c r="A18" s="193" t="s">
        <v>462</v>
      </c>
      <c r="B18" s="360" t="s">
        <v>452</v>
      </c>
      <c r="C18" s="361"/>
      <c r="D18" s="194">
        <v>1120426</v>
      </c>
      <c r="E18" s="194">
        <v>1131923</v>
      </c>
      <c r="F18" s="194">
        <v>1131900</v>
      </c>
      <c r="G18" s="194">
        <v>1165800</v>
      </c>
      <c r="H18" s="194">
        <v>1245100</v>
      </c>
      <c r="I18" s="194">
        <v>1279000</v>
      </c>
      <c r="J18" s="194">
        <v>1335600</v>
      </c>
      <c r="K18" s="194">
        <v>1369600</v>
      </c>
      <c r="L18" s="194">
        <v>1403500</v>
      </c>
      <c r="M18" s="194">
        <v>1482800</v>
      </c>
      <c r="N18" s="195">
        <v>1516700</v>
      </c>
      <c r="O18" s="196">
        <v>1573300</v>
      </c>
    </row>
    <row r="19" spans="1:15" ht="16.5" customHeight="1" x14ac:dyDescent="0.15">
      <c r="A19" s="197" t="s">
        <v>463</v>
      </c>
      <c r="B19" s="358" t="s">
        <v>454</v>
      </c>
      <c r="C19" s="359"/>
      <c r="D19" s="158">
        <v>1291287</v>
      </c>
      <c r="E19" s="158">
        <v>1304888</v>
      </c>
      <c r="F19" s="158">
        <v>1304800</v>
      </c>
      <c r="G19" s="158">
        <v>1344000</v>
      </c>
      <c r="H19" s="158">
        <v>1435300</v>
      </c>
      <c r="I19" s="158">
        <v>1474500</v>
      </c>
      <c r="J19" s="158">
        <v>1539700</v>
      </c>
      <c r="K19" s="158">
        <v>1578900</v>
      </c>
      <c r="L19" s="158">
        <v>1618000</v>
      </c>
      <c r="M19" s="158">
        <v>1709400</v>
      </c>
      <c r="N19" s="29">
        <v>1748500</v>
      </c>
      <c r="O19" s="39">
        <v>1813700</v>
      </c>
    </row>
    <row r="20" spans="1:15" ht="16.5" customHeight="1" x14ac:dyDescent="0.15">
      <c r="A20" s="193" t="s">
        <v>464</v>
      </c>
      <c r="B20" s="360" t="s">
        <v>456</v>
      </c>
      <c r="C20" s="361"/>
      <c r="D20" s="194">
        <v>1462149</v>
      </c>
      <c r="E20" s="194">
        <v>1477853</v>
      </c>
      <c r="F20" s="194">
        <v>1477800</v>
      </c>
      <c r="G20" s="194">
        <v>1522100</v>
      </c>
      <c r="H20" s="194">
        <v>1625600</v>
      </c>
      <c r="I20" s="194">
        <v>1669900</v>
      </c>
      <c r="J20" s="194">
        <v>1743800</v>
      </c>
      <c r="K20" s="194">
        <v>1788200</v>
      </c>
      <c r="L20" s="194">
        <v>1832500</v>
      </c>
      <c r="M20" s="194">
        <v>1935900</v>
      </c>
      <c r="N20" s="195">
        <v>1980300</v>
      </c>
      <c r="O20" s="196">
        <v>2054200</v>
      </c>
    </row>
    <row r="21" spans="1:15" ht="16.5" customHeight="1" x14ac:dyDescent="0.15">
      <c r="A21" s="200" t="s">
        <v>465</v>
      </c>
      <c r="B21" s="364" t="s">
        <v>458</v>
      </c>
      <c r="C21" s="365"/>
      <c r="D21" s="151">
        <v>1633009</v>
      </c>
      <c r="E21" s="151">
        <v>1650818</v>
      </c>
      <c r="F21" s="151">
        <v>1650800</v>
      </c>
      <c r="G21" s="151">
        <v>1700300</v>
      </c>
      <c r="H21" s="151">
        <v>1815800</v>
      </c>
      <c r="I21" s="151">
        <v>1865400</v>
      </c>
      <c r="J21" s="151">
        <v>1947900</v>
      </c>
      <c r="K21" s="151">
        <v>1997400</v>
      </c>
      <c r="L21" s="151">
        <v>2047000</v>
      </c>
      <c r="M21" s="151">
        <v>2162500</v>
      </c>
      <c r="N21" s="30">
        <v>2212000</v>
      </c>
      <c r="O21" s="40">
        <v>2294600</v>
      </c>
    </row>
    <row r="22" spans="1:15" ht="16.5" customHeight="1" x14ac:dyDescent="0.15">
      <c r="A22" s="199" t="s">
        <v>466</v>
      </c>
      <c r="B22" s="366" t="s">
        <v>446</v>
      </c>
      <c r="C22" s="367"/>
      <c r="D22" s="154">
        <v>612552</v>
      </c>
      <c r="E22" s="154">
        <v>617756</v>
      </c>
      <c r="F22" s="154">
        <v>617700</v>
      </c>
      <c r="G22" s="154">
        <v>636200</v>
      </c>
      <c r="H22" s="154">
        <v>679500</v>
      </c>
      <c r="I22" s="154">
        <v>698000</v>
      </c>
      <c r="J22" s="154">
        <v>728900</v>
      </c>
      <c r="K22" s="154">
        <v>747400</v>
      </c>
      <c r="L22" s="154">
        <v>766000</v>
      </c>
      <c r="M22" s="154">
        <v>809200</v>
      </c>
      <c r="N22" s="31">
        <v>827700</v>
      </c>
      <c r="O22" s="41">
        <v>858600</v>
      </c>
    </row>
    <row r="23" spans="1:15" ht="16.5" customHeight="1" x14ac:dyDescent="0.15">
      <c r="A23" s="193" t="s">
        <v>467</v>
      </c>
      <c r="B23" s="360" t="s">
        <v>448</v>
      </c>
      <c r="C23" s="361"/>
      <c r="D23" s="194">
        <v>783414</v>
      </c>
      <c r="E23" s="194">
        <v>790721</v>
      </c>
      <c r="F23" s="194">
        <v>790700</v>
      </c>
      <c r="G23" s="194">
        <v>814400</v>
      </c>
      <c r="H23" s="194">
        <v>869700</v>
      </c>
      <c r="I23" s="194">
        <v>893500</v>
      </c>
      <c r="J23" s="194">
        <v>933000</v>
      </c>
      <c r="K23" s="194">
        <v>956700</v>
      </c>
      <c r="L23" s="194">
        <v>980400</v>
      </c>
      <c r="M23" s="194">
        <v>1035800</v>
      </c>
      <c r="N23" s="195">
        <v>1059500</v>
      </c>
      <c r="O23" s="196">
        <v>1099100</v>
      </c>
    </row>
    <row r="24" spans="1:15" ht="16.5" customHeight="1" x14ac:dyDescent="0.15">
      <c r="A24" s="197" t="s">
        <v>468</v>
      </c>
      <c r="B24" s="358" t="s">
        <v>450</v>
      </c>
      <c r="C24" s="359"/>
      <c r="D24" s="158">
        <v>954275</v>
      </c>
      <c r="E24" s="158">
        <v>963685</v>
      </c>
      <c r="F24" s="158">
        <v>963600</v>
      </c>
      <c r="G24" s="158">
        <v>992500</v>
      </c>
      <c r="H24" s="158">
        <v>1060000</v>
      </c>
      <c r="I24" s="158">
        <v>1088900</v>
      </c>
      <c r="J24" s="158">
        <v>1137100</v>
      </c>
      <c r="K24" s="158">
        <v>1166000</v>
      </c>
      <c r="L24" s="158">
        <v>1194900</v>
      </c>
      <c r="M24" s="158">
        <v>1262400</v>
      </c>
      <c r="N24" s="29">
        <v>1291300</v>
      </c>
      <c r="O24" s="39">
        <v>1339500</v>
      </c>
    </row>
    <row r="25" spans="1:15" ht="16.5" customHeight="1" x14ac:dyDescent="0.15">
      <c r="A25" s="193" t="s">
        <v>469</v>
      </c>
      <c r="B25" s="360" t="s">
        <v>452</v>
      </c>
      <c r="C25" s="361"/>
      <c r="D25" s="194">
        <v>1125136</v>
      </c>
      <c r="E25" s="194">
        <v>1136650</v>
      </c>
      <c r="F25" s="194">
        <v>1136600</v>
      </c>
      <c r="G25" s="194">
        <v>1170700</v>
      </c>
      <c r="H25" s="194">
        <v>1250300</v>
      </c>
      <c r="I25" s="194">
        <v>1284400</v>
      </c>
      <c r="J25" s="194">
        <v>1341200</v>
      </c>
      <c r="K25" s="194">
        <v>1375300</v>
      </c>
      <c r="L25" s="194">
        <v>1409400</v>
      </c>
      <c r="M25" s="194">
        <v>1489000</v>
      </c>
      <c r="N25" s="195">
        <v>1523100</v>
      </c>
      <c r="O25" s="196">
        <v>1579900</v>
      </c>
    </row>
    <row r="26" spans="1:15" ht="16.5" customHeight="1" x14ac:dyDescent="0.15">
      <c r="A26" s="197" t="s">
        <v>470</v>
      </c>
      <c r="B26" s="358" t="s">
        <v>454</v>
      </c>
      <c r="C26" s="359"/>
      <c r="D26" s="158">
        <v>1295997</v>
      </c>
      <c r="E26" s="158">
        <v>1309616</v>
      </c>
      <c r="F26" s="158">
        <v>1309600</v>
      </c>
      <c r="G26" s="158">
        <v>1348900</v>
      </c>
      <c r="H26" s="158">
        <v>1440500</v>
      </c>
      <c r="I26" s="158">
        <v>1479800</v>
      </c>
      <c r="J26" s="158">
        <v>1545300</v>
      </c>
      <c r="K26" s="158">
        <v>1584600</v>
      </c>
      <c r="L26" s="158">
        <v>1623900</v>
      </c>
      <c r="M26" s="158">
        <v>1715500</v>
      </c>
      <c r="N26" s="29">
        <v>1754800</v>
      </c>
      <c r="O26" s="39">
        <v>1820300</v>
      </c>
    </row>
    <row r="27" spans="1:15" ht="16.5" customHeight="1" x14ac:dyDescent="0.15">
      <c r="A27" s="193" t="s">
        <v>471</v>
      </c>
      <c r="B27" s="360" t="s">
        <v>456</v>
      </c>
      <c r="C27" s="361"/>
      <c r="D27" s="194">
        <v>1466859</v>
      </c>
      <c r="E27" s="194">
        <v>1482580</v>
      </c>
      <c r="F27" s="194">
        <v>1482500</v>
      </c>
      <c r="G27" s="194">
        <v>1527000</v>
      </c>
      <c r="H27" s="194">
        <v>1630800</v>
      </c>
      <c r="I27" s="194">
        <v>1675300</v>
      </c>
      <c r="J27" s="194">
        <v>1749400</v>
      </c>
      <c r="K27" s="194">
        <v>1793900</v>
      </c>
      <c r="L27" s="194">
        <v>1838300</v>
      </c>
      <c r="M27" s="194">
        <v>1942100</v>
      </c>
      <c r="N27" s="195">
        <v>1986600</v>
      </c>
      <c r="O27" s="196">
        <v>2060700</v>
      </c>
    </row>
    <row r="28" spans="1:15" ht="16.5" customHeight="1" thickBot="1" x14ac:dyDescent="0.2">
      <c r="A28" s="201" t="s">
        <v>472</v>
      </c>
      <c r="B28" s="362" t="s">
        <v>458</v>
      </c>
      <c r="C28" s="363"/>
      <c r="D28" s="21">
        <v>1637720</v>
      </c>
      <c r="E28" s="21">
        <v>1655545</v>
      </c>
      <c r="F28" s="21">
        <v>1655500</v>
      </c>
      <c r="G28" s="21">
        <v>1705200</v>
      </c>
      <c r="H28" s="21">
        <v>1821000</v>
      </c>
      <c r="I28" s="21">
        <v>1870700</v>
      </c>
      <c r="J28" s="21">
        <v>1953500</v>
      </c>
      <c r="K28" s="21">
        <v>2003200</v>
      </c>
      <c r="L28" s="21">
        <v>2052800</v>
      </c>
      <c r="M28" s="21">
        <v>2168700</v>
      </c>
      <c r="N28" s="33">
        <v>2218400</v>
      </c>
      <c r="O28" s="43">
        <v>2301200</v>
      </c>
    </row>
    <row r="29" spans="1:15" ht="16.5" customHeight="1" x14ac:dyDescent="0.15">
      <c r="A29" s="192" t="s">
        <v>473</v>
      </c>
      <c r="B29" s="370" t="s">
        <v>446</v>
      </c>
      <c r="C29" s="371"/>
      <c r="D29" s="22">
        <v>778517</v>
      </c>
      <c r="E29" s="22">
        <v>784073</v>
      </c>
      <c r="F29" s="22">
        <v>784000</v>
      </c>
      <c r="G29" s="22">
        <v>807500</v>
      </c>
      <c r="H29" s="22">
        <v>862400</v>
      </c>
      <c r="I29" s="22">
        <v>886000</v>
      </c>
      <c r="J29" s="22">
        <v>925200</v>
      </c>
      <c r="K29" s="22">
        <v>948700</v>
      </c>
      <c r="L29" s="22">
        <v>972200</v>
      </c>
      <c r="M29" s="22">
        <v>1027100</v>
      </c>
      <c r="N29" s="34">
        <v>1050600</v>
      </c>
      <c r="O29" s="44">
        <v>1089800</v>
      </c>
    </row>
    <row r="30" spans="1:15" ht="16.5" customHeight="1" x14ac:dyDescent="0.15">
      <c r="A30" s="193" t="s">
        <v>474</v>
      </c>
      <c r="B30" s="360" t="s">
        <v>448</v>
      </c>
      <c r="C30" s="361"/>
      <c r="D30" s="194">
        <v>1033831</v>
      </c>
      <c r="E30" s="194">
        <v>1041672</v>
      </c>
      <c r="F30" s="194">
        <v>1041600</v>
      </c>
      <c r="G30" s="194">
        <v>1072900</v>
      </c>
      <c r="H30" s="194">
        <v>1145800</v>
      </c>
      <c r="I30" s="194">
        <v>1177000</v>
      </c>
      <c r="J30" s="194">
        <v>1229100</v>
      </c>
      <c r="K30" s="194">
        <v>1260400</v>
      </c>
      <c r="L30" s="194">
        <v>1291600</v>
      </c>
      <c r="M30" s="194">
        <v>1364500</v>
      </c>
      <c r="N30" s="195">
        <v>1395800</v>
      </c>
      <c r="O30" s="196">
        <v>1447900</v>
      </c>
    </row>
    <row r="31" spans="1:15" ht="16.5" customHeight="1" x14ac:dyDescent="0.15">
      <c r="A31" s="197" t="s">
        <v>475</v>
      </c>
      <c r="B31" s="358" t="s">
        <v>450</v>
      </c>
      <c r="C31" s="359"/>
      <c r="D31" s="20">
        <v>1289146</v>
      </c>
      <c r="E31" s="20">
        <v>1299271</v>
      </c>
      <c r="F31" s="20">
        <v>1299200</v>
      </c>
      <c r="G31" s="20">
        <v>1338200</v>
      </c>
      <c r="H31" s="20">
        <v>1429100</v>
      </c>
      <c r="I31" s="20">
        <v>1468100</v>
      </c>
      <c r="J31" s="20">
        <v>1533100</v>
      </c>
      <c r="K31" s="20">
        <v>1572100</v>
      </c>
      <c r="L31" s="20">
        <v>1611000</v>
      </c>
      <c r="M31" s="20">
        <v>1702000</v>
      </c>
      <c r="N31" s="32">
        <v>1741000</v>
      </c>
      <c r="O31" s="42">
        <v>1805900</v>
      </c>
    </row>
    <row r="32" spans="1:15" ht="16.5" customHeight="1" x14ac:dyDescent="0.15">
      <c r="A32" s="193" t="s">
        <v>476</v>
      </c>
      <c r="B32" s="360" t="s">
        <v>452</v>
      </c>
      <c r="C32" s="361"/>
      <c r="D32" s="194">
        <v>1544461</v>
      </c>
      <c r="E32" s="194">
        <v>1556873</v>
      </c>
      <c r="F32" s="194">
        <v>1556800</v>
      </c>
      <c r="G32" s="194">
        <v>1603500</v>
      </c>
      <c r="H32" s="194">
        <v>1712500</v>
      </c>
      <c r="I32" s="194">
        <v>1759200</v>
      </c>
      <c r="J32" s="194">
        <v>1837100</v>
      </c>
      <c r="K32" s="194">
        <v>1883800</v>
      </c>
      <c r="L32" s="194">
        <v>1930500</v>
      </c>
      <c r="M32" s="194">
        <v>2039500</v>
      </c>
      <c r="N32" s="195">
        <v>2086200</v>
      </c>
      <c r="O32" s="196">
        <v>2164000</v>
      </c>
    </row>
    <row r="33" spans="1:15" ht="16.5" customHeight="1" x14ac:dyDescent="0.15">
      <c r="A33" s="197" t="s">
        <v>477</v>
      </c>
      <c r="B33" s="358" t="s">
        <v>454</v>
      </c>
      <c r="C33" s="359"/>
      <c r="D33" s="158">
        <v>1799776</v>
      </c>
      <c r="E33" s="158">
        <v>1814473</v>
      </c>
      <c r="F33" s="158">
        <v>1814400</v>
      </c>
      <c r="G33" s="158">
        <v>1868900</v>
      </c>
      <c r="H33" s="158">
        <v>1995900</v>
      </c>
      <c r="I33" s="158">
        <v>2050300</v>
      </c>
      <c r="J33" s="158">
        <v>2141000</v>
      </c>
      <c r="K33" s="158">
        <v>2195500</v>
      </c>
      <c r="L33" s="158">
        <v>2249900</v>
      </c>
      <c r="M33" s="158">
        <v>2376900</v>
      </c>
      <c r="N33" s="29">
        <v>2431300</v>
      </c>
      <c r="O33" s="39">
        <v>2522100</v>
      </c>
    </row>
    <row r="34" spans="1:15" ht="16.5" customHeight="1" x14ac:dyDescent="0.15">
      <c r="A34" s="193" t="s">
        <v>478</v>
      </c>
      <c r="B34" s="360" t="s">
        <v>456</v>
      </c>
      <c r="C34" s="361"/>
      <c r="D34" s="194">
        <v>2055091</v>
      </c>
      <c r="E34" s="194">
        <v>2072073</v>
      </c>
      <c r="F34" s="194">
        <v>2072000</v>
      </c>
      <c r="G34" s="194">
        <v>2134200</v>
      </c>
      <c r="H34" s="194">
        <v>2279200</v>
      </c>
      <c r="I34" s="194">
        <v>2341400</v>
      </c>
      <c r="J34" s="194">
        <v>2445000</v>
      </c>
      <c r="K34" s="194">
        <v>2507200</v>
      </c>
      <c r="L34" s="194">
        <v>2569300</v>
      </c>
      <c r="M34" s="194">
        <v>2714400</v>
      </c>
      <c r="N34" s="195">
        <v>2776500</v>
      </c>
      <c r="O34" s="196">
        <v>2880100</v>
      </c>
    </row>
    <row r="35" spans="1:15" ht="16.5" customHeight="1" x14ac:dyDescent="0.15">
      <c r="A35" s="198" t="s">
        <v>479</v>
      </c>
      <c r="B35" s="368" t="s">
        <v>458</v>
      </c>
      <c r="C35" s="369"/>
      <c r="D35" s="20">
        <v>2310405</v>
      </c>
      <c r="E35" s="20">
        <v>2329673</v>
      </c>
      <c r="F35" s="20">
        <v>2329600</v>
      </c>
      <c r="G35" s="20">
        <v>2399500</v>
      </c>
      <c r="H35" s="20">
        <v>2562600</v>
      </c>
      <c r="I35" s="20">
        <v>2632500</v>
      </c>
      <c r="J35" s="20">
        <v>2749000</v>
      </c>
      <c r="K35" s="20">
        <v>2818900</v>
      </c>
      <c r="L35" s="20">
        <v>2888700</v>
      </c>
      <c r="M35" s="20">
        <v>3051800</v>
      </c>
      <c r="N35" s="32">
        <v>3121700</v>
      </c>
      <c r="O35" s="42">
        <v>3238200</v>
      </c>
    </row>
    <row r="36" spans="1:15" ht="16.5" customHeight="1" x14ac:dyDescent="0.15">
      <c r="A36" s="199" t="s">
        <v>480</v>
      </c>
      <c r="B36" s="366" t="s">
        <v>446</v>
      </c>
      <c r="C36" s="367"/>
      <c r="D36" s="154">
        <v>776750</v>
      </c>
      <c r="E36" s="154">
        <v>782299</v>
      </c>
      <c r="F36" s="154">
        <v>782200</v>
      </c>
      <c r="G36" s="154">
        <v>805700</v>
      </c>
      <c r="H36" s="154">
        <v>860500</v>
      </c>
      <c r="I36" s="154">
        <v>883900</v>
      </c>
      <c r="J36" s="154">
        <v>923100</v>
      </c>
      <c r="K36" s="154">
        <v>946500</v>
      </c>
      <c r="L36" s="154">
        <v>970000</v>
      </c>
      <c r="M36" s="154">
        <v>1024800</v>
      </c>
      <c r="N36" s="31">
        <v>1048200</v>
      </c>
      <c r="O36" s="41">
        <v>1087300</v>
      </c>
    </row>
    <row r="37" spans="1:15" ht="16.5" customHeight="1" x14ac:dyDescent="0.15">
      <c r="A37" s="193" t="s">
        <v>481</v>
      </c>
      <c r="B37" s="360" t="s">
        <v>448</v>
      </c>
      <c r="C37" s="361"/>
      <c r="D37" s="194">
        <v>1032065</v>
      </c>
      <c r="E37" s="194">
        <v>1039899</v>
      </c>
      <c r="F37" s="194">
        <v>1039800</v>
      </c>
      <c r="G37" s="194">
        <v>1071000</v>
      </c>
      <c r="H37" s="194">
        <v>1143800</v>
      </c>
      <c r="I37" s="194">
        <v>1175000</v>
      </c>
      <c r="J37" s="194">
        <v>1227000</v>
      </c>
      <c r="K37" s="194">
        <v>1258200</v>
      </c>
      <c r="L37" s="194">
        <v>1289400</v>
      </c>
      <c r="M37" s="194">
        <v>1362200</v>
      </c>
      <c r="N37" s="195">
        <v>1393400</v>
      </c>
      <c r="O37" s="196">
        <v>1445400</v>
      </c>
    </row>
    <row r="38" spans="1:15" ht="16.5" customHeight="1" x14ac:dyDescent="0.15">
      <c r="A38" s="197" t="s">
        <v>482</v>
      </c>
      <c r="B38" s="358" t="s">
        <v>450</v>
      </c>
      <c r="C38" s="359"/>
      <c r="D38" s="158">
        <v>1287379</v>
      </c>
      <c r="E38" s="158">
        <v>1297498</v>
      </c>
      <c r="F38" s="158">
        <v>1297400</v>
      </c>
      <c r="G38" s="158">
        <v>1336400</v>
      </c>
      <c r="H38" s="158">
        <v>1427200</v>
      </c>
      <c r="I38" s="158">
        <v>1466100</v>
      </c>
      <c r="J38" s="158">
        <v>1531000</v>
      </c>
      <c r="K38" s="158">
        <v>1569900</v>
      </c>
      <c r="L38" s="158">
        <v>1608800</v>
      </c>
      <c r="M38" s="158">
        <v>1699700</v>
      </c>
      <c r="N38" s="29">
        <v>1738600</v>
      </c>
      <c r="O38" s="39">
        <v>1803500</v>
      </c>
    </row>
    <row r="39" spans="1:15" ht="16.5" customHeight="1" x14ac:dyDescent="0.15">
      <c r="A39" s="193" t="s">
        <v>483</v>
      </c>
      <c r="B39" s="360" t="s">
        <v>452</v>
      </c>
      <c r="C39" s="361"/>
      <c r="D39" s="194">
        <v>1542695</v>
      </c>
      <c r="E39" s="194">
        <v>1555101</v>
      </c>
      <c r="F39" s="194">
        <v>1555100</v>
      </c>
      <c r="G39" s="194">
        <v>1601700</v>
      </c>
      <c r="H39" s="194">
        <v>1710600</v>
      </c>
      <c r="I39" s="194">
        <v>1757200</v>
      </c>
      <c r="J39" s="194">
        <v>1835000</v>
      </c>
      <c r="K39" s="194">
        <v>1881600</v>
      </c>
      <c r="L39" s="194">
        <v>1928300</v>
      </c>
      <c r="M39" s="194">
        <v>2037100</v>
      </c>
      <c r="N39" s="195">
        <v>2083800</v>
      </c>
      <c r="O39" s="196">
        <v>2161500</v>
      </c>
    </row>
    <row r="40" spans="1:15" ht="16.5" customHeight="1" x14ac:dyDescent="0.15">
      <c r="A40" s="197" t="s">
        <v>484</v>
      </c>
      <c r="B40" s="358" t="s">
        <v>454</v>
      </c>
      <c r="C40" s="359"/>
      <c r="D40" s="158">
        <v>1798009</v>
      </c>
      <c r="E40" s="158">
        <v>1812700</v>
      </c>
      <c r="F40" s="158">
        <v>1812700</v>
      </c>
      <c r="G40" s="158">
        <v>1867000</v>
      </c>
      <c r="H40" s="158">
        <v>1993900</v>
      </c>
      <c r="I40" s="158">
        <v>2048300</v>
      </c>
      <c r="J40" s="158">
        <v>2138900</v>
      </c>
      <c r="K40" s="158">
        <v>2193300</v>
      </c>
      <c r="L40" s="158">
        <v>2247700</v>
      </c>
      <c r="M40" s="158">
        <v>2374600</v>
      </c>
      <c r="N40" s="29">
        <v>2429000</v>
      </c>
      <c r="O40" s="39">
        <v>2519600</v>
      </c>
    </row>
    <row r="41" spans="1:15" ht="16.5" customHeight="1" x14ac:dyDescent="0.15">
      <c r="A41" s="193" t="s">
        <v>485</v>
      </c>
      <c r="B41" s="360" t="s">
        <v>456</v>
      </c>
      <c r="C41" s="361"/>
      <c r="D41" s="194">
        <v>2053324</v>
      </c>
      <c r="E41" s="194">
        <v>2070299</v>
      </c>
      <c r="F41" s="194">
        <v>2070200</v>
      </c>
      <c r="G41" s="194">
        <v>2132400</v>
      </c>
      <c r="H41" s="194">
        <v>2277300</v>
      </c>
      <c r="I41" s="194">
        <v>2339400</v>
      </c>
      <c r="J41" s="194">
        <v>2442900</v>
      </c>
      <c r="K41" s="194">
        <v>2505000</v>
      </c>
      <c r="L41" s="194">
        <v>2567100</v>
      </c>
      <c r="M41" s="194">
        <v>2712000</v>
      </c>
      <c r="N41" s="195">
        <v>2774200</v>
      </c>
      <c r="O41" s="196">
        <v>2877700</v>
      </c>
    </row>
    <row r="42" spans="1:15" ht="16.5" customHeight="1" x14ac:dyDescent="0.15">
      <c r="A42" s="200" t="s">
        <v>486</v>
      </c>
      <c r="B42" s="364" t="s">
        <v>458</v>
      </c>
      <c r="C42" s="365"/>
      <c r="D42" s="151">
        <v>2308638</v>
      </c>
      <c r="E42" s="151">
        <v>2327899</v>
      </c>
      <c r="F42" s="151">
        <v>2327800</v>
      </c>
      <c r="G42" s="151">
        <v>2397700</v>
      </c>
      <c r="H42" s="151">
        <v>2560600</v>
      </c>
      <c r="I42" s="151">
        <v>2630500</v>
      </c>
      <c r="J42" s="151">
        <v>2746900</v>
      </c>
      <c r="K42" s="151">
        <v>2816700</v>
      </c>
      <c r="L42" s="151">
        <v>2886500</v>
      </c>
      <c r="M42" s="151">
        <v>3049500</v>
      </c>
      <c r="N42" s="30">
        <v>3119300</v>
      </c>
      <c r="O42" s="40">
        <v>3235700</v>
      </c>
    </row>
    <row r="43" spans="1:15" ht="16.5" customHeight="1" x14ac:dyDescent="0.15">
      <c r="A43" s="199" t="s">
        <v>487</v>
      </c>
      <c r="B43" s="366" t="s">
        <v>446</v>
      </c>
      <c r="C43" s="367"/>
      <c r="D43" s="154">
        <v>781460</v>
      </c>
      <c r="E43" s="154">
        <v>787027</v>
      </c>
      <c r="F43" s="154">
        <v>787000</v>
      </c>
      <c r="G43" s="154">
        <v>810600</v>
      </c>
      <c r="H43" s="154">
        <v>865700</v>
      </c>
      <c r="I43" s="154">
        <v>889300</v>
      </c>
      <c r="J43" s="154">
        <v>928600</v>
      </c>
      <c r="K43" s="154">
        <v>952300</v>
      </c>
      <c r="L43" s="154">
        <v>975900</v>
      </c>
      <c r="M43" s="154">
        <v>1031000</v>
      </c>
      <c r="N43" s="31">
        <v>1054600</v>
      </c>
      <c r="O43" s="41">
        <v>1093900</v>
      </c>
    </row>
    <row r="44" spans="1:15" ht="16.5" customHeight="1" x14ac:dyDescent="0.15">
      <c r="A44" s="193" t="s">
        <v>488</v>
      </c>
      <c r="B44" s="360" t="s">
        <v>448</v>
      </c>
      <c r="C44" s="361"/>
      <c r="D44" s="194">
        <v>1036775</v>
      </c>
      <c r="E44" s="194">
        <v>1044626</v>
      </c>
      <c r="F44" s="194">
        <v>1044600</v>
      </c>
      <c r="G44" s="194">
        <v>1075900</v>
      </c>
      <c r="H44" s="194">
        <v>1149000</v>
      </c>
      <c r="I44" s="194">
        <v>1180400</v>
      </c>
      <c r="J44" s="194">
        <v>1232600</v>
      </c>
      <c r="K44" s="194">
        <v>1263900</v>
      </c>
      <c r="L44" s="194">
        <v>1295300</v>
      </c>
      <c r="M44" s="194">
        <v>1368400</v>
      </c>
      <c r="N44" s="195">
        <v>1399700</v>
      </c>
      <c r="O44" s="196">
        <v>1452000</v>
      </c>
    </row>
    <row r="45" spans="1:15" ht="16.5" customHeight="1" x14ac:dyDescent="0.15">
      <c r="A45" s="197" t="s">
        <v>489</v>
      </c>
      <c r="B45" s="358" t="s">
        <v>450</v>
      </c>
      <c r="C45" s="359"/>
      <c r="D45" s="158">
        <v>1292089</v>
      </c>
      <c r="E45" s="158">
        <v>1302225</v>
      </c>
      <c r="F45" s="158">
        <v>1302200</v>
      </c>
      <c r="G45" s="158">
        <v>1341200</v>
      </c>
      <c r="H45" s="158">
        <v>1432400</v>
      </c>
      <c r="I45" s="158">
        <v>1471500</v>
      </c>
      <c r="J45" s="158">
        <v>1536600</v>
      </c>
      <c r="K45" s="158">
        <v>1575600</v>
      </c>
      <c r="L45" s="158">
        <v>1614700</v>
      </c>
      <c r="M45" s="158">
        <v>1705900</v>
      </c>
      <c r="N45" s="29">
        <v>1744900</v>
      </c>
      <c r="O45" s="39">
        <v>1810000</v>
      </c>
    </row>
    <row r="46" spans="1:15" ht="16.5" customHeight="1" x14ac:dyDescent="0.15">
      <c r="A46" s="193" t="s">
        <v>490</v>
      </c>
      <c r="B46" s="360" t="s">
        <v>452</v>
      </c>
      <c r="C46" s="361"/>
      <c r="D46" s="194">
        <v>1547404</v>
      </c>
      <c r="E46" s="194">
        <v>1559828</v>
      </c>
      <c r="F46" s="194">
        <v>1559800</v>
      </c>
      <c r="G46" s="194">
        <v>1606600</v>
      </c>
      <c r="H46" s="194">
        <v>1715800</v>
      </c>
      <c r="I46" s="194">
        <v>1762600</v>
      </c>
      <c r="J46" s="194">
        <v>1840500</v>
      </c>
      <c r="K46" s="194">
        <v>1887300</v>
      </c>
      <c r="L46" s="194">
        <v>1934100</v>
      </c>
      <c r="M46" s="194">
        <v>2043300</v>
      </c>
      <c r="N46" s="195">
        <v>2090100</v>
      </c>
      <c r="O46" s="196">
        <v>2168100</v>
      </c>
    </row>
    <row r="47" spans="1:15" ht="16.5" customHeight="1" x14ac:dyDescent="0.15">
      <c r="A47" s="197" t="s">
        <v>491</v>
      </c>
      <c r="B47" s="358" t="s">
        <v>454</v>
      </c>
      <c r="C47" s="359"/>
      <c r="D47" s="158">
        <v>1802720</v>
      </c>
      <c r="E47" s="158">
        <v>1817427</v>
      </c>
      <c r="F47" s="158">
        <v>1817400</v>
      </c>
      <c r="G47" s="158">
        <v>1871900</v>
      </c>
      <c r="H47" s="158">
        <v>1999100</v>
      </c>
      <c r="I47" s="158">
        <v>2053600</v>
      </c>
      <c r="J47" s="158">
        <v>2144500</v>
      </c>
      <c r="K47" s="158">
        <v>2199000</v>
      </c>
      <c r="L47" s="158">
        <v>2253600</v>
      </c>
      <c r="M47" s="158">
        <v>2380800</v>
      </c>
      <c r="N47" s="29">
        <v>2435300</v>
      </c>
      <c r="O47" s="39">
        <v>2526200</v>
      </c>
    </row>
    <row r="48" spans="1:15" ht="16.5" customHeight="1" x14ac:dyDescent="0.15">
      <c r="A48" s="193" t="s">
        <v>492</v>
      </c>
      <c r="B48" s="360" t="s">
        <v>456</v>
      </c>
      <c r="C48" s="361"/>
      <c r="D48" s="194">
        <v>2058034</v>
      </c>
      <c r="E48" s="194">
        <v>2075027</v>
      </c>
      <c r="F48" s="194">
        <v>2075000</v>
      </c>
      <c r="G48" s="194">
        <v>2137200</v>
      </c>
      <c r="H48" s="194">
        <v>2282500</v>
      </c>
      <c r="I48" s="194">
        <v>2344700</v>
      </c>
      <c r="J48" s="194">
        <v>2448500</v>
      </c>
      <c r="K48" s="194">
        <v>2510700</v>
      </c>
      <c r="L48" s="194">
        <v>2573000</v>
      </c>
      <c r="M48" s="194">
        <v>2718200</v>
      </c>
      <c r="N48" s="195">
        <v>2780500</v>
      </c>
      <c r="O48" s="196">
        <v>2884200</v>
      </c>
    </row>
    <row r="49" spans="1:15" ht="16.5" customHeight="1" thickBot="1" x14ac:dyDescent="0.2">
      <c r="A49" s="201" t="s">
        <v>493</v>
      </c>
      <c r="B49" s="362" t="s">
        <v>458</v>
      </c>
      <c r="C49" s="363"/>
      <c r="D49" s="21">
        <v>2313348</v>
      </c>
      <c r="E49" s="21">
        <v>2332627</v>
      </c>
      <c r="F49" s="21">
        <v>2332600</v>
      </c>
      <c r="G49" s="21">
        <v>2402600</v>
      </c>
      <c r="H49" s="21">
        <v>2565800</v>
      </c>
      <c r="I49" s="21">
        <v>2635800</v>
      </c>
      <c r="J49" s="21">
        <v>2752400</v>
      </c>
      <c r="K49" s="21">
        <v>2822400</v>
      </c>
      <c r="L49" s="21">
        <v>2892400</v>
      </c>
      <c r="M49" s="21">
        <v>3055700</v>
      </c>
      <c r="N49" s="33">
        <v>3125700</v>
      </c>
      <c r="O49" s="43">
        <v>3242300</v>
      </c>
    </row>
    <row r="50" spans="1:15" ht="16.5" customHeight="1" x14ac:dyDescent="0.15">
      <c r="A50" s="192" t="s">
        <v>494</v>
      </c>
      <c r="B50" s="370" t="s">
        <v>446</v>
      </c>
      <c r="C50" s="371"/>
      <c r="D50" s="22">
        <v>831783</v>
      </c>
      <c r="E50" s="22">
        <v>837617</v>
      </c>
      <c r="F50" s="22">
        <v>837600</v>
      </c>
      <c r="G50" s="22">
        <v>862700</v>
      </c>
      <c r="H50" s="22">
        <v>921300</v>
      </c>
      <c r="I50" s="22">
        <v>946500</v>
      </c>
      <c r="J50" s="22">
        <v>988300</v>
      </c>
      <c r="K50" s="22">
        <v>1013500</v>
      </c>
      <c r="L50" s="22">
        <v>1038600</v>
      </c>
      <c r="M50" s="22">
        <v>1097200</v>
      </c>
      <c r="N50" s="34">
        <v>1122400</v>
      </c>
      <c r="O50" s="44">
        <v>1164200</v>
      </c>
    </row>
    <row r="51" spans="1:15" ht="16.5" customHeight="1" x14ac:dyDescent="0.15">
      <c r="A51" s="193" t="s">
        <v>495</v>
      </c>
      <c r="B51" s="360" t="s">
        <v>448</v>
      </c>
      <c r="C51" s="361"/>
      <c r="D51" s="194">
        <v>1113731</v>
      </c>
      <c r="E51" s="194">
        <v>1121989</v>
      </c>
      <c r="F51" s="194">
        <v>1121900</v>
      </c>
      <c r="G51" s="194">
        <v>1155600</v>
      </c>
      <c r="H51" s="194">
        <v>1234100</v>
      </c>
      <c r="I51" s="194">
        <v>1267800</v>
      </c>
      <c r="J51" s="194">
        <v>1323900</v>
      </c>
      <c r="K51" s="194">
        <v>1357600</v>
      </c>
      <c r="L51" s="194">
        <v>1391200</v>
      </c>
      <c r="M51" s="194">
        <v>1469800</v>
      </c>
      <c r="N51" s="195">
        <v>1503400</v>
      </c>
      <c r="O51" s="196">
        <v>1559500</v>
      </c>
    </row>
    <row r="52" spans="1:15" ht="16.5" customHeight="1" x14ac:dyDescent="0.15">
      <c r="A52" s="197" t="s">
        <v>496</v>
      </c>
      <c r="B52" s="358" t="s">
        <v>450</v>
      </c>
      <c r="C52" s="359"/>
      <c r="D52" s="20">
        <v>1395679</v>
      </c>
      <c r="E52" s="20">
        <v>1406363</v>
      </c>
      <c r="F52" s="20">
        <v>1406300</v>
      </c>
      <c r="G52" s="20">
        <v>1448500</v>
      </c>
      <c r="H52" s="20">
        <v>1546900</v>
      </c>
      <c r="I52" s="20">
        <v>1589100</v>
      </c>
      <c r="J52" s="20">
        <v>1659500</v>
      </c>
      <c r="K52" s="20">
        <v>1701600</v>
      </c>
      <c r="L52" s="20">
        <v>1743800</v>
      </c>
      <c r="M52" s="20">
        <v>1842300</v>
      </c>
      <c r="N52" s="32">
        <v>1884500</v>
      </c>
      <c r="O52" s="42">
        <v>1954800</v>
      </c>
    </row>
    <row r="53" spans="1:15" ht="16.5" customHeight="1" x14ac:dyDescent="0.15">
      <c r="A53" s="193" t="s">
        <v>497</v>
      </c>
      <c r="B53" s="360" t="s">
        <v>452</v>
      </c>
      <c r="C53" s="361"/>
      <c r="D53" s="194">
        <v>1677627</v>
      </c>
      <c r="E53" s="194">
        <v>1690733</v>
      </c>
      <c r="F53" s="194">
        <v>1690700</v>
      </c>
      <c r="G53" s="194">
        <v>1741400</v>
      </c>
      <c r="H53" s="194">
        <v>1859800</v>
      </c>
      <c r="I53" s="194">
        <v>1910500</v>
      </c>
      <c r="J53" s="194">
        <v>1995000</v>
      </c>
      <c r="K53" s="194">
        <v>2045700</v>
      </c>
      <c r="L53" s="194">
        <v>2096500</v>
      </c>
      <c r="M53" s="194">
        <v>2214800</v>
      </c>
      <c r="N53" s="195">
        <v>2265500</v>
      </c>
      <c r="O53" s="196">
        <v>2350100</v>
      </c>
    </row>
    <row r="54" spans="1:15" ht="16.5" customHeight="1" x14ac:dyDescent="0.15">
      <c r="A54" s="197" t="s">
        <v>498</v>
      </c>
      <c r="B54" s="358" t="s">
        <v>454</v>
      </c>
      <c r="C54" s="359"/>
      <c r="D54" s="158">
        <v>1959575</v>
      </c>
      <c r="E54" s="158">
        <v>1975107</v>
      </c>
      <c r="F54" s="158">
        <v>1975100</v>
      </c>
      <c r="G54" s="158">
        <v>2034300</v>
      </c>
      <c r="H54" s="158">
        <v>2172600</v>
      </c>
      <c r="I54" s="158">
        <v>2231800</v>
      </c>
      <c r="J54" s="158">
        <v>2330600</v>
      </c>
      <c r="K54" s="158">
        <v>2389800</v>
      </c>
      <c r="L54" s="158">
        <v>2449100</v>
      </c>
      <c r="M54" s="158">
        <v>2587300</v>
      </c>
      <c r="N54" s="29">
        <v>2646600</v>
      </c>
      <c r="O54" s="39">
        <v>2745300</v>
      </c>
    </row>
    <row r="55" spans="1:15" ht="16.5" customHeight="1" x14ac:dyDescent="0.15">
      <c r="A55" s="193" t="s">
        <v>499</v>
      </c>
      <c r="B55" s="360" t="s">
        <v>456</v>
      </c>
      <c r="C55" s="361"/>
      <c r="D55" s="194">
        <v>2241523</v>
      </c>
      <c r="E55" s="194">
        <v>2259477</v>
      </c>
      <c r="F55" s="194">
        <v>2259400</v>
      </c>
      <c r="G55" s="194">
        <v>2327200</v>
      </c>
      <c r="H55" s="194">
        <v>2485400</v>
      </c>
      <c r="I55" s="194">
        <v>2553200</v>
      </c>
      <c r="J55" s="194">
        <v>2666100</v>
      </c>
      <c r="K55" s="194">
        <v>2733900</v>
      </c>
      <c r="L55" s="194">
        <v>2801700</v>
      </c>
      <c r="M55" s="194">
        <v>2959900</v>
      </c>
      <c r="N55" s="195">
        <v>3027600</v>
      </c>
      <c r="O55" s="196">
        <v>3140600</v>
      </c>
    </row>
    <row r="56" spans="1:15" ht="16.5" customHeight="1" x14ac:dyDescent="0.15">
      <c r="A56" s="198" t="s">
        <v>500</v>
      </c>
      <c r="B56" s="368" t="s">
        <v>458</v>
      </c>
      <c r="C56" s="369"/>
      <c r="D56" s="20">
        <v>2523471</v>
      </c>
      <c r="E56" s="20">
        <v>2543851</v>
      </c>
      <c r="F56" s="20">
        <v>2543800</v>
      </c>
      <c r="G56" s="20">
        <v>2620100</v>
      </c>
      <c r="H56" s="20">
        <v>2798200</v>
      </c>
      <c r="I56" s="20">
        <v>2874500</v>
      </c>
      <c r="J56" s="20">
        <v>3001700</v>
      </c>
      <c r="K56" s="20">
        <v>3078000</v>
      </c>
      <c r="L56" s="20">
        <v>3154300</v>
      </c>
      <c r="M56" s="20">
        <v>3332400</v>
      </c>
      <c r="N56" s="32">
        <v>3408700</v>
      </c>
      <c r="O56" s="42">
        <v>3535900</v>
      </c>
    </row>
    <row r="57" spans="1:15" ht="16.5" customHeight="1" x14ac:dyDescent="0.15">
      <c r="A57" s="199" t="s">
        <v>501</v>
      </c>
      <c r="B57" s="366" t="s">
        <v>446</v>
      </c>
      <c r="C57" s="367"/>
      <c r="D57" s="154">
        <v>830017</v>
      </c>
      <c r="E57" s="154">
        <v>835844</v>
      </c>
      <c r="F57" s="154">
        <v>835800</v>
      </c>
      <c r="G57" s="154">
        <v>860900</v>
      </c>
      <c r="H57" s="154">
        <v>919400</v>
      </c>
      <c r="I57" s="154">
        <v>944500</v>
      </c>
      <c r="J57" s="154">
        <v>986200</v>
      </c>
      <c r="K57" s="154">
        <v>1011300</v>
      </c>
      <c r="L57" s="154">
        <v>1036400</v>
      </c>
      <c r="M57" s="154">
        <v>1094900</v>
      </c>
      <c r="N57" s="31">
        <v>1120000</v>
      </c>
      <c r="O57" s="41">
        <v>1161800</v>
      </c>
    </row>
    <row r="58" spans="1:15" ht="16.5" customHeight="1" x14ac:dyDescent="0.15">
      <c r="A58" s="193" t="s">
        <v>502</v>
      </c>
      <c r="B58" s="360" t="s">
        <v>448</v>
      </c>
      <c r="C58" s="361"/>
      <c r="D58" s="194">
        <v>1111964</v>
      </c>
      <c r="E58" s="194">
        <v>1120216</v>
      </c>
      <c r="F58" s="194">
        <v>1120200</v>
      </c>
      <c r="G58" s="194">
        <v>1153800</v>
      </c>
      <c r="H58" s="194">
        <v>1232200</v>
      </c>
      <c r="I58" s="194">
        <v>1265800</v>
      </c>
      <c r="J58" s="194">
        <v>1321800</v>
      </c>
      <c r="K58" s="194">
        <v>1355400</v>
      </c>
      <c r="L58" s="194">
        <v>1389000</v>
      </c>
      <c r="M58" s="194">
        <v>1467400</v>
      </c>
      <c r="N58" s="195">
        <v>1501000</v>
      </c>
      <c r="O58" s="196">
        <v>1557100</v>
      </c>
    </row>
    <row r="59" spans="1:15" ht="16.5" customHeight="1" x14ac:dyDescent="0.15">
      <c r="A59" s="197" t="s">
        <v>503</v>
      </c>
      <c r="B59" s="358" t="s">
        <v>450</v>
      </c>
      <c r="C59" s="359"/>
      <c r="D59" s="158">
        <v>1393913</v>
      </c>
      <c r="E59" s="158">
        <v>1404590</v>
      </c>
      <c r="F59" s="158">
        <v>1404500</v>
      </c>
      <c r="G59" s="158">
        <v>1446700</v>
      </c>
      <c r="H59" s="158">
        <v>1545000</v>
      </c>
      <c r="I59" s="158">
        <v>1587100</v>
      </c>
      <c r="J59" s="158">
        <v>1657400</v>
      </c>
      <c r="K59" s="158">
        <v>1699500</v>
      </c>
      <c r="L59" s="158">
        <v>1741600</v>
      </c>
      <c r="M59" s="158">
        <v>1840000</v>
      </c>
      <c r="N59" s="29">
        <v>1882100</v>
      </c>
      <c r="O59" s="39">
        <v>1952300</v>
      </c>
    </row>
    <row r="60" spans="1:15" ht="16.5" customHeight="1" x14ac:dyDescent="0.15">
      <c r="A60" s="193" t="s">
        <v>504</v>
      </c>
      <c r="B60" s="360" t="s">
        <v>452</v>
      </c>
      <c r="C60" s="361"/>
      <c r="D60" s="194">
        <v>1675860</v>
      </c>
      <c r="E60" s="194">
        <v>1688961</v>
      </c>
      <c r="F60" s="194">
        <v>1688900</v>
      </c>
      <c r="G60" s="194">
        <v>1739600</v>
      </c>
      <c r="H60" s="194">
        <v>1857800</v>
      </c>
      <c r="I60" s="194">
        <v>1908500</v>
      </c>
      <c r="J60" s="194">
        <v>1992900</v>
      </c>
      <c r="K60" s="194">
        <v>2043600</v>
      </c>
      <c r="L60" s="194">
        <v>2094300</v>
      </c>
      <c r="M60" s="194">
        <v>2212500</v>
      </c>
      <c r="N60" s="195">
        <v>2263200</v>
      </c>
      <c r="O60" s="196">
        <v>2347600</v>
      </c>
    </row>
    <row r="61" spans="1:15" ht="16.5" customHeight="1" x14ac:dyDescent="0.15">
      <c r="A61" s="197" t="s">
        <v>505</v>
      </c>
      <c r="B61" s="358" t="s">
        <v>454</v>
      </c>
      <c r="C61" s="359"/>
      <c r="D61" s="158">
        <v>1957809</v>
      </c>
      <c r="E61" s="158">
        <v>1973333</v>
      </c>
      <c r="F61" s="158">
        <v>1973300</v>
      </c>
      <c r="G61" s="158">
        <v>2032500</v>
      </c>
      <c r="H61" s="158">
        <v>2170600</v>
      </c>
      <c r="I61" s="158">
        <v>2229800</v>
      </c>
      <c r="J61" s="158">
        <v>2328500</v>
      </c>
      <c r="K61" s="158">
        <v>2387700</v>
      </c>
      <c r="L61" s="158">
        <v>2446900</v>
      </c>
      <c r="M61" s="158">
        <v>2585000</v>
      </c>
      <c r="N61" s="29">
        <v>2644200</v>
      </c>
      <c r="O61" s="39">
        <v>2742900</v>
      </c>
    </row>
    <row r="62" spans="1:15" ht="16.5" customHeight="1" x14ac:dyDescent="0.15">
      <c r="A62" s="193" t="s">
        <v>506</v>
      </c>
      <c r="B62" s="360" t="s">
        <v>456</v>
      </c>
      <c r="C62" s="361"/>
      <c r="D62" s="194">
        <v>2239756</v>
      </c>
      <c r="E62" s="194">
        <v>2257704</v>
      </c>
      <c r="F62" s="194">
        <v>2257700</v>
      </c>
      <c r="G62" s="194">
        <v>2325400</v>
      </c>
      <c r="H62" s="194">
        <v>2483400</v>
      </c>
      <c r="I62" s="194">
        <v>2551200</v>
      </c>
      <c r="J62" s="194">
        <v>2664000</v>
      </c>
      <c r="K62" s="194">
        <v>2731800</v>
      </c>
      <c r="L62" s="194">
        <v>2799500</v>
      </c>
      <c r="M62" s="194">
        <v>2957500</v>
      </c>
      <c r="N62" s="195">
        <v>3025300</v>
      </c>
      <c r="O62" s="196">
        <v>3138200</v>
      </c>
    </row>
    <row r="63" spans="1:15" ht="16.5" customHeight="1" x14ac:dyDescent="0.15">
      <c r="A63" s="200" t="s">
        <v>507</v>
      </c>
      <c r="B63" s="364" t="s">
        <v>458</v>
      </c>
      <c r="C63" s="365"/>
      <c r="D63" s="151">
        <v>2521704</v>
      </c>
      <c r="E63" s="151">
        <v>2542078</v>
      </c>
      <c r="F63" s="151">
        <v>2542000</v>
      </c>
      <c r="G63" s="151">
        <v>2618300</v>
      </c>
      <c r="H63" s="151">
        <v>2796200</v>
      </c>
      <c r="I63" s="151">
        <v>2872500</v>
      </c>
      <c r="J63" s="151">
        <v>2999600</v>
      </c>
      <c r="K63" s="151">
        <v>3075900</v>
      </c>
      <c r="L63" s="151">
        <v>3152100</v>
      </c>
      <c r="M63" s="151">
        <v>3330100</v>
      </c>
      <c r="N63" s="30">
        <v>3406300</v>
      </c>
      <c r="O63" s="40">
        <v>3533400</v>
      </c>
    </row>
    <row r="64" spans="1:15" ht="16.5" customHeight="1" x14ac:dyDescent="0.15">
      <c r="A64" s="199" t="s">
        <v>508</v>
      </c>
      <c r="B64" s="366" t="s">
        <v>446</v>
      </c>
      <c r="C64" s="367"/>
      <c r="D64" s="154">
        <v>834727</v>
      </c>
      <c r="E64" s="154">
        <v>840572</v>
      </c>
      <c r="F64" s="154">
        <v>840500</v>
      </c>
      <c r="G64" s="154">
        <v>865700</v>
      </c>
      <c r="H64" s="154">
        <v>924600</v>
      </c>
      <c r="I64" s="154">
        <v>949800</v>
      </c>
      <c r="J64" s="154">
        <v>991800</v>
      </c>
      <c r="K64" s="154">
        <v>1017000</v>
      </c>
      <c r="L64" s="154">
        <v>1042300</v>
      </c>
      <c r="M64" s="154">
        <v>1101100</v>
      </c>
      <c r="N64" s="31">
        <v>1126300</v>
      </c>
      <c r="O64" s="41">
        <v>1168300</v>
      </c>
    </row>
    <row r="65" spans="1:15" ht="16.5" customHeight="1" x14ac:dyDescent="0.15">
      <c r="A65" s="193" t="s">
        <v>509</v>
      </c>
      <c r="B65" s="360" t="s">
        <v>448</v>
      </c>
      <c r="C65" s="361"/>
      <c r="D65" s="194">
        <v>1116675</v>
      </c>
      <c r="E65" s="194">
        <v>1124943</v>
      </c>
      <c r="F65" s="194">
        <v>1124900</v>
      </c>
      <c r="G65" s="194">
        <v>1158600</v>
      </c>
      <c r="H65" s="194">
        <v>1237400</v>
      </c>
      <c r="I65" s="194">
        <v>1271100</v>
      </c>
      <c r="J65" s="194">
        <v>1327400</v>
      </c>
      <c r="K65" s="194">
        <v>1361100</v>
      </c>
      <c r="L65" s="194">
        <v>1394900</v>
      </c>
      <c r="M65" s="194">
        <v>1473600</v>
      </c>
      <c r="N65" s="195">
        <v>1507400</v>
      </c>
      <c r="O65" s="196">
        <v>1563600</v>
      </c>
    </row>
    <row r="66" spans="1:15" ht="16.5" customHeight="1" x14ac:dyDescent="0.15">
      <c r="A66" s="197" t="s">
        <v>510</v>
      </c>
      <c r="B66" s="358" t="s">
        <v>450</v>
      </c>
      <c r="C66" s="359"/>
      <c r="D66" s="158">
        <v>1398623</v>
      </c>
      <c r="E66" s="158">
        <v>1409317</v>
      </c>
      <c r="F66" s="158">
        <v>1409300</v>
      </c>
      <c r="G66" s="158">
        <v>1451500</v>
      </c>
      <c r="H66" s="158">
        <v>1550200</v>
      </c>
      <c r="I66" s="158">
        <v>1592500</v>
      </c>
      <c r="J66" s="158">
        <v>1662900</v>
      </c>
      <c r="K66" s="158">
        <v>1705200</v>
      </c>
      <c r="L66" s="158">
        <v>1747500</v>
      </c>
      <c r="M66" s="158">
        <v>1846200</v>
      </c>
      <c r="N66" s="29">
        <v>1888400</v>
      </c>
      <c r="O66" s="39">
        <v>1958900</v>
      </c>
    </row>
    <row r="67" spans="1:15" ht="16.5" customHeight="1" x14ac:dyDescent="0.15">
      <c r="A67" s="193" t="s">
        <v>511</v>
      </c>
      <c r="B67" s="360" t="s">
        <v>452</v>
      </c>
      <c r="C67" s="361"/>
      <c r="D67" s="194">
        <v>1680570</v>
      </c>
      <c r="E67" s="194">
        <v>1693688</v>
      </c>
      <c r="F67" s="194">
        <v>1693600</v>
      </c>
      <c r="G67" s="194">
        <v>1744400</v>
      </c>
      <c r="H67" s="194">
        <v>1863000</v>
      </c>
      <c r="I67" s="194">
        <v>1913800</v>
      </c>
      <c r="J67" s="194">
        <v>1998500</v>
      </c>
      <c r="K67" s="194">
        <v>2049300</v>
      </c>
      <c r="L67" s="194">
        <v>2100100</v>
      </c>
      <c r="M67" s="194">
        <v>2218700</v>
      </c>
      <c r="N67" s="195">
        <v>2269500</v>
      </c>
      <c r="O67" s="196">
        <v>2354200</v>
      </c>
    </row>
    <row r="68" spans="1:15" ht="16.5" customHeight="1" x14ac:dyDescent="0.15">
      <c r="A68" s="197" t="s">
        <v>512</v>
      </c>
      <c r="B68" s="358" t="s">
        <v>454</v>
      </c>
      <c r="C68" s="359"/>
      <c r="D68" s="158">
        <v>1962519</v>
      </c>
      <c r="E68" s="158">
        <v>1978061</v>
      </c>
      <c r="F68" s="158">
        <v>1978000</v>
      </c>
      <c r="G68" s="158">
        <v>2037400</v>
      </c>
      <c r="H68" s="158">
        <v>2175800</v>
      </c>
      <c r="I68" s="158">
        <v>2235200</v>
      </c>
      <c r="J68" s="158">
        <v>2334100</v>
      </c>
      <c r="K68" s="158">
        <v>2393400</v>
      </c>
      <c r="L68" s="158">
        <v>2452700</v>
      </c>
      <c r="M68" s="158">
        <v>2591200</v>
      </c>
      <c r="N68" s="29">
        <v>2650600</v>
      </c>
      <c r="O68" s="39">
        <v>2749500</v>
      </c>
    </row>
    <row r="69" spans="1:15" ht="16.5" customHeight="1" x14ac:dyDescent="0.15">
      <c r="A69" s="193" t="s">
        <v>513</v>
      </c>
      <c r="B69" s="360" t="s">
        <v>456</v>
      </c>
      <c r="C69" s="361"/>
      <c r="D69" s="194">
        <v>2244466</v>
      </c>
      <c r="E69" s="194">
        <v>2262432</v>
      </c>
      <c r="F69" s="194">
        <v>2262400</v>
      </c>
      <c r="G69" s="194">
        <v>2330300</v>
      </c>
      <c r="H69" s="194">
        <v>2488600</v>
      </c>
      <c r="I69" s="194">
        <v>2556500</v>
      </c>
      <c r="J69" s="194">
        <v>2669600</v>
      </c>
      <c r="K69" s="194">
        <v>2737500</v>
      </c>
      <c r="L69" s="194">
        <v>2805400</v>
      </c>
      <c r="M69" s="194">
        <v>2963700</v>
      </c>
      <c r="N69" s="195">
        <v>3031600</v>
      </c>
      <c r="O69" s="196">
        <v>3144700</v>
      </c>
    </row>
    <row r="70" spans="1:15" ht="16.5" customHeight="1" thickBot="1" x14ac:dyDescent="0.2">
      <c r="A70" s="201" t="s">
        <v>514</v>
      </c>
      <c r="B70" s="362" t="s">
        <v>458</v>
      </c>
      <c r="C70" s="363"/>
      <c r="D70" s="21">
        <v>2526414</v>
      </c>
      <c r="E70" s="21">
        <v>2546805</v>
      </c>
      <c r="F70" s="21">
        <v>2546800</v>
      </c>
      <c r="G70" s="21">
        <v>2623200</v>
      </c>
      <c r="H70" s="21">
        <v>2801400</v>
      </c>
      <c r="I70" s="21">
        <v>2877800</v>
      </c>
      <c r="J70" s="21">
        <v>3005200</v>
      </c>
      <c r="K70" s="21">
        <v>3081600</v>
      </c>
      <c r="L70" s="21">
        <v>3158000</v>
      </c>
      <c r="M70" s="21">
        <v>3336300</v>
      </c>
      <c r="N70" s="33">
        <v>3412700</v>
      </c>
      <c r="O70" s="43">
        <v>3540000</v>
      </c>
    </row>
    <row r="71" spans="1:15" ht="19.5" customHeight="1" x14ac:dyDescent="0.15">
      <c r="A71" s="216" t="s">
        <v>443</v>
      </c>
      <c r="B71" s="216"/>
      <c r="C71" s="216"/>
      <c r="D71" s="216"/>
      <c r="E71" s="216"/>
      <c r="F71" s="216"/>
      <c r="G71" s="216"/>
      <c r="H71" s="216"/>
      <c r="I71" s="216"/>
      <c r="J71" s="216"/>
      <c r="K71" s="216"/>
      <c r="L71" s="216"/>
      <c r="M71" s="216"/>
      <c r="N71" s="216"/>
      <c r="O71" s="216"/>
    </row>
    <row r="72" spans="1:15" x14ac:dyDescent="0.15">
      <c r="L72" s="372" t="s">
        <v>444</v>
      </c>
      <c r="M72" s="372"/>
      <c r="N72" s="372"/>
      <c r="O72" s="372"/>
    </row>
    <row r="73" spans="1:15" ht="14.25" thickBot="1" x14ac:dyDescent="0.2">
      <c r="A73" s="190" t="s">
        <v>359</v>
      </c>
      <c r="O73" s="35" t="s">
        <v>515</v>
      </c>
    </row>
    <row r="74" spans="1:15" x14ac:dyDescent="0.15">
      <c r="A74" s="296" t="s">
        <v>11</v>
      </c>
      <c r="B74" s="220" t="s">
        <v>95</v>
      </c>
      <c r="C74" s="222"/>
      <c r="D74" s="232" t="s">
        <v>3</v>
      </c>
      <c r="E74" s="290" t="s">
        <v>516</v>
      </c>
      <c r="F74" s="291"/>
      <c r="G74" s="291"/>
      <c r="H74" s="291"/>
      <c r="I74" s="291"/>
      <c r="J74" s="291"/>
      <c r="K74" s="291"/>
      <c r="L74" s="291"/>
      <c r="M74" s="291"/>
      <c r="N74" s="291"/>
      <c r="O74" s="292"/>
    </row>
    <row r="75" spans="1:15" ht="13.5" customHeight="1" x14ac:dyDescent="0.15">
      <c r="A75" s="297"/>
      <c r="B75" s="223"/>
      <c r="C75" s="225"/>
      <c r="D75" s="233"/>
      <c r="E75" s="293"/>
      <c r="F75" s="294"/>
      <c r="G75" s="294"/>
      <c r="H75" s="294"/>
      <c r="I75" s="294"/>
      <c r="J75" s="294"/>
      <c r="K75" s="294"/>
      <c r="L75" s="294"/>
      <c r="M75" s="294"/>
      <c r="N75" s="294"/>
      <c r="O75" s="295"/>
    </row>
    <row r="76" spans="1:15" x14ac:dyDescent="0.15">
      <c r="A76" s="297"/>
      <c r="B76" s="223"/>
      <c r="C76" s="225"/>
      <c r="D76" s="233"/>
      <c r="E76" s="183" t="s">
        <v>6</v>
      </c>
      <c r="F76" s="183" t="s">
        <v>142</v>
      </c>
      <c r="G76" s="183" t="s">
        <v>517</v>
      </c>
      <c r="H76" s="183" t="s">
        <v>517</v>
      </c>
      <c r="I76" s="183" t="s">
        <v>517</v>
      </c>
      <c r="J76" s="183" t="s">
        <v>517</v>
      </c>
      <c r="K76" s="183" t="s">
        <v>517</v>
      </c>
      <c r="L76" s="183" t="s">
        <v>517</v>
      </c>
      <c r="M76" s="183" t="s">
        <v>517</v>
      </c>
      <c r="N76" s="183" t="s">
        <v>517</v>
      </c>
      <c r="O76" s="191" t="s">
        <v>517</v>
      </c>
    </row>
    <row r="77" spans="1:15" ht="14.25" thickBot="1" x14ac:dyDescent="0.2">
      <c r="A77" s="298"/>
      <c r="B77" s="226"/>
      <c r="C77" s="228"/>
      <c r="D77" s="234"/>
      <c r="E77" s="184" t="s">
        <v>14</v>
      </c>
      <c r="F77" s="27">
        <v>0</v>
      </c>
      <c r="G77" s="27">
        <v>0.03</v>
      </c>
      <c r="H77" s="27">
        <v>0.1</v>
      </c>
      <c r="I77" s="27">
        <v>0.13</v>
      </c>
      <c r="J77" s="27">
        <v>0.18</v>
      </c>
      <c r="K77" s="27">
        <v>0.21</v>
      </c>
      <c r="L77" s="27">
        <v>0.24</v>
      </c>
      <c r="M77" s="27">
        <v>0.31</v>
      </c>
      <c r="N77" s="27">
        <v>0.34</v>
      </c>
      <c r="O77" s="45">
        <v>0.39</v>
      </c>
    </row>
    <row r="78" spans="1:15" ht="16.5" customHeight="1" x14ac:dyDescent="0.15">
      <c r="A78" s="192" t="s">
        <v>445</v>
      </c>
      <c r="B78" s="370" t="s">
        <v>446</v>
      </c>
      <c r="C78" s="371"/>
      <c r="D78" s="22">
        <v>609609</v>
      </c>
      <c r="E78" s="22">
        <v>670570</v>
      </c>
      <c r="F78" s="22">
        <v>670500</v>
      </c>
      <c r="G78" s="22">
        <v>690600</v>
      </c>
      <c r="H78" s="22">
        <v>737600</v>
      </c>
      <c r="I78" s="22">
        <v>757700</v>
      </c>
      <c r="J78" s="22">
        <v>791200</v>
      </c>
      <c r="K78" s="22">
        <v>811300</v>
      </c>
      <c r="L78" s="22">
        <v>831500</v>
      </c>
      <c r="M78" s="22">
        <v>878400</v>
      </c>
      <c r="N78" s="34">
        <v>898500</v>
      </c>
      <c r="O78" s="44">
        <v>932000</v>
      </c>
    </row>
    <row r="79" spans="1:15" ht="16.5" customHeight="1" x14ac:dyDescent="0.15">
      <c r="A79" s="193" t="s">
        <v>447</v>
      </c>
      <c r="B79" s="360" t="s">
        <v>448</v>
      </c>
      <c r="C79" s="361"/>
      <c r="D79" s="194">
        <v>780471</v>
      </c>
      <c r="E79" s="194">
        <v>858518</v>
      </c>
      <c r="F79" s="194">
        <v>858500</v>
      </c>
      <c r="G79" s="194">
        <v>884200</v>
      </c>
      <c r="H79" s="194">
        <v>944300</v>
      </c>
      <c r="I79" s="194">
        <v>970100</v>
      </c>
      <c r="J79" s="194">
        <v>1013000</v>
      </c>
      <c r="K79" s="194">
        <v>1038800</v>
      </c>
      <c r="L79" s="194">
        <v>1064500</v>
      </c>
      <c r="M79" s="194">
        <v>1124600</v>
      </c>
      <c r="N79" s="195">
        <v>1150400</v>
      </c>
      <c r="O79" s="196">
        <v>1193300</v>
      </c>
    </row>
    <row r="80" spans="1:15" ht="16.5" customHeight="1" x14ac:dyDescent="0.15">
      <c r="A80" s="197" t="s">
        <v>449</v>
      </c>
      <c r="B80" s="358" t="s">
        <v>450</v>
      </c>
      <c r="C80" s="359"/>
      <c r="D80" s="20">
        <v>951331</v>
      </c>
      <c r="E80" s="20">
        <v>1046464</v>
      </c>
      <c r="F80" s="20">
        <v>1046400</v>
      </c>
      <c r="G80" s="20">
        <v>1077800</v>
      </c>
      <c r="H80" s="20">
        <v>1151100</v>
      </c>
      <c r="I80" s="20">
        <v>1182500</v>
      </c>
      <c r="J80" s="20">
        <v>1234800</v>
      </c>
      <c r="K80" s="20">
        <v>1266200</v>
      </c>
      <c r="L80" s="20">
        <v>1297600</v>
      </c>
      <c r="M80" s="20">
        <v>1370800</v>
      </c>
      <c r="N80" s="32">
        <v>1402200</v>
      </c>
      <c r="O80" s="42">
        <v>1454500</v>
      </c>
    </row>
    <row r="81" spans="1:15" ht="16.5" customHeight="1" x14ac:dyDescent="0.15">
      <c r="A81" s="193" t="s">
        <v>451</v>
      </c>
      <c r="B81" s="360" t="s">
        <v>452</v>
      </c>
      <c r="C81" s="361"/>
      <c r="D81" s="194">
        <v>1122193</v>
      </c>
      <c r="E81" s="194">
        <v>1234412</v>
      </c>
      <c r="F81" s="194">
        <v>1234400</v>
      </c>
      <c r="G81" s="194">
        <v>1271400</v>
      </c>
      <c r="H81" s="194">
        <v>1357800</v>
      </c>
      <c r="I81" s="194">
        <v>1394800</v>
      </c>
      <c r="J81" s="194">
        <v>1456600</v>
      </c>
      <c r="K81" s="194">
        <v>1493600</v>
      </c>
      <c r="L81" s="194">
        <v>1530600</v>
      </c>
      <c r="M81" s="194">
        <v>1617000</v>
      </c>
      <c r="N81" s="195">
        <v>1654100</v>
      </c>
      <c r="O81" s="196">
        <v>1715800</v>
      </c>
    </row>
    <row r="82" spans="1:15" ht="16.5" customHeight="1" x14ac:dyDescent="0.15">
      <c r="A82" s="197" t="s">
        <v>453</v>
      </c>
      <c r="B82" s="358" t="s">
        <v>454</v>
      </c>
      <c r="C82" s="359"/>
      <c r="D82" s="158">
        <v>1293054</v>
      </c>
      <c r="E82" s="158">
        <v>1422358</v>
      </c>
      <c r="F82" s="158">
        <v>1422300</v>
      </c>
      <c r="G82" s="158">
        <v>1465000</v>
      </c>
      <c r="H82" s="158">
        <v>1564500</v>
      </c>
      <c r="I82" s="158">
        <v>1607200</v>
      </c>
      <c r="J82" s="158">
        <v>1678300</v>
      </c>
      <c r="K82" s="158">
        <v>1721000</v>
      </c>
      <c r="L82" s="158">
        <v>1763700</v>
      </c>
      <c r="M82" s="158">
        <v>1863200</v>
      </c>
      <c r="N82" s="29">
        <v>1905900</v>
      </c>
      <c r="O82" s="39">
        <v>1977000</v>
      </c>
    </row>
    <row r="83" spans="1:15" ht="16.5" customHeight="1" x14ac:dyDescent="0.15">
      <c r="A83" s="193" t="s">
        <v>455</v>
      </c>
      <c r="B83" s="360" t="s">
        <v>456</v>
      </c>
      <c r="C83" s="361"/>
      <c r="D83" s="194">
        <v>1463915</v>
      </c>
      <c r="E83" s="194">
        <v>1610306</v>
      </c>
      <c r="F83" s="194">
        <v>1610300</v>
      </c>
      <c r="G83" s="194">
        <v>1658600</v>
      </c>
      <c r="H83" s="194">
        <v>1771300</v>
      </c>
      <c r="I83" s="194">
        <v>1819600</v>
      </c>
      <c r="J83" s="194">
        <v>1900100</v>
      </c>
      <c r="K83" s="194">
        <v>1948400</v>
      </c>
      <c r="L83" s="194">
        <v>1996700</v>
      </c>
      <c r="M83" s="194">
        <v>2109500</v>
      </c>
      <c r="N83" s="195">
        <v>2157800</v>
      </c>
      <c r="O83" s="196">
        <v>2238300</v>
      </c>
    </row>
    <row r="84" spans="1:15" ht="16.5" customHeight="1" x14ac:dyDescent="0.15">
      <c r="A84" s="198" t="s">
        <v>457</v>
      </c>
      <c r="B84" s="368" t="s">
        <v>458</v>
      </c>
      <c r="C84" s="369"/>
      <c r="D84" s="20">
        <v>1634776</v>
      </c>
      <c r="E84" s="20">
        <v>1798253</v>
      </c>
      <c r="F84" s="20">
        <v>1798200</v>
      </c>
      <c r="G84" s="20">
        <v>1852200</v>
      </c>
      <c r="H84" s="20">
        <v>1978000</v>
      </c>
      <c r="I84" s="20">
        <v>2032000</v>
      </c>
      <c r="J84" s="20">
        <v>2121900</v>
      </c>
      <c r="K84" s="20">
        <v>2175800</v>
      </c>
      <c r="L84" s="20">
        <v>2229800</v>
      </c>
      <c r="M84" s="20">
        <v>2355700</v>
      </c>
      <c r="N84" s="32">
        <v>2409600</v>
      </c>
      <c r="O84" s="42">
        <v>2499500</v>
      </c>
    </row>
    <row r="85" spans="1:15" ht="16.5" customHeight="1" x14ac:dyDescent="0.15">
      <c r="A85" s="199" t="s">
        <v>459</v>
      </c>
      <c r="B85" s="366" t="s">
        <v>446</v>
      </c>
      <c r="C85" s="367"/>
      <c r="D85" s="154">
        <v>607842</v>
      </c>
      <c r="E85" s="154">
        <v>668627</v>
      </c>
      <c r="F85" s="154">
        <v>668600</v>
      </c>
      <c r="G85" s="154">
        <v>688600</v>
      </c>
      <c r="H85" s="154">
        <v>735400</v>
      </c>
      <c r="I85" s="154">
        <v>755500</v>
      </c>
      <c r="J85" s="154">
        <v>788900</v>
      </c>
      <c r="K85" s="154">
        <v>809000</v>
      </c>
      <c r="L85" s="154">
        <v>829000</v>
      </c>
      <c r="M85" s="154">
        <v>875900</v>
      </c>
      <c r="N85" s="31">
        <v>895900</v>
      </c>
      <c r="O85" s="41">
        <v>929300</v>
      </c>
    </row>
    <row r="86" spans="1:15" ht="16.5" customHeight="1" x14ac:dyDescent="0.15">
      <c r="A86" s="193" t="s">
        <v>460</v>
      </c>
      <c r="B86" s="360" t="s">
        <v>448</v>
      </c>
      <c r="C86" s="361"/>
      <c r="D86" s="194">
        <v>778704</v>
      </c>
      <c r="E86" s="194">
        <v>856574</v>
      </c>
      <c r="F86" s="194">
        <v>856500</v>
      </c>
      <c r="G86" s="194">
        <v>882200</v>
      </c>
      <c r="H86" s="194">
        <v>942200</v>
      </c>
      <c r="I86" s="194">
        <v>967900</v>
      </c>
      <c r="J86" s="194">
        <v>1010700</v>
      </c>
      <c r="K86" s="194">
        <v>1036400</v>
      </c>
      <c r="L86" s="194">
        <v>1062100</v>
      </c>
      <c r="M86" s="194">
        <v>1122100</v>
      </c>
      <c r="N86" s="195">
        <v>1147800</v>
      </c>
      <c r="O86" s="196">
        <v>1190600</v>
      </c>
    </row>
    <row r="87" spans="1:15" ht="16.5" customHeight="1" x14ac:dyDescent="0.15">
      <c r="A87" s="197" t="s">
        <v>461</v>
      </c>
      <c r="B87" s="358" t="s">
        <v>450</v>
      </c>
      <c r="C87" s="359"/>
      <c r="D87" s="158">
        <v>949565</v>
      </c>
      <c r="E87" s="158">
        <v>1044521</v>
      </c>
      <c r="F87" s="158">
        <v>1044500</v>
      </c>
      <c r="G87" s="158">
        <v>1075800</v>
      </c>
      <c r="H87" s="158">
        <v>1148900</v>
      </c>
      <c r="I87" s="158">
        <v>1180300</v>
      </c>
      <c r="J87" s="158">
        <v>1232500</v>
      </c>
      <c r="K87" s="158">
        <v>1263800</v>
      </c>
      <c r="L87" s="158">
        <v>1295200</v>
      </c>
      <c r="M87" s="158">
        <v>1368300</v>
      </c>
      <c r="N87" s="29">
        <v>1399600</v>
      </c>
      <c r="O87" s="39">
        <v>1451800</v>
      </c>
    </row>
    <row r="88" spans="1:15" ht="16.5" customHeight="1" x14ac:dyDescent="0.15">
      <c r="A88" s="193" t="s">
        <v>462</v>
      </c>
      <c r="B88" s="360" t="s">
        <v>452</v>
      </c>
      <c r="C88" s="361"/>
      <c r="D88" s="194">
        <v>1120426</v>
      </c>
      <c r="E88" s="194">
        <v>1232468</v>
      </c>
      <c r="F88" s="194">
        <v>1232400</v>
      </c>
      <c r="G88" s="194">
        <v>1269400</v>
      </c>
      <c r="H88" s="194">
        <v>1355700</v>
      </c>
      <c r="I88" s="194">
        <v>1392600</v>
      </c>
      <c r="J88" s="194">
        <v>1454300</v>
      </c>
      <c r="K88" s="194">
        <v>1491200</v>
      </c>
      <c r="L88" s="194">
        <v>1528200</v>
      </c>
      <c r="M88" s="194">
        <v>1614500</v>
      </c>
      <c r="N88" s="195">
        <v>1651500</v>
      </c>
      <c r="O88" s="196">
        <v>1713100</v>
      </c>
    </row>
    <row r="89" spans="1:15" ht="16.5" customHeight="1" x14ac:dyDescent="0.15">
      <c r="A89" s="197" t="s">
        <v>463</v>
      </c>
      <c r="B89" s="358" t="s">
        <v>454</v>
      </c>
      <c r="C89" s="359"/>
      <c r="D89" s="158">
        <v>1291287</v>
      </c>
      <c r="E89" s="158">
        <v>1420415</v>
      </c>
      <c r="F89" s="158">
        <v>1420400</v>
      </c>
      <c r="G89" s="158">
        <v>1463000</v>
      </c>
      <c r="H89" s="158">
        <v>1562400</v>
      </c>
      <c r="I89" s="158">
        <v>1605000</v>
      </c>
      <c r="J89" s="158">
        <v>1676000</v>
      </c>
      <c r="K89" s="158">
        <v>1718700</v>
      </c>
      <c r="L89" s="158">
        <v>1761300</v>
      </c>
      <c r="M89" s="158">
        <v>1860700</v>
      </c>
      <c r="N89" s="29">
        <v>1903300</v>
      </c>
      <c r="O89" s="39">
        <v>1974300</v>
      </c>
    </row>
    <row r="90" spans="1:15" ht="16.5" customHeight="1" x14ac:dyDescent="0.15">
      <c r="A90" s="193" t="s">
        <v>464</v>
      </c>
      <c r="B90" s="360" t="s">
        <v>456</v>
      </c>
      <c r="C90" s="361"/>
      <c r="D90" s="194">
        <v>1462149</v>
      </c>
      <c r="E90" s="194">
        <v>1608363</v>
      </c>
      <c r="F90" s="194">
        <v>1608300</v>
      </c>
      <c r="G90" s="194">
        <v>1656600</v>
      </c>
      <c r="H90" s="194">
        <v>1769100</v>
      </c>
      <c r="I90" s="194">
        <v>1817400</v>
      </c>
      <c r="J90" s="194">
        <v>1897800</v>
      </c>
      <c r="K90" s="194">
        <v>1946100</v>
      </c>
      <c r="L90" s="194">
        <v>1994300</v>
      </c>
      <c r="M90" s="194">
        <v>2106900</v>
      </c>
      <c r="N90" s="195">
        <v>2155200</v>
      </c>
      <c r="O90" s="196">
        <v>2235600</v>
      </c>
    </row>
    <row r="91" spans="1:15" ht="16.5" customHeight="1" x14ac:dyDescent="0.15">
      <c r="A91" s="200" t="s">
        <v>465</v>
      </c>
      <c r="B91" s="364" t="s">
        <v>458</v>
      </c>
      <c r="C91" s="365"/>
      <c r="D91" s="151">
        <v>1633009</v>
      </c>
      <c r="E91" s="151">
        <v>1796310</v>
      </c>
      <c r="F91" s="151">
        <v>1796300</v>
      </c>
      <c r="G91" s="151">
        <v>1850100</v>
      </c>
      <c r="H91" s="151">
        <v>1975900</v>
      </c>
      <c r="I91" s="151">
        <v>2029800</v>
      </c>
      <c r="J91" s="151">
        <v>2119600</v>
      </c>
      <c r="K91" s="151">
        <v>2173500</v>
      </c>
      <c r="L91" s="151">
        <v>2227400</v>
      </c>
      <c r="M91" s="151">
        <v>2353100</v>
      </c>
      <c r="N91" s="30">
        <v>2407000</v>
      </c>
      <c r="O91" s="40">
        <v>2496800</v>
      </c>
    </row>
    <row r="92" spans="1:15" ht="16.5" customHeight="1" x14ac:dyDescent="0.15">
      <c r="A92" s="199" t="s">
        <v>466</v>
      </c>
      <c r="B92" s="366" t="s">
        <v>446</v>
      </c>
      <c r="C92" s="367"/>
      <c r="D92" s="154">
        <v>612552</v>
      </c>
      <c r="E92" s="154">
        <v>673807</v>
      </c>
      <c r="F92" s="154">
        <v>673800</v>
      </c>
      <c r="G92" s="154">
        <v>694000</v>
      </c>
      <c r="H92" s="154">
        <v>741100</v>
      </c>
      <c r="I92" s="154">
        <v>761400</v>
      </c>
      <c r="J92" s="154">
        <v>795000</v>
      </c>
      <c r="K92" s="154">
        <v>815300</v>
      </c>
      <c r="L92" s="154">
        <v>835500</v>
      </c>
      <c r="M92" s="154">
        <v>882600</v>
      </c>
      <c r="N92" s="31">
        <v>902900</v>
      </c>
      <c r="O92" s="41">
        <v>936500</v>
      </c>
    </row>
    <row r="93" spans="1:15" ht="16.5" customHeight="1" x14ac:dyDescent="0.15">
      <c r="A93" s="193" t="s">
        <v>467</v>
      </c>
      <c r="B93" s="360" t="s">
        <v>448</v>
      </c>
      <c r="C93" s="361"/>
      <c r="D93" s="194">
        <v>783414</v>
      </c>
      <c r="E93" s="194">
        <v>861755</v>
      </c>
      <c r="F93" s="194">
        <v>861700</v>
      </c>
      <c r="G93" s="194">
        <v>887600</v>
      </c>
      <c r="H93" s="194">
        <v>947900</v>
      </c>
      <c r="I93" s="194">
        <v>973700</v>
      </c>
      <c r="J93" s="194">
        <v>1016800</v>
      </c>
      <c r="K93" s="194">
        <v>1042700</v>
      </c>
      <c r="L93" s="194">
        <v>1068500</v>
      </c>
      <c r="M93" s="194">
        <v>1128800</v>
      </c>
      <c r="N93" s="195">
        <v>1154700</v>
      </c>
      <c r="O93" s="196">
        <v>1197800</v>
      </c>
    </row>
    <row r="94" spans="1:15" ht="16.5" customHeight="1" x14ac:dyDescent="0.15">
      <c r="A94" s="197" t="s">
        <v>468</v>
      </c>
      <c r="B94" s="358" t="s">
        <v>450</v>
      </c>
      <c r="C94" s="359"/>
      <c r="D94" s="158">
        <v>954275</v>
      </c>
      <c r="E94" s="158">
        <v>1049702</v>
      </c>
      <c r="F94" s="158">
        <v>1049700</v>
      </c>
      <c r="G94" s="158">
        <v>1081100</v>
      </c>
      <c r="H94" s="158">
        <v>1154600</v>
      </c>
      <c r="I94" s="158">
        <v>1186100</v>
      </c>
      <c r="J94" s="158">
        <v>1238600</v>
      </c>
      <c r="K94" s="158">
        <v>1270100</v>
      </c>
      <c r="L94" s="158">
        <v>1301600</v>
      </c>
      <c r="M94" s="158">
        <v>1375100</v>
      </c>
      <c r="N94" s="29">
        <v>1406600</v>
      </c>
      <c r="O94" s="39">
        <v>1459000</v>
      </c>
    </row>
    <row r="95" spans="1:15" ht="16.5" customHeight="1" x14ac:dyDescent="0.15">
      <c r="A95" s="193" t="s">
        <v>469</v>
      </c>
      <c r="B95" s="360" t="s">
        <v>452</v>
      </c>
      <c r="C95" s="361"/>
      <c r="D95" s="194">
        <v>1125136</v>
      </c>
      <c r="E95" s="194">
        <v>1237650</v>
      </c>
      <c r="F95" s="194">
        <v>1237600</v>
      </c>
      <c r="G95" s="194">
        <v>1274700</v>
      </c>
      <c r="H95" s="194">
        <v>1361400</v>
      </c>
      <c r="I95" s="194">
        <v>1398500</v>
      </c>
      <c r="J95" s="194">
        <v>1460400</v>
      </c>
      <c r="K95" s="194">
        <v>1497500</v>
      </c>
      <c r="L95" s="194">
        <v>1534600</v>
      </c>
      <c r="M95" s="194">
        <v>1621300</v>
      </c>
      <c r="N95" s="195">
        <v>1658400</v>
      </c>
      <c r="O95" s="196">
        <v>1720300</v>
      </c>
    </row>
    <row r="96" spans="1:15" ht="16.5" customHeight="1" x14ac:dyDescent="0.15">
      <c r="A96" s="197" t="s">
        <v>470</v>
      </c>
      <c r="B96" s="358" t="s">
        <v>454</v>
      </c>
      <c r="C96" s="359"/>
      <c r="D96" s="158">
        <v>1295997</v>
      </c>
      <c r="E96" s="158">
        <v>1425596</v>
      </c>
      <c r="F96" s="158">
        <v>1425500</v>
      </c>
      <c r="G96" s="158">
        <v>1468300</v>
      </c>
      <c r="H96" s="158">
        <v>1568100</v>
      </c>
      <c r="I96" s="158">
        <v>1610900</v>
      </c>
      <c r="J96" s="158">
        <v>1682200</v>
      </c>
      <c r="K96" s="158">
        <v>1724900</v>
      </c>
      <c r="L96" s="158">
        <v>1767700</v>
      </c>
      <c r="M96" s="158">
        <v>1867500</v>
      </c>
      <c r="N96" s="29">
        <v>1910200</v>
      </c>
      <c r="O96" s="39">
        <v>1981500</v>
      </c>
    </row>
    <row r="97" spans="1:15" ht="16.5" customHeight="1" x14ac:dyDescent="0.15">
      <c r="A97" s="193" t="s">
        <v>471</v>
      </c>
      <c r="B97" s="360" t="s">
        <v>456</v>
      </c>
      <c r="C97" s="361"/>
      <c r="D97" s="194">
        <v>1466859</v>
      </c>
      <c r="E97" s="194">
        <v>1613543</v>
      </c>
      <c r="F97" s="194">
        <v>1613500</v>
      </c>
      <c r="G97" s="194">
        <v>1661900</v>
      </c>
      <c r="H97" s="194">
        <v>1774800</v>
      </c>
      <c r="I97" s="194">
        <v>1823300</v>
      </c>
      <c r="J97" s="194">
        <v>1903900</v>
      </c>
      <c r="K97" s="194">
        <v>1952300</v>
      </c>
      <c r="L97" s="194">
        <v>2000700</v>
      </c>
      <c r="M97" s="194">
        <v>2113700</v>
      </c>
      <c r="N97" s="195">
        <v>2162100</v>
      </c>
      <c r="O97" s="196">
        <v>2242800</v>
      </c>
    </row>
    <row r="98" spans="1:15" ht="16.5" customHeight="1" thickBot="1" x14ac:dyDescent="0.2">
      <c r="A98" s="201" t="s">
        <v>472</v>
      </c>
      <c r="B98" s="362" t="s">
        <v>458</v>
      </c>
      <c r="C98" s="363"/>
      <c r="D98" s="21">
        <v>1637720</v>
      </c>
      <c r="E98" s="21">
        <v>1801490</v>
      </c>
      <c r="F98" s="21">
        <v>1801400</v>
      </c>
      <c r="G98" s="21">
        <v>1855500</v>
      </c>
      <c r="H98" s="21">
        <v>1981600</v>
      </c>
      <c r="I98" s="21">
        <v>2035600</v>
      </c>
      <c r="J98" s="21">
        <v>2125700</v>
      </c>
      <c r="K98" s="21">
        <v>2179800</v>
      </c>
      <c r="L98" s="21">
        <v>2233800</v>
      </c>
      <c r="M98" s="21">
        <v>2359900</v>
      </c>
      <c r="N98" s="33">
        <v>2413900</v>
      </c>
      <c r="O98" s="43">
        <v>2504000</v>
      </c>
    </row>
    <row r="99" spans="1:15" ht="16.5" customHeight="1" x14ac:dyDescent="0.15">
      <c r="A99" s="192" t="s">
        <v>473</v>
      </c>
      <c r="B99" s="370" t="s">
        <v>446</v>
      </c>
      <c r="C99" s="371"/>
      <c r="D99" s="22">
        <v>778517</v>
      </c>
      <c r="E99" s="22">
        <v>856368</v>
      </c>
      <c r="F99" s="22">
        <v>856300</v>
      </c>
      <c r="G99" s="22">
        <v>882000</v>
      </c>
      <c r="H99" s="22">
        <v>942000</v>
      </c>
      <c r="I99" s="22">
        <v>967600</v>
      </c>
      <c r="J99" s="22">
        <v>1010500</v>
      </c>
      <c r="K99" s="22">
        <v>1036200</v>
      </c>
      <c r="L99" s="22">
        <v>1061800</v>
      </c>
      <c r="M99" s="22">
        <v>1121800</v>
      </c>
      <c r="N99" s="34">
        <v>1147500</v>
      </c>
      <c r="O99" s="44">
        <v>1190300</v>
      </c>
    </row>
    <row r="100" spans="1:15" ht="16.5" customHeight="1" x14ac:dyDescent="0.15">
      <c r="A100" s="193" t="s">
        <v>474</v>
      </c>
      <c r="B100" s="360" t="s">
        <v>448</v>
      </c>
      <c r="C100" s="361"/>
      <c r="D100" s="194">
        <v>1033831</v>
      </c>
      <c r="E100" s="194">
        <v>1137214</v>
      </c>
      <c r="F100" s="194">
        <v>1137200</v>
      </c>
      <c r="G100" s="194">
        <v>1171300</v>
      </c>
      <c r="H100" s="194">
        <v>1250900</v>
      </c>
      <c r="I100" s="194">
        <v>1285000</v>
      </c>
      <c r="J100" s="194">
        <v>1341900</v>
      </c>
      <c r="K100" s="194">
        <v>1376000</v>
      </c>
      <c r="L100" s="194">
        <v>1410100</v>
      </c>
      <c r="M100" s="194">
        <v>1489700</v>
      </c>
      <c r="N100" s="195">
        <v>1523800</v>
      </c>
      <c r="O100" s="196">
        <v>1580700</v>
      </c>
    </row>
    <row r="101" spans="1:15" ht="16.5" customHeight="1" x14ac:dyDescent="0.15">
      <c r="A101" s="197" t="s">
        <v>475</v>
      </c>
      <c r="B101" s="358" t="s">
        <v>450</v>
      </c>
      <c r="C101" s="359"/>
      <c r="D101" s="20">
        <v>1289146</v>
      </c>
      <c r="E101" s="20">
        <v>1418060</v>
      </c>
      <c r="F101" s="20">
        <v>1418000</v>
      </c>
      <c r="G101" s="20">
        <v>1460600</v>
      </c>
      <c r="H101" s="20">
        <v>1559800</v>
      </c>
      <c r="I101" s="20">
        <v>1602400</v>
      </c>
      <c r="J101" s="20">
        <v>1673300</v>
      </c>
      <c r="K101" s="20">
        <v>1715800</v>
      </c>
      <c r="L101" s="20">
        <v>1758300</v>
      </c>
      <c r="M101" s="20">
        <v>1857600</v>
      </c>
      <c r="N101" s="32">
        <v>1900200</v>
      </c>
      <c r="O101" s="42">
        <v>1971100</v>
      </c>
    </row>
    <row r="102" spans="1:15" ht="16.5" customHeight="1" x14ac:dyDescent="0.15">
      <c r="A102" s="193" t="s">
        <v>476</v>
      </c>
      <c r="B102" s="360" t="s">
        <v>452</v>
      </c>
      <c r="C102" s="361"/>
      <c r="D102" s="194">
        <v>1544461</v>
      </c>
      <c r="E102" s="194">
        <v>1698908</v>
      </c>
      <c r="F102" s="194">
        <v>1698900</v>
      </c>
      <c r="G102" s="194">
        <v>1749800</v>
      </c>
      <c r="H102" s="194">
        <v>1868700</v>
      </c>
      <c r="I102" s="194">
        <v>1919700</v>
      </c>
      <c r="J102" s="194">
        <v>2004700</v>
      </c>
      <c r="K102" s="194">
        <v>2055600</v>
      </c>
      <c r="L102" s="194">
        <v>2106600</v>
      </c>
      <c r="M102" s="194">
        <v>2225500</v>
      </c>
      <c r="N102" s="195">
        <v>2276500</v>
      </c>
      <c r="O102" s="196">
        <v>2361400</v>
      </c>
    </row>
    <row r="103" spans="1:15" ht="16.5" customHeight="1" x14ac:dyDescent="0.15">
      <c r="A103" s="197" t="s">
        <v>477</v>
      </c>
      <c r="B103" s="358" t="s">
        <v>454</v>
      </c>
      <c r="C103" s="359"/>
      <c r="D103" s="158">
        <v>1799776</v>
      </c>
      <c r="E103" s="158">
        <v>1979754</v>
      </c>
      <c r="F103" s="158">
        <v>1979700</v>
      </c>
      <c r="G103" s="158">
        <v>2039100</v>
      </c>
      <c r="H103" s="158">
        <v>2177700</v>
      </c>
      <c r="I103" s="158">
        <v>2237100</v>
      </c>
      <c r="J103" s="158">
        <v>2336100</v>
      </c>
      <c r="K103" s="158">
        <v>2395500</v>
      </c>
      <c r="L103" s="158">
        <v>2454800</v>
      </c>
      <c r="M103" s="158">
        <v>2593400</v>
      </c>
      <c r="N103" s="29">
        <v>2652800</v>
      </c>
      <c r="O103" s="39">
        <v>2751800</v>
      </c>
    </row>
    <row r="104" spans="1:15" ht="16.5" customHeight="1" x14ac:dyDescent="0.15">
      <c r="A104" s="193" t="s">
        <v>478</v>
      </c>
      <c r="B104" s="360" t="s">
        <v>456</v>
      </c>
      <c r="C104" s="361"/>
      <c r="D104" s="194">
        <v>2055091</v>
      </c>
      <c r="E104" s="194">
        <v>2260600</v>
      </c>
      <c r="F104" s="194">
        <v>2260600</v>
      </c>
      <c r="G104" s="194">
        <v>2328400</v>
      </c>
      <c r="H104" s="194">
        <v>2486600</v>
      </c>
      <c r="I104" s="194">
        <v>2554400</v>
      </c>
      <c r="J104" s="194">
        <v>2667500</v>
      </c>
      <c r="K104" s="194">
        <v>2735300</v>
      </c>
      <c r="L104" s="194">
        <v>2803100</v>
      </c>
      <c r="M104" s="194">
        <v>2961300</v>
      </c>
      <c r="N104" s="195">
        <v>3029200</v>
      </c>
      <c r="O104" s="196">
        <v>3142200</v>
      </c>
    </row>
    <row r="105" spans="1:15" ht="16.5" customHeight="1" x14ac:dyDescent="0.15">
      <c r="A105" s="198" t="s">
        <v>479</v>
      </c>
      <c r="B105" s="368" t="s">
        <v>458</v>
      </c>
      <c r="C105" s="369"/>
      <c r="D105" s="20">
        <v>2310405</v>
      </c>
      <c r="E105" s="20">
        <v>2541446</v>
      </c>
      <c r="F105" s="20">
        <v>2541400</v>
      </c>
      <c r="G105" s="20">
        <v>2617600</v>
      </c>
      <c r="H105" s="20">
        <v>2795500</v>
      </c>
      <c r="I105" s="20">
        <v>2871800</v>
      </c>
      <c r="J105" s="20">
        <v>2998900</v>
      </c>
      <c r="K105" s="20">
        <v>3075100</v>
      </c>
      <c r="L105" s="20">
        <v>3151300</v>
      </c>
      <c r="M105" s="20">
        <v>3329200</v>
      </c>
      <c r="N105" s="32">
        <v>3405500</v>
      </c>
      <c r="O105" s="42">
        <v>3532600</v>
      </c>
    </row>
    <row r="106" spans="1:15" ht="16.5" customHeight="1" x14ac:dyDescent="0.15">
      <c r="A106" s="199" t="s">
        <v>480</v>
      </c>
      <c r="B106" s="366" t="s">
        <v>446</v>
      </c>
      <c r="C106" s="367"/>
      <c r="D106" s="154">
        <v>776750</v>
      </c>
      <c r="E106" s="154">
        <v>854424</v>
      </c>
      <c r="F106" s="154">
        <v>854400</v>
      </c>
      <c r="G106" s="154">
        <v>880000</v>
      </c>
      <c r="H106" s="154">
        <v>939800</v>
      </c>
      <c r="I106" s="154">
        <v>965400</v>
      </c>
      <c r="J106" s="154">
        <v>1008200</v>
      </c>
      <c r="K106" s="154">
        <v>1033800</v>
      </c>
      <c r="L106" s="154">
        <v>1059400</v>
      </c>
      <c r="M106" s="154">
        <v>1119200</v>
      </c>
      <c r="N106" s="31">
        <v>1144900</v>
      </c>
      <c r="O106" s="41">
        <v>1187600</v>
      </c>
    </row>
    <row r="107" spans="1:15" ht="16.5" customHeight="1" x14ac:dyDescent="0.15">
      <c r="A107" s="193" t="s">
        <v>481</v>
      </c>
      <c r="B107" s="360" t="s">
        <v>448</v>
      </c>
      <c r="C107" s="361"/>
      <c r="D107" s="194">
        <v>1032065</v>
      </c>
      <c r="E107" s="194">
        <v>1135270</v>
      </c>
      <c r="F107" s="194">
        <v>1135200</v>
      </c>
      <c r="G107" s="194">
        <v>1169300</v>
      </c>
      <c r="H107" s="194">
        <v>1248700</v>
      </c>
      <c r="I107" s="194">
        <v>1282800</v>
      </c>
      <c r="J107" s="194">
        <v>1339600</v>
      </c>
      <c r="K107" s="194">
        <v>1373600</v>
      </c>
      <c r="L107" s="194">
        <v>1407700</v>
      </c>
      <c r="M107" s="194">
        <v>1487200</v>
      </c>
      <c r="N107" s="195">
        <v>1521200</v>
      </c>
      <c r="O107" s="196">
        <v>1578000</v>
      </c>
    </row>
    <row r="108" spans="1:15" ht="16.5" customHeight="1" x14ac:dyDescent="0.15">
      <c r="A108" s="197" t="s">
        <v>482</v>
      </c>
      <c r="B108" s="358" t="s">
        <v>450</v>
      </c>
      <c r="C108" s="359"/>
      <c r="D108" s="158">
        <v>1287379</v>
      </c>
      <c r="E108" s="158">
        <v>1416116</v>
      </c>
      <c r="F108" s="158">
        <v>1416100</v>
      </c>
      <c r="G108" s="158">
        <v>1458500</v>
      </c>
      <c r="H108" s="158">
        <v>1557700</v>
      </c>
      <c r="I108" s="158">
        <v>1600200</v>
      </c>
      <c r="J108" s="158">
        <v>1671000</v>
      </c>
      <c r="K108" s="158">
        <v>1713500</v>
      </c>
      <c r="L108" s="158">
        <v>1755900</v>
      </c>
      <c r="M108" s="158">
        <v>1855100</v>
      </c>
      <c r="N108" s="29">
        <v>1897500</v>
      </c>
      <c r="O108" s="39">
        <v>1968400</v>
      </c>
    </row>
    <row r="109" spans="1:15" ht="16.5" customHeight="1" x14ac:dyDescent="0.15">
      <c r="A109" s="193" t="s">
        <v>483</v>
      </c>
      <c r="B109" s="360" t="s">
        <v>452</v>
      </c>
      <c r="C109" s="361"/>
      <c r="D109" s="194">
        <v>1542695</v>
      </c>
      <c r="E109" s="194">
        <v>1696964</v>
      </c>
      <c r="F109" s="194">
        <v>1696900</v>
      </c>
      <c r="G109" s="194">
        <v>1747800</v>
      </c>
      <c r="H109" s="194">
        <v>1866600</v>
      </c>
      <c r="I109" s="194">
        <v>1917500</v>
      </c>
      <c r="J109" s="194">
        <v>2002400</v>
      </c>
      <c r="K109" s="194">
        <v>2053300</v>
      </c>
      <c r="L109" s="194">
        <v>2104200</v>
      </c>
      <c r="M109" s="194">
        <v>2223000</v>
      </c>
      <c r="N109" s="195">
        <v>2273900</v>
      </c>
      <c r="O109" s="196">
        <v>2358700</v>
      </c>
    </row>
    <row r="110" spans="1:15" ht="16.5" customHeight="1" x14ac:dyDescent="0.15">
      <c r="A110" s="197" t="s">
        <v>484</v>
      </c>
      <c r="B110" s="358" t="s">
        <v>454</v>
      </c>
      <c r="C110" s="359"/>
      <c r="D110" s="158">
        <v>1798009</v>
      </c>
      <c r="E110" s="158">
        <v>1977810</v>
      </c>
      <c r="F110" s="158">
        <v>1977800</v>
      </c>
      <c r="G110" s="158">
        <v>2037100</v>
      </c>
      <c r="H110" s="158">
        <v>2175500</v>
      </c>
      <c r="I110" s="158">
        <v>2234900</v>
      </c>
      <c r="J110" s="158">
        <v>2333800</v>
      </c>
      <c r="K110" s="158">
        <v>2393100</v>
      </c>
      <c r="L110" s="158">
        <v>2452400</v>
      </c>
      <c r="M110" s="158">
        <v>2590900</v>
      </c>
      <c r="N110" s="29">
        <v>2650200</v>
      </c>
      <c r="O110" s="39">
        <v>2749100</v>
      </c>
    </row>
    <row r="111" spans="1:15" ht="16.5" customHeight="1" x14ac:dyDescent="0.15">
      <c r="A111" s="193" t="s">
        <v>485</v>
      </c>
      <c r="B111" s="360" t="s">
        <v>456</v>
      </c>
      <c r="C111" s="361"/>
      <c r="D111" s="194">
        <v>2053324</v>
      </c>
      <c r="E111" s="194">
        <v>2258656</v>
      </c>
      <c r="F111" s="194">
        <v>2258600</v>
      </c>
      <c r="G111" s="194">
        <v>2326400</v>
      </c>
      <c r="H111" s="194">
        <v>2484500</v>
      </c>
      <c r="I111" s="194">
        <v>2552200</v>
      </c>
      <c r="J111" s="194">
        <v>2665200</v>
      </c>
      <c r="K111" s="194">
        <v>2732900</v>
      </c>
      <c r="L111" s="194">
        <v>2800700</v>
      </c>
      <c r="M111" s="194">
        <v>2958800</v>
      </c>
      <c r="N111" s="195">
        <v>3026500</v>
      </c>
      <c r="O111" s="196">
        <v>3139500</v>
      </c>
    </row>
    <row r="112" spans="1:15" ht="16.5" customHeight="1" x14ac:dyDescent="0.15">
      <c r="A112" s="200" t="s">
        <v>486</v>
      </c>
      <c r="B112" s="364" t="s">
        <v>458</v>
      </c>
      <c r="C112" s="365"/>
      <c r="D112" s="151">
        <v>2308638</v>
      </c>
      <c r="E112" s="151">
        <v>2539502</v>
      </c>
      <c r="F112" s="151">
        <v>2539500</v>
      </c>
      <c r="G112" s="151">
        <v>2615600</v>
      </c>
      <c r="H112" s="151">
        <v>2793400</v>
      </c>
      <c r="I112" s="151">
        <v>2869600</v>
      </c>
      <c r="J112" s="151">
        <v>2996600</v>
      </c>
      <c r="K112" s="151">
        <v>3072700</v>
      </c>
      <c r="L112" s="151">
        <v>3148900</v>
      </c>
      <c r="M112" s="151">
        <v>3326700</v>
      </c>
      <c r="N112" s="30">
        <v>3402900</v>
      </c>
      <c r="O112" s="40">
        <v>3529900</v>
      </c>
    </row>
    <row r="113" spans="1:15" ht="16.5" customHeight="1" x14ac:dyDescent="0.15">
      <c r="A113" s="199" t="s">
        <v>487</v>
      </c>
      <c r="B113" s="366" t="s">
        <v>446</v>
      </c>
      <c r="C113" s="367"/>
      <c r="D113" s="154">
        <v>781460</v>
      </c>
      <c r="E113" s="154">
        <v>859606</v>
      </c>
      <c r="F113" s="154">
        <v>859600</v>
      </c>
      <c r="G113" s="154">
        <v>885300</v>
      </c>
      <c r="H113" s="154">
        <v>945500</v>
      </c>
      <c r="I113" s="154">
        <v>971300</v>
      </c>
      <c r="J113" s="154">
        <v>1014300</v>
      </c>
      <c r="K113" s="154">
        <v>1040100</v>
      </c>
      <c r="L113" s="154">
        <v>1065900</v>
      </c>
      <c r="M113" s="154">
        <v>1126000</v>
      </c>
      <c r="N113" s="31">
        <v>1151800</v>
      </c>
      <c r="O113" s="41">
        <v>1194800</v>
      </c>
    </row>
    <row r="114" spans="1:15" ht="16.5" customHeight="1" x14ac:dyDescent="0.15">
      <c r="A114" s="193" t="s">
        <v>488</v>
      </c>
      <c r="B114" s="360" t="s">
        <v>448</v>
      </c>
      <c r="C114" s="361"/>
      <c r="D114" s="194">
        <v>1036775</v>
      </c>
      <c r="E114" s="194">
        <v>1140452</v>
      </c>
      <c r="F114" s="194">
        <v>1140400</v>
      </c>
      <c r="G114" s="194">
        <v>1174600</v>
      </c>
      <c r="H114" s="194">
        <v>1254400</v>
      </c>
      <c r="I114" s="194">
        <v>1288700</v>
      </c>
      <c r="J114" s="194">
        <v>1345700</v>
      </c>
      <c r="K114" s="194">
        <v>1379900</v>
      </c>
      <c r="L114" s="194">
        <v>1414100</v>
      </c>
      <c r="M114" s="194">
        <v>1493900</v>
      </c>
      <c r="N114" s="195">
        <v>1528200</v>
      </c>
      <c r="O114" s="196">
        <v>1585200</v>
      </c>
    </row>
    <row r="115" spans="1:15" ht="16.5" customHeight="1" x14ac:dyDescent="0.15">
      <c r="A115" s="197" t="s">
        <v>489</v>
      </c>
      <c r="B115" s="358" t="s">
        <v>450</v>
      </c>
      <c r="C115" s="359"/>
      <c r="D115" s="158">
        <v>1292089</v>
      </c>
      <c r="E115" s="158">
        <v>1421298</v>
      </c>
      <c r="F115" s="158">
        <v>1421200</v>
      </c>
      <c r="G115" s="158">
        <v>1463900</v>
      </c>
      <c r="H115" s="158">
        <v>1563400</v>
      </c>
      <c r="I115" s="158">
        <v>1606000</v>
      </c>
      <c r="J115" s="158">
        <v>1677100</v>
      </c>
      <c r="K115" s="158">
        <v>1719700</v>
      </c>
      <c r="L115" s="158">
        <v>1762400</v>
      </c>
      <c r="M115" s="158">
        <v>1861900</v>
      </c>
      <c r="N115" s="29">
        <v>1904500</v>
      </c>
      <c r="O115" s="39">
        <v>1975600</v>
      </c>
    </row>
    <row r="116" spans="1:15" ht="16.5" customHeight="1" x14ac:dyDescent="0.15">
      <c r="A116" s="193" t="s">
        <v>490</v>
      </c>
      <c r="B116" s="360" t="s">
        <v>452</v>
      </c>
      <c r="C116" s="361"/>
      <c r="D116" s="194">
        <v>1547404</v>
      </c>
      <c r="E116" s="194">
        <v>1702146</v>
      </c>
      <c r="F116" s="194">
        <v>1702100</v>
      </c>
      <c r="G116" s="194">
        <v>1753200</v>
      </c>
      <c r="H116" s="194">
        <v>1872300</v>
      </c>
      <c r="I116" s="194">
        <v>1923400</v>
      </c>
      <c r="J116" s="194">
        <v>2008500</v>
      </c>
      <c r="K116" s="194">
        <v>2059500</v>
      </c>
      <c r="L116" s="194">
        <v>2110600</v>
      </c>
      <c r="M116" s="194">
        <v>2229800</v>
      </c>
      <c r="N116" s="195">
        <v>2280800</v>
      </c>
      <c r="O116" s="196">
        <v>2365900</v>
      </c>
    </row>
    <row r="117" spans="1:15" ht="16.5" customHeight="1" x14ac:dyDescent="0.15">
      <c r="A117" s="197" t="s">
        <v>491</v>
      </c>
      <c r="B117" s="358" t="s">
        <v>454</v>
      </c>
      <c r="C117" s="359"/>
      <c r="D117" s="158">
        <v>1802720</v>
      </c>
      <c r="E117" s="158">
        <v>1982991</v>
      </c>
      <c r="F117" s="158">
        <v>1982900</v>
      </c>
      <c r="G117" s="158">
        <v>2042400</v>
      </c>
      <c r="H117" s="158">
        <v>2181200</v>
      </c>
      <c r="I117" s="158">
        <v>2240700</v>
      </c>
      <c r="J117" s="158">
        <v>2339900</v>
      </c>
      <c r="K117" s="158">
        <v>2399400</v>
      </c>
      <c r="L117" s="158">
        <v>2458900</v>
      </c>
      <c r="M117" s="158">
        <v>2597700</v>
      </c>
      <c r="N117" s="29">
        <v>2657200</v>
      </c>
      <c r="O117" s="39">
        <v>2756300</v>
      </c>
    </row>
    <row r="118" spans="1:15" ht="16.5" customHeight="1" x14ac:dyDescent="0.15">
      <c r="A118" s="193" t="s">
        <v>492</v>
      </c>
      <c r="B118" s="360" t="s">
        <v>456</v>
      </c>
      <c r="C118" s="361"/>
      <c r="D118" s="194">
        <v>2058034</v>
      </c>
      <c r="E118" s="194">
        <v>2263838</v>
      </c>
      <c r="F118" s="194">
        <v>2263800</v>
      </c>
      <c r="G118" s="194">
        <v>2331700</v>
      </c>
      <c r="H118" s="194">
        <v>2490200</v>
      </c>
      <c r="I118" s="194">
        <v>2558100</v>
      </c>
      <c r="J118" s="194">
        <v>2671300</v>
      </c>
      <c r="K118" s="194">
        <v>2739200</v>
      </c>
      <c r="L118" s="194">
        <v>2807100</v>
      </c>
      <c r="M118" s="194">
        <v>2965600</v>
      </c>
      <c r="N118" s="195">
        <v>3033500</v>
      </c>
      <c r="O118" s="196">
        <v>3146700</v>
      </c>
    </row>
    <row r="119" spans="1:15" ht="16.5" customHeight="1" thickBot="1" x14ac:dyDescent="0.2">
      <c r="A119" s="201" t="s">
        <v>493</v>
      </c>
      <c r="B119" s="362" t="s">
        <v>458</v>
      </c>
      <c r="C119" s="363"/>
      <c r="D119" s="21">
        <v>2313348</v>
      </c>
      <c r="E119" s="21">
        <v>2544683</v>
      </c>
      <c r="F119" s="21">
        <v>2544600</v>
      </c>
      <c r="G119" s="21">
        <v>2621000</v>
      </c>
      <c r="H119" s="21">
        <v>2799100</v>
      </c>
      <c r="I119" s="21">
        <v>2875400</v>
      </c>
      <c r="J119" s="21">
        <v>3002700</v>
      </c>
      <c r="K119" s="21">
        <v>3079000</v>
      </c>
      <c r="L119" s="21">
        <v>3155400</v>
      </c>
      <c r="M119" s="21">
        <v>3333500</v>
      </c>
      <c r="N119" s="33">
        <v>3409800</v>
      </c>
      <c r="O119" s="43">
        <v>3537100</v>
      </c>
    </row>
    <row r="120" spans="1:15" ht="16.5" customHeight="1" x14ac:dyDescent="0.15">
      <c r="A120" s="192" t="s">
        <v>494</v>
      </c>
      <c r="B120" s="370" t="s">
        <v>446</v>
      </c>
      <c r="C120" s="371"/>
      <c r="D120" s="22">
        <v>831783</v>
      </c>
      <c r="E120" s="22">
        <v>914962</v>
      </c>
      <c r="F120" s="22">
        <v>914900</v>
      </c>
      <c r="G120" s="22">
        <v>942400</v>
      </c>
      <c r="H120" s="22">
        <v>1006400</v>
      </c>
      <c r="I120" s="22">
        <v>1033900</v>
      </c>
      <c r="J120" s="22">
        <v>1079600</v>
      </c>
      <c r="K120" s="22">
        <v>1107100</v>
      </c>
      <c r="L120" s="22">
        <v>1134500</v>
      </c>
      <c r="M120" s="22">
        <v>1198600</v>
      </c>
      <c r="N120" s="34">
        <v>1226000</v>
      </c>
      <c r="O120" s="44">
        <v>1271700</v>
      </c>
    </row>
    <row r="121" spans="1:15" ht="16.5" customHeight="1" x14ac:dyDescent="0.15">
      <c r="A121" s="193" t="s">
        <v>495</v>
      </c>
      <c r="B121" s="360" t="s">
        <v>448</v>
      </c>
      <c r="C121" s="361"/>
      <c r="D121" s="194">
        <v>1113731</v>
      </c>
      <c r="E121" s="194">
        <v>1225104</v>
      </c>
      <c r="F121" s="194">
        <v>1225100</v>
      </c>
      <c r="G121" s="194">
        <v>1261800</v>
      </c>
      <c r="H121" s="194">
        <v>1347600</v>
      </c>
      <c r="I121" s="194">
        <v>1384300</v>
      </c>
      <c r="J121" s="194">
        <v>1445600</v>
      </c>
      <c r="K121" s="194">
        <v>1482300</v>
      </c>
      <c r="L121" s="194">
        <v>1519100</v>
      </c>
      <c r="M121" s="194">
        <v>1604800</v>
      </c>
      <c r="N121" s="195">
        <v>1641600</v>
      </c>
      <c r="O121" s="196">
        <v>1702800</v>
      </c>
    </row>
    <row r="122" spans="1:15" ht="16.5" customHeight="1" x14ac:dyDescent="0.15">
      <c r="A122" s="197" t="s">
        <v>496</v>
      </c>
      <c r="B122" s="358" t="s">
        <v>450</v>
      </c>
      <c r="C122" s="359"/>
      <c r="D122" s="20">
        <v>1395679</v>
      </c>
      <c r="E122" s="20">
        <v>1535246</v>
      </c>
      <c r="F122" s="20">
        <v>1535200</v>
      </c>
      <c r="G122" s="20">
        <v>1581300</v>
      </c>
      <c r="H122" s="20">
        <v>1688700</v>
      </c>
      <c r="I122" s="20">
        <v>1734800</v>
      </c>
      <c r="J122" s="20">
        <v>1811500</v>
      </c>
      <c r="K122" s="20">
        <v>1857600</v>
      </c>
      <c r="L122" s="20">
        <v>1903700</v>
      </c>
      <c r="M122" s="20">
        <v>2011100</v>
      </c>
      <c r="N122" s="32">
        <v>2057200</v>
      </c>
      <c r="O122" s="42">
        <v>2133900</v>
      </c>
    </row>
    <row r="123" spans="1:15" ht="16.5" customHeight="1" x14ac:dyDescent="0.15">
      <c r="A123" s="193" t="s">
        <v>497</v>
      </c>
      <c r="B123" s="360" t="s">
        <v>452</v>
      </c>
      <c r="C123" s="361"/>
      <c r="D123" s="194">
        <v>1677627</v>
      </c>
      <c r="E123" s="194">
        <v>1845388</v>
      </c>
      <c r="F123" s="194">
        <v>1845300</v>
      </c>
      <c r="G123" s="194">
        <v>1900700</v>
      </c>
      <c r="H123" s="194">
        <v>2029900</v>
      </c>
      <c r="I123" s="194">
        <v>2085200</v>
      </c>
      <c r="J123" s="194">
        <v>2177500</v>
      </c>
      <c r="K123" s="194">
        <v>2232900</v>
      </c>
      <c r="L123" s="194">
        <v>2288200</v>
      </c>
      <c r="M123" s="194">
        <v>2417400</v>
      </c>
      <c r="N123" s="195">
        <v>2472800</v>
      </c>
      <c r="O123" s="196">
        <v>2565000</v>
      </c>
    </row>
    <row r="124" spans="1:15" ht="16.5" customHeight="1" x14ac:dyDescent="0.15">
      <c r="A124" s="197" t="s">
        <v>498</v>
      </c>
      <c r="B124" s="358" t="s">
        <v>454</v>
      </c>
      <c r="C124" s="359"/>
      <c r="D124" s="158">
        <v>1959575</v>
      </c>
      <c r="E124" s="158">
        <v>2155532</v>
      </c>
      <c r="F124" s="158">
        <v>2155500</v>
      </c>
      <c r="G124" s="158">
        <v>2220100</v>
      </c>
      <c r="H124" s="158">
        <v>2371000</v>
      </c>
      <c r="I124" s="158">
        <v>2435700</v>
      </c>
      <c r="J124" s="158">
        <v>2543500</v>
      </c>
      <c r="K124" s="158">
        <v>2608100</v>
      </c>
      <c r="L124" s="158">
        <v>2672800</v>
      </c>
      <c r="M124" s="158">
        <v>2823700</v>
      </c>
      <c r="N124" s="29">
        <v>2888400</v>
      </c>
      <c r="O124" s="39">
        <v>2996100</v>
      </c>
    </row>
    <row r="125" spans="1:15" ht="16.5" customHeight="1" x14ac:dyDescent="0.15">
      <c r="A125" s="193" t="s">
        <v>499</v>
      </c>
      <c r="B125" s="360" t="s">
        <v>456</v>
      </c>
      <c r="C125" s="361"/>
      <c r="D125" s="194">
        <v>2241523</v>
      </c>
      <c r="E125" s="194">
        <v>2465674</v>
      </c>
      <c r="F125" s="194">
        <v>2465600</v>
      </c>
      <c r="G125" s="194">
        <v>2539600</v>
      </c>
      <c r="H125" s="194">
        <v>2712200</v>
      </c>
      <c r="I125" s="194">
        <v>2786200</v>
      </c>
      <c r="J125" s="194">
        <v>2909400</v>
      </c>
      <c r="K125" s="194">
        <v>2983400</v>
      </c>
      <c r="L125" s="194">
        <v>3057400</v>
      </c>
      <c r="M125" s="194">
        <v>3230000</v>
      </c>
      <c r="N125" s="195">
        <v>3304000</v>
      </c>
      <c r="O125" s="196">
        <v>3427200</v>
      </c>
    </row>
    <row r="126" spans="1:15" ht="16.5" customHeight="1" x14ac:dyDescent="0.15">
      <c r="A126" s="198" t="s">
        <v>500</v>
      </c>
      <c r="B126" s="368" t="s">
        <v>458</v>
      </c>
      <c r="C126" s="369"/>
      <c r="D126" s="20">
        <v>2523471</v>
      </c>
      <c r="E126" s="20">
        <v>2775818</v>
      </c>
      <c r="F126" s="20">
        <v>2775800</v>
      </c>
      <c r="G126" s="20">
        <v>2859000</v>
      </c>
      <c r="H126" s="20">
        <v>3053300</v>
      </c>
      <c r="I126" s="20">
        <v>3136600</v>
      </c>
      <c r="J126" s="20">
        <v>3275400</v>
      </c>
      <c r="K126" s="20">
        <v>3358700</v>
      </c>
      <c r="L126" s="20">
        <v>3442000</v>
      </c>
      <c r="M126" s="20">
        <v>3636300</v>
      </c>
      <c r="N126" s="32">
        <v>3719500</v>
      </c>
      <c r="O126" s="42">
        <v>3858300</v>
      </c>
    </row>
    <row r="127" spans="1:15" ht="16.5" customHeight="1" x14ac:dyDescent="0.15">
      <c r="A127" s="199" t="s">
        <v>501</v>
      </c>
      <c r="B127" s="366" t="s">
        <v>446</v>
      </c>
      <c r="C127" s="367"/>
      <c r="D127" s="154">
        <v>830017</v>
      </c>
      <c r="E127" s="154">
        <v>913018</v>
      </c>
      <c r="F127" s="154">
        <v>913000</v>
      </c>
      <c r="G127" s="154">
        <v>940400</v>
      </c>
      <c r="H127" s="154">
        <v>1004300</v>
      </c>
      <c r="I127" s="154">
        <v>1031700</v>
      </c>
      <c r="J127" s="154">
        <v>1077300</v>
      </c>
      <c r="K127" s="154">
        <v>1104700</v>
      </c>
      <c r="L127" s="154">
        <v>1132100</v>
      </c>
      <c r="M127" s="154">
        <v>1196000</v>
      </c>
      <c r="N127" s="31">
        <v>1223400</v>
      </c>
      <c r="O127" s="41">
        <v>1269000</v>
      </c>
    </row>
    <row r="128" spans="1:15" ht="16.5" customHeight="1" x14ac:dyDescent="0.15">
      <c r="A128" s="193" t="s">
        <v>502</v>
      </c>
      <c r="B128" s="360" t="s">
        <v>448</v>
      </c>
      <c r="C128" s="361"/>
      <c r="D128" s="194">
        <v>1111964</v>
      </c>
      <c r="E128" s="194">
        <v>1223161</v>
      </c>
      <c r="F128" s="194">
        <v>1223100</v>
      </c>
      <c r="G128" s="194">
        <v>1259800</v>
      </c>
      <c r="H128" s="194">
        <v>1345400</v>
      </c>
      <c r="I128" s="194">
        <v>1382100</v>
      </c>
      <c r="J128" s="194">
        <v>1443300</v>
      </c>
      <c r="K128" s="194">
        <v>1480000</v>
      </c>
      <c r="L128" s="194">
        <v>1516700</v>
      </c>
      <c r="M128" s="194">
        <v>1602300</v>
      </c>
      <c r="N128" s="195">
        <v>1639000</v>
      </c>
      <c r="O128" s="196">
        <v>1700100</v>
      </c>
    </row>
    <row r="129" spans="1:15" ht="16.5" customHeight="1" x14ac:dyDescent="0.15">
      <c r="A129" s="197" t="s">
        <v>503</v>
      </c>
      <c r="B129" s="358" t="s">
        <v>450</v>
      </c>
      <c r="C129" s="359"/>
      <c r="D129" s="158">
        <v>1393913</v>
      </c>
      <c r="E129" s="158">
        <v>1533304</v>
      </c>
      <c r="F129" s="158">
        <v>1533300</v>
      </c>
      <c r="G129" s="158">
        <v>1579300</v>
      </c>
      <c r="H129" s="158">
        <v>1686600</v>
      </c>
      <c r="I129" s="158">
        <v>1732600</v>
      </c>
      <c r="J129" s="158">
        <v>1809200</v>
      </c>
      <c r="K129" s="158">
        <v>1855200</v>
      </c>
      <c r="L129" s="158">
        <v>1901200</v>
      </c>
      <c r="M129" s="158">
        <v>2008600</v>
      </c>
      <c r="N129" s="29">
        <v>2054600</v>
      </c>
      <c r="O129" s="39">
        <v>2131200</v>
      </c>
    </row>
    <row r="130" spans="1:15" ht="16.5" customHeight="1" x14ac:dyDescent="0.15">
      <c r="A130" s="193" t="s">
        <v>504</v>
      </c>
      <c r="B130" s="360" t="s">
        <v>452</v>
      </c>
      <c r="C130" s="361"/>
      <c r="D130" s="194">
        <v>1675860</v>
      </c>
      <c r="E130" s="194">
        <v>1843445</v>
      </c>
      <c r="F130" s="194">
        <v>1843400</v>
      </c>
      <c r="G130" s="194">
        <v>1898700</v>
      </c>
      <c r="H130" s="194">
        <v>2027700</v>
      </c>
      <c r="I130" s="194">
        <v>2083000</v>
      </c>
      <c r="J130" s="194">
        <v>2175200</v>
      </c>
      <c r="K130" s="194">
        <v>2230500</v>
      </c>
      <c r="L130" s="194">
        <v>2285800</v>
      </c>
      <c r="M130" s="194">
        <v>2414900</v>
      </c>
      <c r="N130" s="195">
        <v>2470200</v>
      </c>
      <c r="O130" s="196">
        <v>2562300</v>
      </c>
    </row>
    <row r="131" spans="1:15" ht="16.5" customHeight="1" x14ac:dyDescent="0.15">
      <c r="A131" s="197" t="s">
        <v>505</v>
      </c>
      <c r="B131" s="358" t="s">
        <v>454</v>
      </c>
      <c r="C131" s="359"/>
      <c r="D131" s="158">
        <v>1957809</v>
      </c>
      <c r="E131" s="158">
        <v>2153589</v>
      </c>
      <c r="F131" s="158">
        <v>2153500</v>
      </c>
      <c r="G131" s="158">
        <v>2218100</v>
      </c>
      <c r="H131" s="158">
        <v>2368900</v>
      </c>
      <c r="I131" s="158">
        <v>2433500</v>
      </c>
      <c r="J131" s="158">
        <v>2541200</v>
      </c>
      <c r="K131" s="158">
        <v>2605800</v>
      </c>
      <c r="L131" s="158">
        <v>2670400</v>
      </c>
      <c r="M131" s="158">
        <v>2821200</v>
      </c>
      <c r="N131" s="29">
        <v>2885800</v>
      </c>
      <c r="O131" s="39">
        <v>2993400</v>
      </c>
    </row>
    <row r="132" spans="1:15" ht="16.5" customHeight="1" x14ac:dyDescent="0.15">
      <c r="A132" s="193" t="s">
        <v>506</v>
      </c>
      <c r="B132" s="360" t="s">
        <v>456</v>
      </c>
      <c r="C132" s="361"/>
      <c r="D132" s="194">
        <v>2239756</v>
      </c>
      <c r="E132" s="194">
        <v>2463731</v>
      </c>
      <c r="F132" s="194">
        <v>2463700</v>
      </c>
      <c r="G132" s="194">
        <v>2537600</v>
      </c>
      <c r="H132" s="194">
        <v>2710100</v>
      </c>
      <c r="I132" s="194">
        <v>2784000</v>
      </c>
      <c r="J132" s="194">
        <v>2907200</v>
      </c>
      <c r="K132" s="194">
        <v>2981100</v>
      </c>
      <c r="L132" s="194">
        <v>3055000</v>
      </c>
      <c r="M132" s="194">
        <v>3227400</v>
      </c>
      <c r="N132" s="195">
        <v>3301300</v>
      </c>
      <c r="O132" s="196">
        <v>3424500</v>
      </c>
    </row>
    <row r="133" spans="1:15" ht="16.5" customHeight="1" x14ac:dyDescent="0.15">
      <c r="A133" s="200" t="s">
        <v>507</v>
      </c>
      <c r="B133" s="364" t="s">
        <v>458</v>
      </c>
      <c r="C133" s="365"/>
      <c r="D133" s="151">
        <v>2521704</v>
      </c>
      <c r="E133" s="151">
        <v>2773874</v>
      </c>
      <c r="F133" s="151">
        <v>2773800</v>
      </c>
      <c r="G133" s="151">
        <v>2857000</v>
      </c>
      <c r="H133" s="151">
        <v>3051200</v>
      </c>
      <c r="I133" s="151">
        <v>3134400</v>
      </c>
      <c r="J133" s="151">
        <v>3273100</v>
      </c>
      <c r="K133" s="151">
        <v>3356300</v>
      </c>
      <c r="L133" s="151">
        <v>3439600</v>
      </c>
      <c r="M133" s="151">
        <v>3633700</v>
      </c>
      <c r="N133" s="30">
        <v>3716900</v>
      </c>
      <c r="O133" s="40">
        <v>3855600</v>
      </c>
    </row>
    <row r="134" spans="1:15" ht="16.5" customHeight="1" x14ac:dyDescent="0.15">
      <c r="A134" s="199" t="s">
        <v>508</v>
      </c>
      <c r="B134" s="366" t="s">
        <v>446</v>
      </c>
      <c r="C134" s="367"/>
      <c r="D134" s="154">
        <v>834727</v>
      </c>
      <c r="E134" s="154">
        <v>918200</v>
      </c>
      <c r="F134" s="154">
        <v>918200</v>
      </c>
      <c r="G134" s="154">
        <v>945700</v>
      </c>
      <c r="H134" s="154">
        <v>1010000</v>
      </c>
      <c r="I134" s="154">
        <v>1037500</v>
      </c>
      <c r="J134" s="154">
        <v>1083400</v>
      </c>
      <c r="K134" s="154">
        <v>1111000</v>
      </c>
      <c r="L134" s="154">
        <v>1138500</v>
      </c>
      <c r="M134" s="154">
        <v>1202800</v>
      </c>
      <c r="N134" s="31">
        <v>1230300</v>
      </c>
      <c r="O134" s="41">
        <v>1276200</v>
      </c>
    </row>
    <row r="135" spans="1:15" ht="16.5" customHeight="1" x14ac:dyDescent="0.15">
      <c r="A135" s="193" t="s">
        <v>509</v>
      </c>
      <c r="B135" s="360" t="s">
        <v>448</v>
      </c>
      <c r="C135" s="361"/>
      <c r="D135" s="194">
        <v>1116675</v>
      </c>
      <c r="E135" s="194">
        <v>1228342</v>
      </c>
      <c r="F135" s="194">
        <v>1228300</v>
      </c>
      <c r="G135" s="194">
        <v>1265100</v>
      </c>
      <c r="H135" s="194">
        <v>1351100</v>
      </c>
      <c r="I135" s="194">
        <v>1388000</v>
      </c>
      <c r="J135" s="194">
        <v>1449400</v>
      </c>
      <c r="K135" s="194">
        <v>1486200</v>
      </c>
      <c r="L135" s="194">
        <v>1523100</v>
      </c>
      <c r="M135" s="194">
        <v>1609100</v>
      </c>
      <c r="N135" s="195">
        <v>1645900</v>
      </c>
      <c r="O135" s="196">
        <v>1707300</v>
      </c>
    </row>
    <row r="136" spans="1:15" ht="16.5" customHeight="1" x14ac:dyDescent="0.15">
      <c r="A136" s="197" t="s">
        <v>510</v>
      </c>
      <c r="B136" s="358" t="s">
        <v>450</v>
      </c>
      <c r="C136" s="359"/>
      <c r="D136" s="158">
        <v>1398623</v>
      </c>
      <c r="E136" s="158">
        <v>1538484</v>
      </c>
      <c r="F136" s="158">
        <v>1538400</v>
      </c>
      <c r="G136" s="158">
        <v>1584600</v>
      </c>
      <c r="H136" s="158">
        <v>1692300</v>
      </c>
      <c r="I136" s="158">
        <v>1738400</v>
      </c>
      <c r="J136" s="158">
        <v>1815400</v>
      </c>
      <c r="K136" s="158">
        <v>1861500</v>
      </c>
      <c r="L136" s="158">
        <v>1907700</v>
      </c>
      <c r="M136" s="158">
        <v>2015400</v>
      </c>
      <c r="N136" s="29">
        <v>2061500</v>
      </c>
      <c r="O136" s="39">
        <v>2138400</v>
      </c>
    </row>
    <row r="137" spans="1:15" ht="16.5" customHeight="1" x14ac:dyDescent="0.15">
      <c r="A137" s="193" t="s">
        <v>511</v>
      </c>
      <c r="B137" s="360" t="s">
        <v>452</v>
      </c>
      <c r="C137" s="361"/>
      <c r="D137" s="194">
        <v>1680570</v>
      </c>
      <c r="E137" s="194">
        <v>1848626</v>
      </c>
      <c r="F137" s="194">
        <v>1848600</v>
      </c>
      <c r="G137" s="194">
        <v>1904000</v>
      </c>
      <c r="H137" s="194">
        <v>2033400</v>
      </c>
      <c r="I137" s="194">
        <v>2088900</v>
      </c>
      <c r="J137" s="194">
        <v>2181300</v>
      </c>
      <c r="K137" s="194">
        <v>2236800</v>
      </c>
      <c r="L137" s="194">
        <v>2292200</v>
      </c>
      <c r="M137" s="194">
        <v>2421700</v>
      </c>
      <c r="N137" s="195">
        <v>2477100</v>
      </c>
      <c r="O137" s="196">
        <v>2569500</v>
      </c>
    </row>
    <row r="138" spans="1:15" ht="16.5" customHeight="1" x14ac:dyDescent="0.15">
      <c r="A138" s="197" t="s">
        <v>512</v>
      </c>
      <c r="B138" s="358" t="s">
        <v>454</v>
      </c>
      <c r="C138" s="359"/>
      <c r="D138" s="158">
        <v>1962519</v>
      </c>
      <c r="E138" s="158">
        <v>2158770</v>
      </c>
      <c r="F138" s="158">
        <v>2158700</v>
      </c>
      <c r="G138" s="158">
        <v>2223500</v>
      </c>
      <c r="H138" s="158">
        <v>2374600</v>
      </c>
      <c r="I138" s="158">
        <v>2439400</v>
      </c>
      <c r="J138" s="158">
        <v>2547300</v>
      </c>
      <c r="K138" s="158">
        <v>2612100</v>
      </c>
      <c r="L138" s="158">
        <v>2676800</v>
      </c>
      <c r="M138" s="158">
        <v>2827900</v>
      </c>
      <c r="N138" s="29">
        <v>2892700</v>
      </c>
      <c r="O138" s="39">
        <v>3000600</v>
      </c>
    </row>
    <row r="139" spans="1:15" ht="16.5" customHeight="1" x14ac:dyDescent="0.15">
      <c r="A139" s="193" t="s">
        <v>513</v>
      </c>
      <c r="B139" s="360" t="s">
        <v>456</v>
      </c>
      <c r="C139" s="361"/>
      <c r="D139" s="194">
        <v>2244466</v>
      </c>
      <c r="E139" s="194">
        <v>2468911</v>
      </c>
      <c r="F139" s="194">
        <v>2468900</v>
      </c>
      <c r="G139" s="194">
        <v>2542900</v>
      </c>
      <c r="H139" s="194">
        <v>2715800</v>
      </c>
      <c r="I139" s="194">
        <v>2789800</v>
      </c>
      <c r="J139" s="194">
        <v>2913300</v>
      </c>
      <c r="K139" s="194">
        <v>2987300</v>
      </c>
      <c r="L139" s="194">
        <v>3061400</v>
      </c>
      <c r="M139" s="194">
        <v>3234200</v>
      </c>
      <c r="N139" s="195">
        <v>3308300</v>
      </c>
      <c r="O139" s="196">
        <v>3431700</v>
      </c>
    </row>
    <row r="140" spans="1:15" ht="16.5" customHeight="1" thickBot="1" x14ac:dyDescent="0.2">
      <c r="A140" s="201" t="s">
        <v>514</v>
      </c>
      <c r="B140" s="362" t="s">
        <v>458</v>
      </c>
      <c r="C140" s="363"/>
      <c r="D140" s="21">
        <v>2526414</v>
      </c>
      <c r="E140" s="21">
        <v>2779055</v>
      </c>
      <c r="F140" s="21">
        <v>2779000</v>
      </c>
      <c r="G140" s="21">
        <v>2862400</v>
      </c>
      <c r="H140" s="21">
        <v>3056900</v>
      </c>
      <c r="I140" s="21">
        <v>3140300</v>
      </c>
      <c r="J140" s="21">
        <v>3279200</v>
      </c>
      <c r="K140" s="21">
        <v>3362600</v>
      </c>
      <c r="L140" s="21">
        <v>3446000</v>
      </c>
      <c r="M140" s="21">
        <v>3640500</v>
      </c>
      <c r="N140" s="33">
        <v>3723900</v>
      </c>
      <c r="O140" s="43">
        <v>3862800</v>
      </c>
    </row>
    <row r="141" spans="1:15" ht="19.5" customHeight="1" x14ac:dyDescent="0.15">
      <c r="A141" s="216" t="s">
        <v>443</v>
      </c>
      <c r="B141" s="216"/>
      <c r="C141" s="216"/>
      <c r="D141" s="216"/>
      <c r="E141" s="216"/>
      <c r="F141" s="216"/>
      <c r="G141" s="216"/>
      <c r="H141" s="216"/>
      <c r="I141" s="216"/>
      <c r="J141" s="216"/>
      <c r="K141" s="216"/>
      <c r="L141" s="216"/>
      <c r="M141" s="216"/>
      <c r="N141" s="216"/>
      <c r="O141" s="216"/>
    </row>
    <row r="142" spans="1:15" x14ac:dyDescent="0.15">
      <c r="L142" s="372" t="s">
        <v>444</v>
      </c>
      <c r="M142" s="372"/>
      <c r="N142" s="372"/>
      <c r="O142" s="372"/>
    </row>
    <row r="143" spans="1:15" ht="14.25" thickBot="1" x14ac:dyDescent="0.2">
      <c r="A143" s="190" t="s">
        <v>359</v>
      </c>
      <c r="O143" s="35" t="s">
        <v>518</v>
      </c>
    </row>
    <row r="144" spans="1:15" x14ac:dyDescent="0.15">
      <c r="A144" s="296" t="s">
        <v>11</v>
      </c>
      <c r="B144" s="220" t="s">
        <v>95</v>
      </c>
      <c r="C144" s="222"/>
      <c r="D144" s="232" t="s">
        <v>3</v>
      </c>
      <c r="E144" s="290" t="s">
        <v>119</v>
      </c>
      <c r="F144" s="291"/>
      <c r="G144" s="291"/>
      <c r="H144" s="291"/>
      <c r="I144" s="291"/>
      <c r="J144" s="291"/>
      <c r="K144" s="291"/>
      <c r="L144" s="291"/>
      <c r="M144" s="291"/>
      <c r="N144" s="291"/>
      <c r="O144" s="292"/>
    </row>
    <row r="145" spans="1:15" ht="13.5" customHeight="1" x14ac:dyDescent="0.15">
      <c r="A145" s="297"/>
      <c r="B145" s="223"/>
      <c r="C145" s="225"/>
      <c r="D145" s="233"/>
      <c r="E145" s="293"/>
      <c r="F145" s="294"/>
      <c r="G145" s="294"/>
      <c r="H145" s="294"/>
      <c r="I145" s="294"/>
      <c r="J145" s="294"/>
      <c r="K145" s="294"/>
      <c r="L145" s="294"/>
      <c r="M145" s="294"/>
      <c r="N145" s="294"/>
      <c r="O145" s="295"/>
    </row>
    <row r="146" spans="1:15" x14ac:dyDescent="0.15">
      <c r="A146" s="297"/>
      <c r="B146" s="223"/>
      <c r="C146" s="225"/>
      <c r="D146" s="233"/>
      <c r="E146" s="183" t="s">
        <v>6</v>
      </c>
      <c r="F146" s="183" t="s">
        <v>13</v>
      </c>
      <c r="G146" s="183" t="s">
        <v>13</v>
      </c>
      <c r="H146" s="183" t="s">
        <v>13</v>
      </c>
      <c r="I146" s="183" t="s">
        <v>13</v>
      </c>
      <c r="J146" s="183" t="s">
        <v>13</v>
      </c>
      <c r="K146" s="183" t="s">
        <v>13</v>
      </c>
      <c r="L146" s="183" t="s">
        <v>13</v>
      </c>
      <c r="M146" s="183" t="s">
        <v>13</v>
      </c>
      <c r="N146" s="183" t="s">
        <v>13</v>
      </c>
      <c r="O146" s="191" t="s">
        <v>13</v>
      </c>
    </row>
    <row r="147" spans="1:15" ht="14.25" thickBot="1" x14ac:dyDescent="0.2">
      <c r="A147" s="298"/>
      <c r="B147" s="226"/>
      <c r="C147" s="228"/>
      <c r="D147" s="234"/>
      <c r="E147" s="184" t="s">
        <v>14</v>
      </c>
      <c r="F147" s="27">
        <v>0</v>
      </c>
      <c r="G147" s="27">
        <v>0.03</v>
      </c>
      <c r="H147" s="27">
        <v>0.1</v>
      </c>
      <c r="I147" s="27">
        <v>0.13</v>
      </c>
      <c r="J147" s="27">
        <v>0.18</v>
      </c>
      <c r="K147" s="27">
        <v>0.21</v>
      </c>
      <c r="L147" s="27">
        <v>0.24</v>
      </c>
      <c r="M147" s="27">
        <v>0.31</v>
      </c>
      <c r="N147" s="27">
        <v>0.34</v>
      </c>
      <c r="O147" s="45">
        <v>0.39</v>
      </c>
    </row>
    <row r="148" spans="1:15" ht="16.5" customHeight="1" x14ac:dyDescent="0.15">
      <c r="A148" s="192" t="s">
        <v>445</v>
      </c>
      <c r="B148" s="370" t="s">
        <v>446</v>
      </c>
      <c r="C148" s="371"/>
      <c r="D148" s="22">
        <v>609609</v>
      </c>
      <c r="E148" s="22">
        <v>609609</v>
      </c>
      <c r="F148" s="22">
        <v>609600</v>
      </c>
      <c r="G148" s="22">
        <v>627800</v>
      </c>
      <c r="H148" s="22">
        <v>670500</v>
      </c>
      <c r="I148" s="22">
        <v>688800</v>
      </c>
      <c r="J148" s="22">
        <v>719300</v>
      </c>
      <c r="K148" s="22">
        <v>737600</v>
      </c>
      <c r="L148" s="22">
        <v>755900</v>
      </c>
      <c r="M148" s="22">
        <v>798500</v>
      </c>
      <c r="N148" s="34">
        <v>816800</v>
      </c>
      <c r="O148" s="44">
        <v>847300</v>
      </c>
    </row>
    <row r="149" spans="1:15" ht="16.5" customHeight="1" x14ac:dyDescent="0.15">
      <c r="A149" s="193" t="s">
        <v>447</v>
      </c>
      <c r="B149" s="360" t="s">
        <v>448</v>
      </c>
      <c r="C149" s="361"/>
      <c r="D149" s="194">
        <v>780471</v>
      </c>
      <c r="E149" s="194">
        <v>780471</v>
      </c>
      <c r="F149" s="194">
        <v>780400</v>
      </c>
      <c r="G149" s="194">
        <v>803800</v>
      </c>
      <c r="H149" s="194">
        <v>858500</v>
      </c>
      <c r="I149" s="194">
        <v>881900</v>
      </c>
      <c r="J149" s="194">
        <v>920900</v>
      </c>
      <c r="K149" s="194">
        <v>944300</v>
      </c>
      <c r="L149" s="194">
        <v>967700</v>
      </c>
      <c r="M149" s="194">
        <v>1022400</v>
      </c>
      <c r="N149" s="195">
        <v>1045800</v>
      </c>
      <c r="O149" s="196">
        <v>1084800</v>
      </c>
    </row>
    <row r="150" spans="1:15" ht="16.5" customHeight="1" x14ac:dyDescent="0.15">
      <c r="A150" s="197" t="s">
        <v>449</v>
      </c>
      <c r="B150" s="358" t="s">
        <v>450</v>
      </c>
      <c r="C150" s="359"/>
      <c r="D150" s="20">
        <v>951331</v>
      </c>
      <c r="E150" s="20">
        <v>951331</v>
      </c>
      <c r="F150" s="20">
        <v>951300</v>
      </c>
      <c r="G150" s="20">
        <v>979800</v>
      </c>
      <c r="H150" s="20">
        <v>1046400</v>
      </c>
      <c r="I150" s="20">
        <v>1075000</v>
      </c>
      <c r="J150" s="20">
        <v>1122500</v>
      </c>
      <c r="K150" s="20">
        <v>1151100</v>
      </c>
      <c r="L150" s="20">
        <v>1179600</v>
      </c>
      <c r="M150" s="20">
        <v>1246200</v>
      </c>
      <c r="N150" s="32">
        <v>1274700</v>
      </c>
      <c r="O150" s="42">
        <v>1322300</v>
      </c>
    </row>
    <row r="151" spans="1:15" ht="16.5" customHeight="1" x14ac:dyDescent="0.15">
      <c r="A151" s="193" t="s">
        <v>451</v>
      </c>
      <c r="B151" s="360" t="s">
        <v>452</v>
      </c>
      <c r="C151" s="361"/>
      <c r="D151" s="194">
        <v>1122193</v>
      </c>
      <c r="E151" s="194">
        <v>1122193</v>
      </c>
      <c r="F151" s="194">
        <v>1122100</v>
      </c>
      <c r="G151" s="194">
        <v>1155800</v>
      </c>
      <c r="H151" s="194">
        <v>1234400</v>
      </c>
      <c r="I151" s="194">
        <v>1268000</v>
      </c>
      <c r="J151" s="194">
        <v>1324100</v>
      </c>
      <c r="K151" s="194">
        <v>1357800</v>
      </c>
      <c r="L151" s="194">
        <v>1391500</v>
      </c>
      <c r="M151" s="194">
        <v>1470000</v>
      </c>
      <c r="N151" s="195">
        <v>1503700</v>
      </c>
      <c r="O151" s="196">
        <v>1559800</v>
      </c>
    </row>
    <row r="152" spans="1:15" ht="16.5" customHeight="1" x14ac:dyDescent="0.15">
      <c r="A152" s="197" t="s">
        <v>453</v>
      </c>
      <c r="B152" s="358" t="s">
        <v>454</v>
      </c>
      <c r="C152" s="359"/>
      <c r="D152" s="158">
        <v>1293054</v>
      </c>
      <c r="E152" s="158">
        <v>1293054</v>
      </c>
      <c r="F152" s="158">
        <v>1293000</v>
      </c>
      <c r="G152" s="158">
        <v>1331800</v>
      </c>
      <c r="H152" s="158">
        <v>1422300</v>
      </c>
      <c r="I152" s="158">
        <v>1461100</v>
      </c>
      <c r="J152" s="158">
        <v>1525800</v>
      </c>
      <c r="K152" s="158">
        <v>1564500</v>
      </c>
      <c r="L152" s="158">
        <v>1603300</v>
      </c>
      <c r="M152" s="158">
        <v>1693900</v>
      </c>
      <c r="N152" s="29">
        <v>1732600</v>
      </c>
      <c r="O152" s="39">
        <v>1797300</v>
      </c>
    </row>
    <row r="153" spans="1:15" ht="16.5" customHeight="1" x14ac:dyDescent="0.15">
      <c r="A153" s="193" t="s">
        <v>455</v>
      </c>
      <c r="B153" s="360" t="s">
        <v>456</v>
      </c>
      <c r="C153" s="361"/>
      <c r="D153" s="194">
        <v>1463915</v>
      </c>
      <c r="E153" s="194">
        <v>1463915</v>
      </c>
      <c r="F153" s="194">
        <v>1463900</v>
      </c>
      <c r="G153" s="194">
        <v>1507800</v>
      </c>
      <c r="H153" s="194">
        <v>1610300</v>
      </c>
      <c r="I153" s="194">
        <v>1654200</v>
      </c>
      <c r="J153" s="194">
        <v>1727400</v>
      </c>
      <c r="K153" s="194">
        <v>1771300</v>
      </c>
      <c r="L153" s="194">
        <v>1815200</v>
      </c>
      <c r="M153" s="194">
        <v>1917700</v>
      </c>
      <c r="N153" s="195">
        <v>1961600</v>
      </c>
      <c r="O153" s="196">
        <v>2034800</v>
      </c>
    </row>
    <row r="154" spans="1:15" ht="16.5" customHeight="1" x14ac:dyDescent="0.15">
      <c r="A154" s="198" t="s">
        <v>457</v>
      </c>
      <c r="B154" s="368" t="s">
        <v>458</v>
      </c>
      <c r="C154" s="369"/>
      <c r="D154" s="20">
        <v>1634776</v>
      </c>
      <c r="E154" s="20">
        <v>1634776</v>
      </c>
      <c r="F154" s="20">
        <v>1634700</v>
      </c>
      <c r="G154" s="20">
        <v>1683800</v>
      </c>
      <c r="H154" s="20">
        <v>1798200</v>
      </c>
      <c r="I154" s="20">
        <v>1847200</v>
      </c>
      <c r="J154" s="20">
        <v>1929000</v>
      </c>
      <c r="K154" s="20">
        <v>1978000</v>
      </c>
      <c r="L154" s="20">
        <v>2027100</v>
      </c>
      <c r="M154" s="20">
        <v>2141500</v>
      </c>
      <c r="N154" s="32">
        <v>2190500</v>
      </c>
      <c r="O154" s="42">
        <v>2272300</v>
      </c>
    </row>
    <row r="155" spans="1:15" ht="16.5" customHeight="1" x14ac:dyDescent="0.15">
      <c r="A155" s="199" t="s">
        <v>459</v>
      </c>
      <c r="B155" s="366" t="s">
        <v>446</v>
      </c>
      <c r="C155" s="367"/>
      <c r="D155" s="154">
        <v>607842</v>
      </c>
      <c r="E155" s="154">
        <v>607842</v>
      </c>
      <c r="F155" s="154">
        <v>607800</v>
      </c>
      <c r="G155" s="154">
        <v>626000</v>
      </c>
      <c r="H155" s="154">
        <v>668600</v>
      </c>
      <c r="I155" s="154">
        <v>686800</v>
      </c>
      <c r="J155" s="154">
        <v>717200</v>
      </c>
      <c r="K155" s="154">
        <v>735400</v>
      </c>
      <c r="L155" s="154">
        <v>753700</v>
      </c>
      <c r="M155" s="154">
        <v>796200</v>
      </c>
      <c r="N155" s="31">
        <v>814500</v>
      </c>
      <c r="O155" s="41">
        <v>844900</v>
      </c>
    </row>
    <row r="156" spans="1:15" ht="16.5" customHeight="1" x14ac:dyDescent="0.15">
      <c r="A156" s="193" t="s">
        <v>460</v>
      </c>
      <c r="B156" s="360" t="s">
        <v>448</v>
      </c>
      <c r="C156" s="361"/>
      <c r="D156" s="194">
        <v>778704</v>
      </c>
      <c r="E156" s="194">
        <v>778704</v>
      </c>
      <c r="F156" s="194">
        <v>778700</v>
      </c>
      <c r="G156" s="194">
        <v>802000</v>
      </c>
      <c r="H156" s="194">
        <v>856500</v>
      </c>
      <c r="I156" s="194">
        <v>879900</v>
      </c>
      <c r="J156" s="194">
        <v>918800</v>
      </c>
      <c r="K156" s="194">
        <v>942200</v>
      </c>
      <c r="L156" s="194">
        <v>965500</v>
      </c>
      <c r="M156" s="194">
        <v>1020100</v>
      </c>
      <c r="N156" s="195">
        <v>1043400</v>
      </c>
      <c r="O156" s="196">
        <v>1082300</v>
      </c>
    </row>
    <row r="157" spans="1:15" ht="16.5" customHeight="1" x14ac:dyDescent="0.15">
      <c r="A157" s="197" t="s">
        <v>461</v>
      </c>
      <c r="B157" s="358" t="s">
        <v>450</v>
      </c>
      <c r="C157" s="359"/>
      <c r="D157" s="158">
        <v>949565</v>
      </c>
      <c r="E157" s="158">
        <v>949565</v>
      </c>
      <c r="F157" s="158">
        <v>949500</v>
      </c>
      <c r="G157" s="158">
        <v>978000</v>
      </c>
      <c r="H157" s="158">
        <v>1044500</v>
      </c>
      <c r="I157" s="158">
        <v>1073000</v>
      </c>
      <c r="J157" s="158">
        <v>1120400</v>
      </c>
      <c r="K157" s="158">
        <v>1148900</v>
      </c>
      <c r="L157" s="158">
        <v>1177400</v>
      </c>
      <c r="M157" s="158">
        <v>1243900</v>
      </c>
      <c r="N157" s="29">
        <v>1272400</v>
      </c>
      <c r="O157" s="39">
        <v>1319800</v>
      </c>
    </row>
    <row r="158" spans="1:15" ht="16.5" customHeight="1" x14ac:dyDescent="0.15">
      <c r="A158" s="193" t="s">
        <v>462</v>
      </c>
      <c r="B158" s="360" t="s">
        <v>452</v>
      </c>
      <c r="C158" s="361"/>
      <c r="D158" s="194">
        <v>1120426</v>
      </c>
      <c r="E158" s="194">
        <v>1120426</v>
      </c>
      <c r="F158" s="194">
        <v>1120400</v>
      </c>
      <c r="G158" s="194">
        <v>1154000</v>
      </c>
      <c r="H158" s="194">
        <v>1232400</v>
      </c>
      <c r="I158" s="194">
        <v>1266000</v>
      </c>
      <c r="J158" s="194">
        <v>1322100</v>
      </c>
      <c r="K158" s="194">
        <v>1355700</v>
      </c>
      <c r="L158" s="194">
        <v>1389300</v>
      </c>
      <c r="M158" s="194">
        <v>1467700</v>
      </c>
      <c r="N158" s="195">
        <v>1501300</v>
      </c>
      <c r="O158" s="196">
        <v>1557300</v>
      </c>
    </row>
    <row r="159" spans="1:15" ht="16.5" customHeight="1" x14ac:dyDescent="0.15">
      <c r="A159" s="197" t="s">
        <v>463</v>
      </c>
      <c r="B159" s="358" t="s">
        <v>454</v>
      </c>
      <c r="C159" s="359"/>
      <c r="D159" s="158">
        <v>1291287</v>
      </c>
      <c r="E159" s="158">
        <v>1291287</v>
      </c>
      <c r="F159" s="158">
        <v>1291200</v>
      </c>
      <c r="G159" s="158">
        <v>1330000</v>
      </c>
      <c r="H159" s="158">
        <v>1420400</v>
      </c>
      <c r="I159" s="158">
        <v>1459100</v>
      </c>
      <c r="J159" s="158">
        <v>1523700</v>
      </c>
      <c r="K159" s="158">
        <v>1562400</v>
      </c>
      <c r="L159" s="158">
        <v>1601100</v>
      </c>
      <c r="M159" s="158">
        <v>1691500</v>
      </c>
      <c r="N159" s="29">
        <v>1730300</v>
      </c>
      <c r="O159" s="39">
        <v>1794800</v>
      </c>
    </row>
    <row r="160" spans="1:15" ht="16.5" customHeight="1" x14ac:dyDescent="0.15">
      <c r="A160" s="193" t="s">
        <v>464</v>
      </c>
      <c r="B160" s="360" t="s">
        <v>456</v>
      </c>
      <c r="C160" s="361"/>
      <c r="D160" s="194">
        <v>1462149</v>
      </c>
      <c r="E160" s="194">
        <v>1462149</v>
      </c>
      <c r="F160" s="194">
        <v>1462100</v>
      </c>
      <c r="G160" s="194">
        <v>1506000</v>
      </c>
      <c r="H160" s="194">
        <v>1608300</v>
      </c>
      <c r="I160" s="194">
        <v>1652200</v>
      </c>
      <c r="J160" s="194">
        <v>1725300</v>
      </c>
      <c r="K160" s="194">
        <v>1769200</v>
      </c>
      <c r="L160" s="194">
        <v>1813000</v>
      </c>
      <c r="M160" s="194">
        <v>1915400</v>
      </c>
      <c r="N160" s="195">
        <v>1959200</v>
      </c>
      <c r="O160" s="196">
        <v>2032300</v>
      </c>
    </row>
    <row r="161" spans="1:15" ht="16.5" customHeight="1" x14ac:dyDescent="0.15">
      <c r="A161" s="200" t="s">
        <v>465</v>
      </c>
      <c r="B161" s="364" t="s">
        <v>458</v>
      </c>
      <c r="C161" s="365"/>
      <c r="D161" s="151">
        <v>1633009</v>
      </c>
      <c r="E161" s="151">
        <v>1633009</v>
      </c>
      <c r="F161" s="151">
        <v>1633000</v>
      </c>
      <c r="G161" s="151">
        <v>1681900</v>
      </c>
      <c r="H161" s="151">
        <v>1796300</v>
      </c>
      <c r="I161" s="151">
        <v>1845300</v>
      </c>
      <c r="J161" s="151">
        <v>1926900</v>
      </c>
      <c r="K161" s="151">
        <v>1975900</v>
      </c>
      <c r="L161" s="151">
        <v>2024900</v>
      </c>
      <c r="M161" s="151">
        <v>2139200</v>
      </c>
      <c r="N161" s="30">
        <v>2188200</v>
      </c>
      <c r="O161" s="40">
        <v>2269800</v>
      </c>
    </row>
    <row r="162" spans="1:15" ht="16.5" customHeight="1" x14ac:dyDescent="0.15">
      <c r="A162" s="199" t="s">
        <v>466</v>
      </c>
      <c r="B162" s="366" t="s">
        <v>446</v>
      </c>
      <c r="C162" s="367"/>
      <c r="D162" s="154">
        <v>612552</v>
      </c>
      <c r="E162" s="154">
        <v>612552</v>
      </c>
      <c r="F162" s="154">
        <v>612500</v>
      </c>
      <c r="G162" s="154">
        <v>630900</v>
      </c>
      <c r="H162" s="154">
        <v>673800</v>
      </c>
      <c r="I162" s="154">
        <v>692100</v>
      </c>
      <c r="J162" s="154">
        <v>722800</v>
      </c>
      <c r="K162" s="154">
        <v>741100</v>
      </c>
      <c r="L162" s="154">
        <v>759500</v>
      </c>
      <c r="M162" s="154">
        <v>802400</v>
      </c>
      <c r="N162" s="31">
        <v>820800</v>
      </c>
      <c r="O162" s="41">
        <v>851400</v>
      </c>
    </row>
    <row r="163" spans="1:15" ht="16.5" customHeight="1" x14ac:dyDescent="0.15">
      <c r="A163" s="193" t="s">
        <v>467</v>
      </c>
      <c r="B163" s="360" t="s">
        <v>448</v>
      </c>
      <c r="C163" s="361"/>
      <c r="D163" s="194">
        <v>783414</v>
      </c>
      <c r="E163" s="194">
        <v>783414</v>
      </c>
      <c r="F163" s="194">
        <v>783400</v>
      </c>
      <c r="G163" s="194">
        <v>806900</v>
      </c>
      <c r="H163" s="194">
        <v>861700</v>
      </c>
      <c r="I163" s="194">
        <v>885200</v>
      </c>
      <c r="J163" s="194">
        <v>924400</v>
      </c>
      <c r="K163" s="194">
        <v>947900</v>
      </c>
      <c r="L163" s="194">
        <v>971400</v>
      </c>
      <c r="M163" s="194">
        <v>1026200</v>
      </c>
      <c r="N163" s="195">
        <v>1049700</v>
      </c>
      <c r="O163" s="196">
        <v>1088900</v>
      </c>
    </row>
    <row r="164" spans="1:15" ht="16.5" customHeight="1" x14ac:dyDescent="0.15">
      <c r="A164" s="197" t="s">
        <v>468</v>
      </c>
      <c r="B164" s="358" t="s">
        <v>450</v>
      </c>
      <c r="C164" s="359"/>
      <c r="D164" s="158">
        <v>954275</v>
      </c>
      <c r="E164" s="158">
        <v>954275</v>
      </c>
      <c r="F164" s="158">
        <v>954200</v>
      </c>
      <c r="G164" s="158">
        <v>982900</v>
      </c>
      <c r="H164" s="158">
        <v>1049700</v>
      </c>
      <c r="I164" s="158">
        <v>1078300</v>
      </c>
      <c r="J164" s="158">
        <v>1126000</v>
      </c>
      <c r="K164" s="158">
        <v>1154600</v>
      </c>
      <c r="L164" s="158">
        <v>1183300</v>
      </c>
      <c r="M164" s="158">
        <v>1250100</v>
      </c>
      <c r="N164" s="29">
        <v>1278700</v>
      </c>
      <c r="O164" s="39">
        <v>1326400</v>
      </c>
    </row>
    <row r="165" spans="1:15" ht="16.5" customHeight="1" x14ac:dyDescent="0.15">
      <c r="A165" s="193" t="s">
        <v>469</v>
      </c>
      <c r="B165" s="360" t="s">
        <v>452</v>
      </c>
      <c r="C165" s="361"/>
      <c r="D165" s="194">
        <v>1125136</v>
      </c>
      <c r="E165" s="194">
        <v>1125136</v>
      </c>
      <c r="F165" s="194">
        <v>1125100</v>
      </c>
      <c r="G165" s="194">
        <v>1158800</v>
      </c>
      <c r="H165" s="194">
        <v>1237600</v>
      </c>
      <c r="I165" s="194">
        <v>1271400</v>
      </c>
      <c r="J165" s="194">
        <v>1327600</v>
      </c>
      <c r="K165" s="194">
        <v>1361400</v>
      </c>
      <c r="L165" s="194">
        <v>1395100</v>
      </c>
      <c r="M165" s="194">
        <v>1473900</v>
      </c>
      <c r="N165" s="195">
        <v>1507600</v>
      </c>
      <c r="O165" s="196">
        <v>1563900</v>
      </c>
    </row>
    <row r="166" spans="1:15" ht="16.5" customHeight="1" x14ac:dyDescent="0.15">
      <c r="A166" s="197" t="s">
        <v>470</v>
      </c>
      <c r="B166" s="358" t="s">
        <v>454</v>
      </c>
      <c r="C166" s="359"/>
      <c r="D166" s="158">
        <v>1295997</v>
      </c>
      <c r="E166" s="158">
        <v>1295997</v>
      </c>
      <c r="F166" s="158">
        <v>1295900</v>
      </c>
      <c r="G166" s="158">
        <v>1334800</v>
      </c>
      <c r="H166" s="158">
        <v>1425500</v>
      </c>
      <c r="I166" s="158">
        <v>1464400</v>
      </c>
      <c r="J166" s="158">
        <v>1529200</v>
      </c>
      <c r="K166" s="158">
        <v>1568100</v>
      </c>
      <c r="L166" s="158">
        <v>1607000</v>
      </c>
      <c r="M166" s="158">
        <v>1697700</v>
      </c>
      <c r="N166" s="29">
        <v>1736600</v>
      </c>
      <c r="O166" s="39">
        <v>1801400</v>
      </c>
    </row>
    <row r="167" spans="1:15" ht="16.5" customHeight="1" x14ac:dyDescent="0.15">
      <c r="A167" s="193" t="s">
        <v>471</v>
      </c>
      <c r="B167" s="360" t="s">
        <v>456</v>
      </c>
      <c r="C167" s="361"/>
      <c r="D167" s="194">
        <v>1466859</v>
      </c>
      <c r="E167" s="194">
        <v>1466859</v>
      </c>
      <c r="F167" s="194">
        <v>1466800</v>
      </c>
      <c r="G167" s="194">
        <v>1510800</v>
      </c>
      <c r="H167" s="194">
        <v>1613500</v>
      </c>
      <c r="I167" s="194">
        <v>1657500</v>
      </c>
      <c r="J167" s="194">
        <v>1730800</v>
      </c>
      <c r="K167" s="194">
        <v>1774800</v>
      </c>
      <c r="L167" s="194">
        <v>1818900</v>
      </c>
      <c r="M167" s="194">
        <v>1921500</v>
      </c>
      <c r="N167" s="195">
        <v>1965500</v>
      </c>
      <c r="O167" s="196">
        <v>2038900</v>
      </c>
    </row>
    <row r="168" spans="1:15" ht="16.5" customHeight="1" thickBot="1" x14ac:dyDescent="0.2">
      <c r="A168" s="201" t="s">
        <v>472</v>
      </c>
      <c r="B168" s="362" t="s">
        <v>458</v>
      </c>
      <c r="C168" s="363"/>
      <c r="D168" s="21">
        <v>1637720</v>
      </c>
      <c r="E168" s="21">
        <v>1637720</v>
      </c>
      <c r="F168" s="21">
        <v>1637700</v>
      </c>
      <c r="G168" s="21">
        <v>1686800</v>
      </c>
      <c r="H168" s="21">
        <v>1801400</v>
      </c>
      <c r="I168" s="21">
        <v>1850600</v>
      </c>
      <c r="J168" s="21">
        <v>1932500</v>
      </c>
      <c r="K168" s="21">
        <v>1981600</v>
      </c>
      <c r="L168" s="21">
        <v>2030700</v>
      </c>
      <c r="M168" s="21">
        <v>2145400</v>
      </c>
      <c r="N168" s="33">
        <v>2194500</v>
      </c>
      <c r="O168" s="43">
        <v>2276400</v>
      </c>
    </row>
    <row r="169" spans="1:15" ht="16.5" customHeight="1" x14ac:dyDescent="0.15">
      <c r="A169" s="192" t="s">
        <v>473</v>
      </c>
      <c r="B169" s="370" t="s">
        <v>446</v>
      </c>
      <c r="C169" s="371"/>
      <c r="D169" s="22">
        <v>778517</v>
      </c>
      <c r="E169" s="22">
        <v>778517</v>
      </c>
      <c r="F169" s="22">
        <v>778500</v>
      </c>
      <c r="G169" s="22">
        <v>801800</v>
      </c>
      <c r="H169" s="22">
        <v>856300</v>
      </c>
      <c r="I169" s="22">
        <v>879700</v>
      </c>
      <c r="J169" s="22">
        <v>918600</v>
      </c>
      <c r="K169" s="22">
        <v>942000</v>
      </c>
      <c r="L169" s="22">
        <v>965300</v>
      </c>
      <c r="M169" s="22">
        <v>1019800</v>
      </c>
      <c r="N169" s="34">
        <v>1043200</v>
      </c>
      <c r="O169" s="44">
        <v>1082100</v>
      </c>
    </row>
    <row r="170" spans="1:15" ht="16.5" customHeight="1" x14ac:dyDescent="0.15">
      <c r="A170" s="193" t="s">
        <v>474</v>
      </c>
      <c r="B170" s="360" t="s">
        <v>448</v>
      </c>
      <c r="C170" s="361"/>
      <c r="D170" s="194">
        <v>1033831</v>
      </c>
      <c r="E170" s="194">
        <v>1033831</v>
      </c>
      <c r="F170" s="194">
        <v>1033800</v>
      </c>
      <c r="G170" s="194">
        <v>1064800</v>
      </c>
      <c r="H170" s="194">
        <v>1137200</v>
      </c>
      <c r="I170" s="194">
        <v>1168200</v>
      </c>
      <c r="J170" s="194">
        <v>1219900</v>
      </c>
      <c r="K170" s="194">
        <v>1250900</v>
      </c>
      <c r="L170" s="194">
        <v>1281900</v>
      </c>
      <c r="M170" s="194">
        <v>1354300</v>
      </c>
      <c r="N170" s="195">
        <v>1385300</v>
      </c>
      <c r="O170" s="196">
        <v>1437000</v>
      </c>
    </row>
    <row r="171" spans="1:15" ht="16.5" customHeight="1" x14ac:dyDescent="0.15">
      <c r="A171" s="197" t="s">
        <v>475</v>
      </c>
      <c r="B171" s="358" t="s">
        <v>450</v>
      </c>
      <c r="C171" s="359"/>
      <c r="D171" s="20">
        <v>1289146</v>
      </c>
      <c r="E171" s="20">
        <v>1289146</v>
      </c>
      <c r="F171" s="20">
        <v>1289100</v>
      </c>
      <c r="G171" s="20">
        <v>1327800</v>
      </c>
      <c r="H171" s="20">
        <v>1418000</v>
      </c>
      <c r="I171" s="20">
        <v>1456700</v>
      </c>
      <c r="J171" s="20">
        <v>1521100</v>
      </c>
      <c r="K171" s="20">
        <v>1559800</v>
      </c>
      <c r="L171" s="20">
        <v>1598500</v>
      </c>
      <c r="M171" s="20">
        <v>1688700</v>
      </c>
      <c r="N171" s="32">
        <v>1727400</v>
      </c>
      <c r="O171" s="42">
        <v>1791900</v>
      </c>
    </row>
    <row r="172" spans="1:15" ht="16.5" customHeight="1" x14ac:dyDescent="0.15">
      <c r="A172" s="193" t="s">
        <v>476</v>
      </c>
      <c r="B172" s="360" t="s">
        <v>452</v>
      </c>
      <c r="C172" s="361"/>
      <c r="D172" s="194">
        <v>1544461</v>
      </c>
      <c r="E172" s="194">
        <v>1544461</v>
      </c>
      <c r="F172" s="194">
        <v>1544400</v>
      </c>
      <c r="G172" s="194">
        <v>1590700</v>
      </c>
      <c r="H172" s="194">
        <v>1698900</v>
      </c>
      <c r="I172" s="194">
        <v>1745200</v>
      </c>
      <c r="J172" s="194">
        <v>1822400</v>
      </c>
      <c r="K172" s="194">
        <v>1868700</v>
      </c>
      <c r="L172" s="194">
        <v>1915100</v>
      </c>
      <c r="M172" s="194">
        <v>2023200</v>
      </c>
      <c r="N172" s="195">
        <v>2069500</v>
      </c>
      <c r="O172" s="196">
        <v>2146800</v>
      </c>
    </row>
    <row r="173" spans="1:15" ht="16.5" customHeight="1" x14ac:dyDescent="0.15">
      <c r="A173" s="197" t="s">
        <v>477</v>
      </c>
      <c r="B173" s="358" t="s">
        <v>454</v>
      </c>
      <c r="C173" s="359"/>
      <c r="D173" s="158">
        <v>1799776</v>
      </c>
      <c r="E173" s="158">
        <v>1799776</v>
      </c>
      <c r="F173" s="158">
        <v>1799700</v>
      </c>
      <c r="G173" s="158">
        <v>1853700</v>
      </c>
      <c r="H173" s="158">
        <v>1979700</v>
      </c>
      <c r="I173" s="158">
        <v>2033700</v>
      </c>
      <c r="J173" s="158">
        <v>2123700</v>
      </c>
      <c r="K173" s="158">
        <v>2177700</v>
      </c>
      <c r="L173" s="158">
        <v>2231700</v>
      </c>
      <c r="M173" s="158">
        <v>2357700</v>
      </c>
      <c r="N173" s="29">
        <v>2411600</v>
      </c>
      <c r="O173" s="39">
        <v>2501600</v>
      </c>
    </row>
    <row r="174" spans="1:15" ht="16.5" customHeight="1" x14ac:dyDescent="0.15">
      <c r="A174" s="193" t="s">
        <v>478</v>
      </c>
      <c r="B174" s="360" t="s">
        <v>456</v>
      </c>
      <c r="C174" s="361"/>
      <c r="D174" s="194">
        <v>2055091</v>
      </c>
      <c r="E174" s="194">
        <v>2055091</v>
      </c>
      <c r="F174" s="194">
        <v>2055000</v>
      </c>
      <c r="G174" s="194">
        <v>2116700</v>
      </c>
      <c r="H174" s="194">
        <v>2260600</v>
      </c>
      <c r="I174" s="194">
        <v>2322200</v>
      </c>
      <c r="J174" s="194">
        <v>2425000</v>
      </c>
      <c r="K174" s="194">
        <v>2486600</v>
      </c>
      <c r="L174" s="194">
        <v>2548300</v>
      </c>
      <c r="M174" s="194">
        <v>2692100</v>
      </c>
      <c r="N174" s="195">
        <v>2753800</v>
      </c>
      <c r="O174" s="196">
        <v>2856500</v>
      </c>
    </row>
    <row r="175" spans="1:15" ht="16.5" customHeight="1" x14ac:dyDescent="0.15">
      <c r="A175" s="198" t="s">
        <v>479</v>
      </c>
      <c r="B175" s="368" t="s">
        <v>458</v>
      </c>
      <c r="C175" s="369"/>
      <c r="D175" s="20">
        <v>2310405</v>
      </c>
      <c r="E175" s="20">
        <v>2310405</v>
      </c>
      <c r="F175" s="20">
        <v>2310400</v>
      </c>
      <c r="G175" s="20">
        <v>2379700</v>
      </c>
      <c r="H175" s="20">
        <v>2541400</v>
      </c>
      <c r="I175" s="20">
        <v>2610700</v>
      </c>
      <c r="J175" s="20">
        <v>2726200</v>
      </c>
      <c r="K175" s="20">
        <v>2795500</v>
      </c>
      <c r="L175" s="20">
        <v>2864900</v>
      </c>
      <c r="M175" s="20">
        <v>3026600</v>
      </c>
      <c r="N175" s="32">
        <v>3095900</v>
      </c>
      <c r="O175" s="42">
        <v>3211400</v>
      </c>
    </row>
    <row r="176" spans="1:15" ht="16.5" customHeight="1" x14ac:dyDescent="0.15">
      <c r="A176" s="199" t="s">
        <v>480</v>
      </c>
      <c r="B176" s="366" t="s">
        <v>446</v>
      </c>
      <c r="C176" s="367"/>
      <c r="D176" s="154">
        <v>776750</v>
      </c>
      <c r="E176" s="154">
        <v>776750</v>
      </c>
      <c r="F176" s="154">
        <v>776700</v>
      </c>
      <c r="G176" s="154">
        <v>800000</v>
      </c>
      <c r="H176" s="154">
        <v>854400</v>
      </c>
      <c r="I176" s="154">
        <v>877700</v>
      </c>
      <c r="J176" s="154">
        <v>916500</v>
      </c>
      <c r="K176" s="154">
        <v>939800</v>
      </c>
      <c r="L176" s="154">
        <v>963100</v>
      </c>
      <c r="M176" s="154">
        <v>1017500</v>
      </c>
      <c r="N176" s="31">
        <v>1040800</v>
      </c>
      <c r="O176" s="41">
        <v>1079600</v>
      </c>
    </row>
    <row r="177" spans="1:15" ht="16.5" customHeight="1" x14ac:dyDescent="0.15">
      <c r="A177" s="193" t="s">
        <v>481</v>
      </c>
      <c r="B177" s="360" t="s">
        <v>448</v>
      </c>
      <c r="C177" s="361"/>
      <c r="D177" s="194">
        <v>1032065</v>
      </c>
      <c r="E177" s="194">
        <v>1032065</v>
      </c>
      <c r="F177" s="194">
        <v>1032000</v>
      </c>
      <c r="G177" s="194">
        <v>1063000</v>
      </c>
      <c r="H177" s="194">
        <v>1135200</v>
      </c>
      <c r="I177" s="194">
        <v>1166200</v>
      </c>
      <c r="J177" s="194">
        <v>1217800</v>
      </c>
      <c r="K177" s="194">
        <v>1248700</v>
      </c>
      <c r="L177" s="194">
        <v>1279700</v>
      </c>
      <c r="M177" s="194">
        <v>1352000</v>
      </c>
      <c r="N177" s="195">
        <v>1382900</v>
      </c>
      <c r="O177" s="196">
        <v>1434500</v>
      </c>
    </row>
    <row r="178" spans="1:15" ht="16.5" customHeight="1" x14ac:dyDescent="0.15">
      <c r="A178" s="197" t="s">
        <v>482</v>
      </c>
      <c r="B178" s="358" t="s">
        <v>450</v>
      </c>
      <c r="C178" s="359"/>
      <c r="D178" s="158">
        <v>1287379</v>
      </c>
      <c r="E178" s="158">
        <v>1287379</v>
      </c>
      <c r="F178" s="158">
        <v>1287300</v>
      </c>
      <c r="G178" s="158">
        <v>1326000</v>
      </c>
      <c r="H178" s="158">
        <v>1416100</v>
      </c>
      <c r="I178" s="158">
        <v>1454700</v>
      </c>
      <c r="J178" s="158">
        <v>1519100</v>
      </c>
      <c r="K178" s="158">
        <v>1557700</v>
      </c>
      <c r="L178" s="158">
        <v>1596300</v>
      </c>
      <c r="M178" s="158">
        <v>1686400</v>
      </c>
      <c r="N178" s="29">
        <v>1725000</v>
      </c>
      <c r="O178" s="39">
        <v>1789400</v>
      </c>
    </row>
    <row r="179" spans="1:15" ht="16.5" customHeight="1" x14ac:dyDescent="0.15">
      <c r="A179" s="193" t="s">
        <v>483</v>
      </c>
      <c r="B179" s="360" t="s">
        <v>452</v>
      </c>
      <c r="C179" s="361"/>
      <c r="D179" s="194">
        <v>1542695</v>
      </c>
      <c r="E179" s="194">
        <v>1542695</v>
      </c>
      <c r="F179" s="194">
        <v>1542600</v>
      </c>
      <c r="G179" s="194">
        <v>1588900</v>
      </c>
      <c r="H179" s="194">
        <v>1696900</v>
      </c>
      <c r="I179" s="194">
        <v>1743200</v>
      </c>
      <c r="J179" s="194">
        <v>1820300</v>
      </c>
      <c r="K179" s="194">
        <v>1866600</v>
      </c>
      <c r="L179" s="194">
        <v>1912900</v>
      </c>
      <c r="M179" s="194">
        <v>2020900</v>
      </c>
      <c r="N179" s="195">
        <v>2067200</v>
      </c>
      <c r="O179" s="196">
        <v>2144300</v>
      </c>
    </row>
    <row r="180" spans="1:15" ht="16.5" customHeight="1" x14ac:dyDescent="0.15">
      <c r="A180" s="197" t="s">
        <v>484</v>
      </c>
      <c r="B180" s="358" t="s">
        <v>454</v>
      </c>
      <c r="C180" s="359"/>
      <c r="D180" s="158">
        <v>1798009</v>
      </c>
      <c r="E180" s="158">
        <v>1798009</v>
      </c>
      <c r="F180" s="158">
        <v>1798000</v>
      </c>
      <c r="G180" s="158">
        <v>1851900</v>
      </c>
      <c r="H180" s="158">
        <v>1977800</v>
      </c>
      <c r="I180" s="158">
        <v>2031700</v>
      </c>
      <c r="J180" s="158">
        <v>2121600</v>
      </c>
      <c r="K180" s="158">
        <v>2175500</v>
      </c>
      <c r="L180" s="158">
        <v>2229500</v>
      </c>
      <c r="M180" s="158">
        <v>2355300</v>
      </c>
      <c r="N180" s="29">
        <v>2409300</v>
      </c>
      <c r="O180" s="39">
        <v>2499200</v>
      </c>
    </row>
    <row r="181" spans="1:15" ht="16.5" customHeight="1" x14ac:dyDescent="0.15">
      <c r="A181" s="193" t="s">
        <v>485</v>
      </c>
      <c r="B181" s="360" t="s">
        <v>456</v>
      </c>
      <c r="C181" s="361"/>
      <c r="D181" s="194">
        <v>2053324</v>
      </c>
      <c r="E181" s="194">
        <v>2053324</v>
      </c>
      <c r="F181" s="194">
        <v>2053300</v>
      </c>
      <c r="G181" s="194">
        <v>2114900</v>
      </c>
      <c r="H181" s="194">
        <v>2258600</v>
      </c>
      <c r="I181" s="194">
        <v>2320200</v>
      </c>
      <c r="J181" s="194">
        <v>2422900</v>
      </c>
      <c r="K181" s="194">
        <v>2484500</v>
      </c>
      <c r="L181" s="194">
        <v>2546100</v>
      </c>
      <c r="M181" s="194">
        <v>2689800</v>
      </c>
      <c r="N181" s="195">
        <v>2751400</v>
      </c>
      <c r="O181" s="196">
        <v>2854100</v>
      </c>
    </row>
    <row r="182" spans="1:15" ht="16.5" customHeight="1" x14ac:dyDescent="0.15">
      <c r="A182" s="200" t="s">
        <v>486</v>
      </c>
      <c r="B182" s="364" t="s">
        <v>458</v>
      </c>
      <c r="C182" s="365"/>
      <c r="D182" s="151">
        <v>2308638</v>
      </c>
      <c r="E182" s="151">
        <v>2308638</v>
      </c>
      <c r="F182" s="151">
        <v>2308600</v>
      </c>
      <c r="G182" s="151">
        <v>2377800</v>
      </c>
      <c r="H182" s="151">
        <v>2539500</v>
      </c>
      <c r="I182" s="151">
        <v>2608700</v>
      </c>
      <c r="J182" s="151">
        <v>2724100</v>
      </c>
      <c r="K182" s="151">
        <v>2793400</v>
      </c>
      <c r="L182" s="151">
        <v>2862700</v>
      </c>
      <c r="M182" s="151">
        <v>3024300</v>
      </c>
      <c r="N182" s="30">
        <v>3093500</v>
      </c>
      <c r="O182" s="40">
        <v>3209000</v>
      </c>
    </row>
    <row r="183" spans="1:15" ht="16.5" customHeight="1" x14ac:dyDescent="0.15">
      <c r="A183" s="199" t="s">
        <v>487</v>
      </c>
      <c r="B183" s="366" t="s">
        <v>446</v>
      </c>
      <c r="C183" s="367"/>
      <c r="D183" s="154">
        <v>781460</v>
      </c>
      <c r="E183" s="154">
        <v>781460</v>
      </c>
      <c r="F183" s="154">
        <v>781400</v>
      </c>
      <c r="G183" s="154">
        <v>804900</v>
      </c>
      <c r="H183" s="154">
        <v>859600</v>
      </c>
      <c r="I183" s="154">
        <v>883000</v>
      </c>
      <c r="J183" s="154">
        <v>922100</v>
      </c>
      <c r="K183" s="154">
        <v>945500</v>
      </c>
      <c r="L183" s="154">
        <v>969000</v>
      </c>
      <c r="M183" s="154">
        <v>1023700</v>
      </c>
      <c r="N183" s="31">
        <v>1047100</v>
      </c>
      <c r="O183" s="41">
        <v>1086200</v>
      </c>
    </row>
    <row r="184" spans="1:15" ht="16.5" customHeight="1" x14ac:dyDescent="0.15">
      <c r="A184" s="193" t="s">
        <v>488</v>
      </c>
      <c r="B184" s="360" t="s">
        <v>448</v>
      </c>
      <c r="C184" s="361"/>
      <c r="D184" s="194">
        <v>1036775</v>
      </c>
      <c r="E184" s="194">
        <v>1036775</v>
      </c>
      <c r="F184" s="194">
        <v>1036700</v>
      </c>
      <c r="G184" s="194">
        <v>1067800</v>
      </c>
      <c r="H184" s="194">
        <v>1140400</v>
      </c>
      <c r="I184" s="194">
        <v>1171500</v>
      </c>
      <c r="J184" s="194">
        <v>1223300</v>
      </c>
      <c r="K184" s="194">
        <v>1254400</v>
      </c>
      <c r="L184" s="194">
        <v>1285600</v>
      </c>
      <c r="M184" s="194">
        <v>1358100</v>
      </c>
      <c r="N184" s="195">
        <v>1389200</v>
      </c>
      <c r="O184" s="196">
        <v>1441100</v>
      </c>
    </row>
    <row r="185" spans="1:15" ht="16.5" customHeight="1" x14ac:dyDescent="0.15">
      <c r="A185" s="197" t="s">
        <v>489</v>
      </c>
      <c r="B185" s="358" t="s">
        <v>450</v>
      </c>
      <c r="C185" s="359"/>
      <c r="D185" s="158">
        <v>1292089</v>
      </c>
      <c r="E185" s="158">
        <v>1292089</v>
      </c>
      <c r="F185" s="158">
        <v>1292000</v>
      </c>
      <c r="G185" s="158">
        <v>1330800</v>
      </c>
      <c r="H185" s="158">
        <v>1421200</v>
      </c>
      <c r="I185" s="158">
        <v>1460000</v>
      </c>
      <c r="J185" s="158">
        <v>1524600</v>
      </c>
      <c r="K185" s="158">
        <v>1563400</v>
      </c>
      <c r="L185" s="158">
        <v>1602100</v>
      </c>
      <c r="M185" s="158">
        <v>1692600</v>
      </c>
      <c r="N185" s="29">
        <v>1731300</v>
      </c>
      <c r="O185" s="39">
        <v>1796000</v>
      </c>
    </row>
    <row r="186" spans="1:15" ht="16.5" customHeight="1" x14ac:dyDescent="0.15">
      <c r="A186" s="193" t="s">
        <v>490</v>
      </c>
      <c r="B186" s="360" t="s">
        <v>452</v>
      </c>
      <c r="C186" s="361"/>
      <c r="D186" s="194">
        <v>1547404</v>
      </c>
      <c r="E186" s="194">
        <v>1547404</v>
      </c>
      <c r="F186" s="194">
        <v>1547400</v>
      </c>
      <c r="G186" s="194">
        <v>1593800</v>
      </c>
      <c r="H186" s="194">
        <v>1702100</v>
      </c>
      <c r="I186" s="194">
        <v>1748500</v>
      </c>
      <c r="J186" s="194">
        <v>1825900</v>
      </c>
      <c r="K186" s="194">
        <v>1872300</v>
      </c>
      <c r="L186" s="194">
        <v>1918700</v>
      </c>
      <c r="M186" s="194">
        <v>2027000</v>
      </c>
      <c r="N186" s="195">
        <v>2073500</v>
      </c>
      <c r="O186" s="196">
        <v>2150800</v>
      </c>
    </row>
    <row r="187" spans="1:15" ht="16.5" customHeight="1" x14ac:dyDescent="0.15">
      <c r="A187" s="197" t="s">
        <v>491</v>
      </c>
      <c r="B187" s="358" t="s">
        <v>454</v>
      </c>
      <c r="C187" s="359"/>
      <c r="D187" s="158">
        <v>1802720</v>
      </c>
      <c r="E187" s="158">
        <v>1802720</v>
      </c>
      <c r="F187" s="158">
        <v>1802700</v>
      </c>
      <c r="G187" s="158">
        <v>1856800</v>
      </c>
      <c r="H187" s="158">
        <v>1982900</v>
      </c>
      <c r="I187" s="158">
        <v>2037000</v>
      </c>
      <c r="J187" s="158">
        <v>2127200</v>
      </c>
      <c r="K187" s="158">
        <v>2181200</v>
      </c>
      <c r="L187" s="158">
        <v>2235300</v>
      </c>
      <c r="M187" s="158">
        <v>2361500</v>
      </c>
      <c r="N187" s="29">
        <v>2415600</v>
      </c>
      <c r="O187" s="39">
        <v>2505700</v>
      </c>
    </row>
    <row r="188" spans="1:15" ht="16.5" customHeight="1" x14ac:dyDescent="0.15">
      <c r="A188" s="193" t="s">
        <v>492</v>
      </c>
      <c r="B188" s="360" t="s">
        <v>456</v>
      </c>
      <c r="C188" s="361"/>
      <c r="D188" s="194">
        <v>2058034</v>
      </c>
      <c r="E188" s="194">
        <v>2058034</v>
      </c>
      <c r="F188" s="194">
        <v>2058000</v>
      </c>
      <c r="G188" s="194">
        <v>2119700</v>
      </c>
      <c r="H188" s="194">
        <v>2263800</v>
      </c>
      <c r="I188" s="194">
        <v>2325500</v>
      </c>
      <c r="J188" s="194">
        <v>2428400</v>
      </c>
      <c r="K188" s="194">
        <v>2490200</v>
      </c>
      <c r="L188" s="194">
        <v>2551900</v>
      </c>
      <c r="M188" s="194">
        <v>2696000</v>
      </c>
      <c r="N188" s="195">
        <v>2757700</v>
      </c>
      <c r="O188" s="196">
        <v>2860600</v>
      </c>
    </row>
    <row r="189" spans="1:15" ht="16.5" customHeight="1" thickBot="1" x14ac:dyDescent="0.2">
      <c r="A189" s="201" t="s">
        <v>493</v>
      </c>
      <c r="B189" s="362" t="s">
        <v>458</v>
      </c>
      <c r="C189" s="363"/>
      <c r="D189" s="21">
        <v>2313348</v>
      </c>
      <c r="E189" s="21">
        <v>2313348</v>
      </c>
      <c r="F189" s="21">
        <v>2313300</v>
      </c>
      <c r="G189" s="21">
        <v>2382700</v>
      </c>
      <c r="H189" s="21">
        <v>2544600</v>
      </c>
      <c r="I189" s="21">
        <v>2614000</v>
      </c>
      <c r="J189" s="21">
        <v>2729700</v>
      </c>
      <c r="K189" s="21">
        <v>2799100</v>
      </c>
      <c r="L189" s="21">
        <v>2868500</v>
      </c>
      <c r="M189" s="21">
        <v>3030400</v>
      </c>
      <c r="N189" s="33">
        <v>3099800</v>
      </c>
      <c r="O189" s="43">
        <v>3215500</v>
      </c>
    </row>
    <row r="190" spans="1:15" ht="16.5" customHeight="1" x14ac:dyDescent="0.15">
      <c r="A190" s="192" t="s">
        <v>494</v>
      </c>
      <c r="B190" s="370" t="s">
        <v>446</v>
      </c>
      <c r="C190" s="371"/>
      <c r="D190" s="22">
        <v>831783</v>
      </c>
      <c r="E190" s="22">
        <v>831783</v>
      </c>
      <c r="F190" s="22">
        <v>831700</v>
      </c>
      <c r="G190" s="22">
        <v>856700</v>
      </c>
      <c r="H190" s="22">
        <v>914900</v>
      </c>
      <c r="I190" s="22">
        <v>939900</v>
      </c>
      <c r="J190" s="22">
        <v>981500</v>
      </c>
      <c r="K190" s="22">
        <v>1006400</v>
      </c>
      <c r="L190" s="22">
        <v>1031400</v>
      </c>
      <c r="M190" s="22">
        <v>1089600</v>
      </c>
      <c r="N190" s="34">
        <v>1114500</v>
      </c>
      <c r="O190" s="44">
        <v>1156100</v>
      </c>
    </row>
    <row r="191" spans="1:15" ht="16.5" customHeight="1" x14ac:dyDescent="0.15">
      <c r="A191" s="193" t="s">
        <v>495</v>
      </c>
      <c r="B191" s="360" t="s">
        <v>448</v>
      </c>
      <c r="C191" s="361"/>
      <c r="D191" s="194">
        <v>1113731</v>
      </c>
      <c r="E191" s="194">
        <v>1113731</v>
      </c>
      <c r="F191" s="194">
        <v>1113700</v>
      </c>
      <c r="G191" s="194">
        <v>1147100</v>
      </c>
      <c r="H191" s="194">
        <v>1225100</v>
      </c>
      <c r="I191" s="194">
        <v>1258500</v>
      </c>
      <c r="J191" s="194">
        <v>1314200</v>
      </c>
      <c r="K191" s="194">
        <v>1347600</v>
      </c>
      <c r="L191" s="194">
        <v>1381000</v>
      </c>
      <c r="M191" s="194">
        <v>1458900</v>
      </c>
      <c r="N191" s="195">
        <v>1492300</v>
      </c>
      <c r="O191" s="196">
        <v>1548000</v>
      </c>
    </row>
    <row r="192" spans="1:15" ht="16.5" customHeight="1" x14ac:dyDescent="0.15">
      <c r="A192" s="197" t="s">
        <v>496</v>
      </c>
      <c r="B192" s="358" t="s">
        <v>450</v>
      </c>
      <c r="C192" s="359"/>
      <c r="D192" s="20">
        <v>1395679</v>
      </c>
      <c r="E192" s="20">
        <v>1395679</v>
      </c>
      <c r="F192" s="20">
        <v>1395600</v>
      </c>
      <c r="G192" s="20">
        <v>1437500</v>
      </c>
      <c r="H192" s="20">
        <v>1535200</v>
      </c>
      <c r="I192" s="20">
        <v>1577100</v>
      </c>
      <c r="J192" s="20">
        <v>1646900</v>
      </c>
      <c r="K192" s="20">
        <v>1688700</v>
      </c>
      <c r="L192" s="20">
        <v>1730600</v>
      </c>
      <c r="M192" s="20">
        <v>1828300</v>
      </c>
      <c r="N192" s="32">
        <v>1870200</v>
      </c>
      <c r="O192" s="42">
        <v>1939900</v>
      </c>
    </row>
    <row r="193" spans="1:15" ht="16.5" customHeight="1" x14ac:dyDescent="0.15">
      <c r="A193" s="193" t="s">
        <v>497</v>
      </c>
      <c r="B193" s="360" t="s">
        <v>452</v>
      </c>
      <c r="C193" s="361"/>
      <c r="D193" s="194">
        <v>1677627</v>
      </c>
      <c r="E193" s="194">
        <v>1677627</v>
      </c>
      <c r="F193" s="194">
        <v>1677600</v>
      </c>
      <c r="G193" s="194">
        <v>1727900</v>
      </c>
      <c r="H193" s="194">
        <v>1845300</v>
      </c>
      <c r="I193" s="194">
        <v>1895700</v>
      </c>
      <c r="J193" s="194">
        <v>1979500</v>
      </c>
      <c r="K193" s="194">
        <v>2029900</v>
      </c>
      <c r="L193" s="194">
        <v>2080200</v>
      </c>
      <c r="M193" s="194">
        <v>2197600</v>
      </c>
      <c r="N193" s="195">
        <v>2248000</v>
      </c>
      <c r="O193" s="196">
        <v>2331900</v>
      </c>
    </row>
    <row r="194" spans="1:15" ht="16.5" customHeight="1" x14ac:dyDescent="0.15">
      <c r="A194" s="197" t="s">
        <v>498</v>
      </c>
      <c r="B194" s="358" t="s">
        <v>454</v>
      </c>
      <c r="C194" s="359"/>
      <c r="D194" s="158">
        <v>1959575</v>
      </c>
      <c r="E194" s="158">
        <v>1959575</v>
      </c>
      <c r="F194" s="158">
        <v>1959500</v>
      </c>
      <c r="G194" s="158">
        <v>2018300</v>
      </c>
      <c r="H194" s="158">
        <v>2155500</v>
      </c>
      <c r="I194" s="158">
        <v>2214300</v>
      </c>
      <c r="J194" s="158">
        <v>2312200</v>
      </c>
      <c r="K194" s="158">
        <v>2371000</v>
      </c>
      <c r="L194" s="158">
        <v>2429800</v>
      </c>
      <c r="M194" s="158">
        <v>2567000</v>
      </c>
      <c r="N194" s="29">
        <v>2625800</v>
      </c>
      <c r="O194" s="39">
        <v>2723800</v>
      </c>
    </row>
    <row r="195" spans="1:15" ht="16.5" customHeight="1" x14ac:dyDescent="0.15">
      <c r="A195" s="193" t="s">
        <v>499</v>
      </c>
      <c r="B195" s="360" t="s">
        <v>456</v>
      </c>
      <c r="C195" s="361"/>
      <c r="D195" s="194">
        <v>2241523</v>
      </c>
      <c r="E195" s="194">
        <v>2241523</v>
      </c>
      <c r="F195" s="194">
        <v>2241500</v>
      </c>
      <c r="G195" s="194">
        <v>2308700</v>
      </c>
      <c r="H195" s="194">
        <v>2465600</v>
      </c>
      <c r="I195" s="194">
        <v>2532900</v>
      </c>
      <c r="J195" s="194">
        <v>2644900</v>
      </c>
      <c r="K195" s="194">
        <v>2712200</v>
      </c>
      <c r="L195" s="194">
        <v>2779400</v>
      </c>
      <c r="M195" s="194">
        <v>2936300</v>
      </c>
      <c r="N195" s="195">
        <v>3003600</v>
      </c>
      <c r="O195" s="196">
        <v>3115700</v>
      </c>
    </row>
    <row r="196" spans="1:15" ht="16.5" customHeight="1" x14ac:dyDescent="0.15">
      <c r="A196" s="198" t="s">
        <v>500</v>
      </c>
      <c r="B196" s="368" t="s">
        <v>458</v>
      </c>
      <c r="C196" s="369"/>
      <c r="D196" s="20">
        <v>2523471</v>
      </c>
      <c r="E196" s="20">
        <v>2523471</v>
      </c>
      <c r="F196" s="20">
        <v>2523400</v>
      </c>
      <c r="G196" s="20">
        <v>2599100</v>
      </c>
      <c r="H196" s="20">
        <v>2775800</v>
      </c>
      <c r="I196" s="20">
        <v>2851500</v>
      </c>
      <c r="J196" s="20">
        <v>2977600</v>
      </c>
      <c r="K196" s="20">
        <v>3053300</v>
      </c>
      <c r="L196" s="20">
        <v>3129100</v>
      </c>
      <c r="M196" s="20">
        <v>3305700</v>
      </c>
      <c r="N196" s="32">
        <v>3381400</v>
      </c>
      <c r="O196" s="42">
        <v>3507600</v>
      </c>
    </row>
    <row r="197" spans="1:15" ht="16.5" customHeight="1" x14ac:dyDescent="0.15">
      <c r="A197" s="199" t="s">
        <v>501</v>
      </c>
      <c r="B197" s="366" t="s">
        <v>446</v>
      </c>
      <c r="C197" s="367"/>
      <c r="D197" s="154">
        <v>830017</v>
      </c>
      <c r="E197" s="154">
        <v>830017</v>
      </c>
      <c r="F197" s="154">
        <v>830000</v>
      </c>
      <c r="G197" s="154">
        <v>854900</v>
      </c>
      <c r="H197" s="154">
        <v>913000</v>
      </c>
      <c r="I197" s="154">
        <v>937900</v>
      </c>
      <c r="J197" s="154">
        <v>979400</v>
      </c>
      <c r="K197" s="154">
        <v>1004300</v>
      </c>
      <c r="L197" s="154">
        <v>1029200</v>
      </c>
      <c r="M197" s="154">
        <v>1087300</v>
      </c>
      <c r="N197" s="31">
        <v>1112200</v>
      </c>
      <c r="O197" s="41">
        <v>1153700</v>
      </c>
    </row>
    <row r="198" spans="1:15" ht="16.5" customHeight="1" x14ac:dyDescent="0.15">
      <c r="A198" s="193" t="s">
        <v>502</v>
      </c>
      <c r="B198" s="360" t="s">
        <v>448</v>
      </c>
      <c r="C198" s="361"/>
      <c r="D198" s="194">
        <v>1111964</v>
      </c>
      <c r="E198" s="194">
        <v>1111964</v>
      </c>
      <c r="F198" s="194">
        <v>1111900</v>
      </c>
      <c r="G198" s="194">
        <v>1145300</v>
      </c>
      <c r="H198" s="194">
        <v>1223100</v>
      </c>
      <c r="I198" s="194">
        <v>1256500</v>
      </c>
      <c r="J198" s="194">
        <v>1312100</v>
      </c>
      <c r="K198" s="194">
        <v>1345400</v>
      </c>
      <c r="L198" s="194">
        <v>1378800</v>
      </c>
      <c r="M198" s="194">
        <v>1456600</v>
      </c>
      <c r="N198" s="195">
        <v>1490000</v>
      </c>
      <c r="O198" s="196">
        <v>1545600</v>
      </c>
    </row>
    <row r="199" spans="1:15" ht="16.5" customHeight="1" x14ac:dyDescent="0.15">
      <c r="A199" s="197" t="s">
        <v>503</v>
      </c>
      <c r="B199" s="358" t="s">
        <v>450</v>
      </c>
      <c r="C199" s="359"/>
      <c r="D199" s="158">
        <v>1393913</v>
      </c>
      <c r="E199" s="158">
        <v>1393913</v>
      </c>
      <c r="F199" s="158">
        <v>1393900</v>
      </c>
      <c r="G199" s="158">
        <v>1435700</v>
      </c>
      <c r="H199" s="158">
        <v>1533300</v>
      </c>
      <c r="I199" s="158">
        <v>1575100</v>
      </c>
      <c r="J199" s="158">
        <v>1644800</v>
      </c>
      <c r="K199" s="158">
        <v>1686600</v>
      </c>
      <c r="L199" s="158">
        <v>1728400</v>
      </c>
      <c r="M199" s="158">
        <v>1826000</v>
      </c>
      <c r="N199" s="29">
        <v>1867800</v>
      </c>
      <c r="O199" s="39">
        <v>1937500</v>
      </c>
    </row>
    <row r="200" spans="1:15" ht="16.5" customHeight="1" x14ac:dyDescent="0.15">
      <c r="A200" s="193" t="s">
        <v>504</v>
      </c>
      <c r="B200" s="360" t="s">
        <v>452</v>
      </c>
      <c r="C200" s="361"/>
      <c r="D200" s="194">
        <v>1675860</v>
      </c>
      <c r="E200" s="194">
        <v>1675860</v>
      </c>
      <c r="F200" s="194">
        <v>1675800</v>
      </c>
      <c r="G200" s="194">
        <v>1726100</v>
      </c>
      <c r="H200" s="194">
        <v>1843400</v>
      </c>
      <c r="I200" s="194">
        <v>1893700</v>
      </c>
      <c r="J200" s="194">
        <v>1977500</v>
      </c>
      <c r="K200" s="194">
        <v>2027700</v>
      </c>
      <c r="L200" s="194">
        <v>2078000</v>
      </c>
      <c r="M200" s="194">
        <v>2195300</v>
      </c>
      <c r="N200" s="195">
        <v>2245600</v>
      </c>
      <c r="O200" s="196">
        <v>2329400</v>
      </c>
    </row>
    <row r="201" spans="1:15" ht="16.5" customHeight="1" x14ac:dyDescent="0.15">
      <c r="A201" s="197" t="s">
        <v>505</v>
      </c>
      <c r="B201" s="358" t="s">
        <v>454</v>
      </c>
      <c r="C201" s="359"/>
      <c r="D201" s="158">
        <v>1957809</v>
      </c>
      <c r="E201" s="158">
        <v>1957809</v>
      </c>
      <c r="F201" s="158">
        <v>1957800</v>
      </c>
      <c r="G201" s="158">
        <v>2016500</v>
      </c>
      <c r="H201" s="158">
        <v>2153500</v>
      </c>
      <c r="I201" s="158">
        <v>2212300</v>
      </c>
      <c r="J201" s="158">
        <v>2310200</v>
      </c>
      <c r="K201" s="158">
        <v>2368900</v>
      </c>
      <c r="L201" s="158">
        <v>2427600</v>
      </c>
      <c r="M201" s="158">
        <v>2564700</v>
      </c>
      <c r="N201" s="29">
        <v>2623400</v>
      </c>
      <c r="O201" s="39">
        <v>2721300</v>
      </c>
    </row>
    <row r="202" spans="1:15" ht="16.5" customHeight="1" x14ac:dyDescent="0.15">
      <c r="A202" s="193" t="s">
        <v>506</v>
      </c>
      <c r="B202" s="360" t="s">
        <v>456</v>
      </c>
      <c r="C202" s="361"/>
      <c r="D202" s="194">
        <v>2239756</v>
      </c>
      <c r="E202" s="194">
        <v>2239756</v>
      </c>
      <c r="F202" s="194">
        <v>2239700</v>
      </c>
      <c r="G202" s="194">
        <v>2306900</v>
      </c>
      <c r="H202" s="194">
        <v>2463700</v>
      </c>
      <c r="I202" s="194">
        <v>2530900</v>
      </c>
      <c r="J202" s="194">
        <v>2642900</v>
      </c>
      <c r="K202" s="194">
        <v>2710100</v>
      </c>
      <c r="L202" s="194">
        <v>2777200</v>
      </c>
      <c r="M202" s="194">
        <v>2934000</v>
      </c>
      <c r="N202" s="195">
        <v>3001200</v>
      </c>
      <c r="O202" s="196">
        <v>3113200</v>
      </c>
    </row>
    <row r="203" spans="1:15" ht="16.5" customHeight="1" x14ac:dyDescent="0.15">
      <c r="A203" s="200" t="s">
        <v>507</v>
      </c>
      <c r="B203" s="364" t="s">
        <v>458</v>
      </c>
      <c r="C203" s="365"/>
      <c r="D203" s="151">
        <v>2521704</v>
      </c>
      <c r="E203" s="151">
        <v>2521704</v>
      </c>
      <c r="F203" s="151">
        <v>2521700</v>
      </c>
      <c r="G203" s="151">
        <v>2597300</v>
      </c>
      <c r="H203" s="151">
        <v>2773800</v>
      </c>
      <c r="I203" s="151">
        <v>2849500</v>
      </c>
      <c r="J203" s="151">
        <v>2975600</v>
      </c>
      <c r="K203" s="151">
        <v>3051200</v>
      </c>
      <c r="L203" s="151">
        <v>3126900</v>
      </c>
      <c r="M203" s="151">
        <v>3303400</v>
      </c>
      <c r="N203" s="30">
        <v>3379000</v>
      </c>
      <c r="O203" s="40">
        <v>3505100</v>
      </c>
    </row>
    <row r="204" spans="1:15" ht="16.5" customHeight="1" x14ac:dyDescent="0.15">
      <c r="A204" s="199" t="s">
        <v>508</v>
      </c>
      <c r="B204" s="366" t="s">
        <v>446</v>
      </c>
      <c r="C204" s="367"/>
      <c r="D204" s="154">
        <v>834727</v>
      </c>
      <c r="E204" s="154">
        <v>834727</v>
      </c>
      <c r="F204" s="154">
        <v>834700</v>
      </c>
      <c r="G204" s="154">
        <v>859700</v>
      </c>
      <c r="H204" s="154">
        <v>918100</v>
      </c>
      <c r="I204" s="154">
        <v>943200</v>
      </c>
      <c r="J204" s="154">
        <v>984900</v>
      </c>
      <c r="K204" s="154">
        <v>1010000</v>
      </c>
      <c r="L204" s="154">
        <v>1035000</v>
      </c>
      <c r="M204" s="154">
        <v>1093400</v>
      </c>
      <c r="N204" s="31">
        <v>1118500</v>
      </c>
      <c r="O204" s="41">
        <v>1160200</v>
      </c>
    </row>
    <row r="205" spans="1:15" ht="16.5" customHeight="1" x14ac:dyDescent="0.15">
      <c r="A205" s="193" t="s">
        <v>509</v>
      </c>
      <c r="B205" s="360" t="s">
        <v>448</v>
      </c>
      <c r="C205" s="361"/>
      <c r="D205" s="194">
        <v>1116675</v>
      </c>
      <c r="E205" s="194">
        <v>1116675</v>
      </c>
      <c r="F205" s="194">
        <v>1116600</v>
      </c>
      <c r="G205" s="194">
        <v>1150100</v>
      </c>
      <c r="H205" s="194">
        <v>1228300</v>
      </c>
      <c r="I205" s="194">
        <v>1261800</v>
      </c>
      <c r="J205" s="194">
        <v>1317600</v>
      </c>
      <c r="K205" s="194">
        <v>1351100</v>
      </c>
      <c r="L205" s="194">
        <v>1384600</v>
      </c>
      <c r="M205" s="194">
        <v>1462800</v>
      </c>
      <c r="N205" s="195">
        <v>1496300</v>
      </c>
      <c r="O205" s="196">
        <v>1552100</v>
      </c>
    </row>
    <row r="206" spans="1:15" ht="16.5" customHeight="1" x14ac:dyDescent="0.15">
      <c r="A206" s="197" t="s">
        <v>510</v>
      </c>
      <c r="B206" s="358" t="s">
        <v>450</v>
      </c>
      <c r="C206" s="359"/>
      <c r="D206" s="158">
        <v>1398623</v>
      </c>
      <c r="E206" s="158">
        <v>1398623</v>
      </c>
      <c r="F206" s="158">
        <v>1398600</v>
      </c>
      <c r="G206" s="158">
        <v>1440500</v>
      </c>
      <c r="H206" s="158">
        <v>1538400</v>
      </c>
      <c r="I206" s="158">
        <v>1580400</v>
      </c>
      <c r="J206" s="158">
        <v>1650300</v>
      </c>
      <c r="K206" s="158">
        <v>1692300</v>
      </c>
      <c r="L206" s="158">
        <v>1734200</v>
      </c>
      <c r="M206" s="158">
        <v>1832100</v>
      </c>
      <c r="N206" s="29">
        <v>1874100</v>
      </c>
      <c r="O206" s="39">
        <v>1944000</v>
      </c>
    </row>
    <row r="207" spans="1:15" ht="16.5" customHeight="1" x14ac:dyDescent="0.15">
      <c r="A207" s="193" t="s">
        <v>511</v>
      </c>
      <c r="B207" s="360" t="s">
        <v>452</v>
      </c>
      <c r="C207" s="361"/>
      <c r="D207" s="194">
        <v>1680570</v>
      </c>
      <c r="E207" s="194">
        <v>1680570</v>
      </c>
      <c r="F207" s="194">
        <v>1680500</v>
      </c>
      <c r="G207" s="194">
        <v>1730900</v>
      </c>
      <c r="H207" s="194">
        <v>1848600</v>
      </c>
      <c r="I207" s="194">
        <v>1899000</v>
      </c>
      <c r="J207" s="194">
        <v>1983000</v>
      </c>
      <c r="K207" s="194">
        <v>2033400</v>
      </c>
      <c r="L207" s="194">
        <v>2083900</v>
      </c>
      <c r="M207" s="194">
        <v>2201500</v>
      </c>
      <c r="N207" s="195">
        <v>2251900</v>
      </c>
      <c r="O207" s="196">
        <v>2335900</v>
      </c>
    </row>
    <row r="208" spans="1:15" ht="16.5" customHeight="1" x14ac:dyDescent="0.15">
      <c r="A208" s="197" t="s">
        <v>512</v>
      </c>
      <c r="B208" s="358" t="s">
        <v>454</v>
      </c>
      <c r="C208" s="359"/>
      <c r="D208" s="158">
        <v>1962519</v>
      </c>
      <c r="E208" s="158">
        <v>1962519</v>
      </c>
      <c r="F208" s="158">
        <v>1962500</v>
      </c>
      <c r="G208" s="158">
        <v>2021300</v>
      </c>
      <c r="H208" s="158">
        <v>2158700</v>
      </c>
      <c r="I208" s="158">
        <v>2217600</v>
      </c>
      <c r="J208" s="158">
        <v>2315700</v>
      </c>
      <c r="K208" s="158">
        <v>2374600</v>
      </c>
      <c r="L208" s="158">
        <v>2433500</v>
      </c>
      <c r="M208" s="158">
        <v>2570800</v>
      </c>
      <c r="N208" s="29">
        <v>2629700</v>
      </c>
      <c r="O208" s="39">
        <v>2727900</v>
      </c>
    </row>
    <row r="209" spans="1:15" ht="16.5" customHeight="1" x14ac:dyDescent="0.15">
      <c r="A209" s="193" t="s">
        <v>513</v>
      </c>
      <c r="B209" s="360" t="s">
        <v>456</v>
      </c>
      <c r="C209" s="361"/>
      <c r="D209" s="194">
        <v>2244466</v>
      </c>
      <c r="E209" s="194">
        <v>2244466</v>
      </c>
      <c r="F209" s="194">
        <v>2244400</v>
      </c>
      <c r="G209" s="194">
        <v>2311700</v>
      </c>
      <c r="H209" s="194">
        <v>2468900</v>
      </c>
      <c r="I209" s="194">
        <v>2536200</v>
      </c>
      <c r="J209" s="194">
        <v>2648400</v>
      </c>
      <c r="K209" s="194">
        <v>2715800</v>
      </c>
      <c r="L209" s="194">
        <v>2783100</v>
      </c>
      <c r="M209" s="194">
        <v>2940200</v>
      </c>
      <c r="N209" s="195">
        <v>3007500</v>
      </c>
      <c r="O209" s="196">
        <v>3119800</v>
      </c>
    </row>
    <row r="210" spans="1:15" ht="16.5" customHeight="1" thickBot="1" x14ac:dyDescent="0.2">
      <c r="A210" s="201" t="s">
        <v>514</v>
      </c>
      <c r="B210" s="362" t="s">
        <v>458</v>
      </c>
      <c r="C210" s="363"/>
      <c r="D210" s="21">
        <v>2526414</v>
      </c>
      <c r="E210" s="21">
        <v>2526414</v>
      </c>
      <c r="F210" s="21">
        <v>2526400</v>
      </c>
      <c r="G210" s="21">
        <v>2602200</v>
      </c>
      <c r="H210" s="21">
        <v>2779000</v>
      </c>
      <c r="I210" s="21">
        <v>2854800</v>
      </c>
      <c r="J210" s="21">
        <v>2981100</v>
      </c>
      <c r="K210" s="21">
        <v>3056900</v>
      </c>
      <c r="L210" s="21">
        <v>3132700</v>
      </c>
      <c r="M210" s="21">
        <v>3309600</v>
      </c>
      <c r="N210" s="33">
        <v>3385300</v>
      </c>
      <c r="O210" s="43">
        <v>3511700</v>
      </c>
    </row>
  </sheetData>
  <mergeCells count="207">
    <mergeCell ref="A1:O1"/>
    <mergeCell ref="L2:O2"/>
    <mergeCell ref="A4:A7"/>
    <mergeCell ref="B4:C7"/>
    <mergeCell ref="D4:D7"/>
    <mergeCell ref="E4:O5"/>
    <mergeCell ref="B14:C14"/>
    <mergeCell ref="B15:C15"/>
    <mergeCell ref="B16:C16"/>
    <mergeCell ref="B17:C17"/>
    <mergeCell ref="B18:C18"/>
    <mergeCell ref="B19:C19"/>
    <mergeCell ref="B8:C8"/>
    <mergeCell ref="B9:C9"/>
    <mergeCell ref="B10:C10"/>
    <mergeCell ref="B11:C11"/>
    <mergeCell ref="B12:C12"/>
    <mergeCell ref="B13:C13"/>
    <mergeCell ref="B26:C26"/>
    <mergeCell ref="B27:C27"/>
    <mergeCell ref="B28:C28"/>
    <mergeCell ref="B29:C29"/>
    <mergeCell ref="B30:C30"/>
    <mergeCell ref="B31:C31"/>
    <mergeCell ref="B20:C20"/>
    <mergeCell ref="B21:C21"/>
    <mergeCell ref="B22:C22"/>
    <mergeCell ref="B23:C23"/>
    <mergeCell ref="B24:C24"/>
    <mergeCell ref="B25:C25"/>
    <mergeCell ref="B38:C38"/>
    <mergeCell ref="B39:C39"/>
    <mergeCell ref="B40:C40"/>
    <mergeCell ref="B41:C41"/>
    <mergeCell ref="B42:C42"/>
    <mergeCell ref="B43:C43"/>
    <mergeCell ref="B32:C32"/>
    <mergeCell ref="B33:C33"/>
    <mergeCell ref="B34:C34"/>
    <mergeCell ref="B35:C35"/>
    <mergeCell ref="B36:C36"/>
    <mergeCell ref="B37:C37"/>
    <mergeCell ref="B50:C50"/>
    <mergeCell ref="B51:C51"/>
    <mergeCell ref="B52:C52"/>
    <mergeCell ref="B53:C53"/>
    <mergeCell ref="B54:C54"/>
    <mergeCell ref="B55:C55"/>
    <mergeCell ref="B44:C44"/>
    <mergeCell ref="B45:C45"/>
    <mergeCell ref="B46:C46"/>
    <mergeCell ref="B47:C47"/>
    <mergeCell ref="B48:C48"/>
    <mergeCell ref="B49:C49"/>
    <mergeCell ref="B62:C62"/>
    <mergeCell ref="B63:C63"/>
    <mergeCell ref="B64:C64"/>
    <mergeCell ref="B65:C65"/>
    <mergeCell ref="B66:C66"/>
    <mergeCell ref="B67:C67"/>
    <mergeCell ref="B56:C56"/>
    <mergeCell ref="B57:C57"/>
    <mergeCell ref="B58:C58"/>
    <mergeCell ref="B59:C59"/>
    <mergeCell ref="B60:C60"/>
    <mergeCell ref="B61:C61"/>
    <mergeCell ref="B68:C68"/>
    <mergeCell ref="B69:C69"/>
    <mergeCell ref="B70:C70"/>
    <mergeCell ref="A71:O71"/>
    <mergeCell ref="L72:O72"/>
    <mergeCell ref="A74:A77"/>
    <mergeCell ref="B74:C77"/>
    <mergeCell ref="D74:D77"/>
    <mergeCell ref="E74:O75"/>
    <mergeCell ref="B84:C84"/>
    <mergeCell ref="B85:C85"/>
    <mergeCell ref="B86:C86"/>
    <mergeCell ref="B87:C87"/>
    <mergeCell ref="B88:C88"/>
    <mergeCell ref="B89:C89"/>
    <mergeCell ref="B78:C78"/>
    <mergeCell ref="B79:C79"/>
    <mergeCell ref="B80:C80"/>
    <mergeCell ref="B81:C81"/>
    <mergeCell ref="B82:C82"/>
    <mergeCell ref="B83:C83"/>
    <mergeCell ref="B96:C96"/>
    <mergeCell ref="B97:C97"/>
    <mergeCell ref="B98:C98"/>
    <mergeCell ref="B99:C99"/>
    <mergeCell ref="B100:C100"/>
    <mergeCell ref="B101:C101"/>
    <mergeCell ref="B90:C90"/>
    <mergeCell ref="B91:C91"/>
    <mergeCell ref="B92:C92"/>
    <mergeCell ref="B93:C93"/>
    <mergeCell ref="B94:C94"/>
    <mergeCell ref="B95:C95"/>
    <mergeCell ref="B108:C108"/>
    <mergeCell ref="B109:C109"/>
    <mergeCell ref="B110:C110"/>
    <mergeCell ref="B111:C111"/>
    <mergeCell ref="B112:C112"/>
    <mergeCell ref="B113:C113"/>
    <mergeCell ref="B102:C102"/>
    <mergeCell ref="B103:C103"/>
    <mergeCell ref="B104:C104"/>
    <mergeCell ref="B105:C105"/>
    <mergeCell ref="B106:C106"/>
    <mergeCell ref="B107:C107"/>
    <mergeCell ref="B120:C120"/>
    <mergeCell ref="B121:C121"/>
    <mergeCell ref="B122:C122"/>
    <mergeCell ref="B123:C123"/>
    <mergeCell ref="B124:C124"/>
    <mergeCell ref="B125:C125"/>
    <mergeCell ref="B114:C114"/>
    <mergeCell ref="B115:C115"/>
    <mergeCell ref="B116:C116"/>
    <mergeCell ref="B117:C117"/>
    <mergeCell ref="B118:C118"/>
    <mergeCell ref="B119:C119"/>
    <mergeCell ref="B132:C132"/>
    <mergeCell ref="B133:C133"/>
    <mergeCell ref="B134:C134"/>
    <mergeCell ref="B135:C135"/>
    <mergeCell ref="B136:C136"/>
    <mergeCell ref="B137:C137"/>
    <mergeCell ref="B126:C126"/>
    <mergeCell ref="B127:C127"/>
    <mergeCell ref="B128:C128"/>
    <mergeCell ref="B129:C129"/>
    <mergeCell ref="B130:C130"/>
    <mergeCell ref="B131:C131"/>
    <mergeCell ref="B148:C148"/>
    <mergeCell ref="B149:C149"/>
    <mergeCell ref="B150:C150"/>
    <mergeCell ref="B151:C151"/>
    <mergeCell ref="B152:C152"/>
    <mergeCell ref="B153:C153"/>
    <mergeCell ref="B138:C138"/>
    <mergeCell ref="B139:C139"/>
    <mergeCell ref="B140:C140"/>
    <mergeCell ref="A141:O141"/>
    <mergeCell ref="L142:O142"/>
    <mergeCell ref="A144:A147"/>
    <mergeCell ref="B144:C147"/>
    <mergeCell ref="D144:D147"/>
    <mergeCell ref="E144:O145"/>
    <mergeCell ref="B160:C160"/>
    <mergeCell ref="B161:C161"/>
    <mergeCell ref="B162:C162"/>
    <mergeCell ref="B163:C163"/>
    <mergeCell ref="B164:C164"/>
    <mergeCell ref="B165:C165"/>
    <mergeCell ref="B154:C154"/>
    <mergeCell ref="B155:C155"/>
    <mergeCell ref="B156:C156"/>
    <mergeCell ref="B157:C157"/>
    <mergeCell ref="B158:C158"/>
    <mergeCell ref="B159:C159"/>
    <mergeCell ref="B172:C172"/>
    <mergeCell ref="B173:C173"/>
    <mergeCell ref="B174:C174"/>
    <mergeCell ref="B175:C175"/>
    <mergeCell ref="B176:C176"/>
    <mergeCell ref="B177:C177"/>
    <mergeCell ref="B166:C166"/>
    <mergeCell ref="B167:C167"/>
    <mergeCell ref="B168:C168"/>
    <mergeCell ref="B169:C169"/>
    <mergeCell ref="B170:C170"/>
    <mergeCell ref="B171:C171"/>
    <mergeCell ref="B184:C184"/>
    <mergeCell ref="B185:C185"/>
    <mergeCell ref="B186:C186"/>
    <mergeCell ref="B187:C187"/>
    <mergeCell ref="B188:C188"/>
    <mergeCell ref="B189:C189"/>
    <mergeCell ref="B178:C178"/>
    <mergeCell ref="B179:C179"/>
    <mergeCell ref="B180:C180"/>
    <mergeCell ref="B181:C181"/>
    <mergeCell ref="B182:C182"/>
    <mergeCell ref="B183:C183"/>
    <mergeCell ref="B196:C196"/>
    <mergeCell ref="B197:C197"/>
    <mergeCell ref="B198:C198"/>
    <mergeCell ref="B199:C199"/>
    <mergeCell ref="B200:C200"/>
    <mergeCell ref="B201:C201"/>
    <mergeCell ref="B190:C190"/>
    <mergeCell ref="B191:C191"/>
    <mergeCell ref="B192:C192"/>
    <mergeCell ref="B193:C193"/>
    <mergeCell ref="B194:C194"/>
    <mergeCell ref="B195:C195"/>
    <mergeCell ref="B208:C208"/>
    <mergeCell ref="B209:C209"/>
    <mergeCell ref="B210:C210"/>
    <mergeCell ref="B202:C202"/>
    <mergeCell ref="B203:C203"/>
    <mergeCell ref="B204:C204"/>
    <mergeCell ref="B205:C205"/>
    <mergeCell ref="B206:C206"/>
    <mergeCell ref="B207:C207"/>
  </mergeCells>
  <phoneticPr fontId="21"/>
  <pageMargins left="0.70866141732283472" right="0.51181102362204722" top="0.74803149606299213" bottom="0.74803149606299213" header="0.31496062992125984" footer="0.31496062992125984"/>
  <pageSetup paperSize="9" scale="59" orientation="portrait" r:id="rId1"/>
  <rowBreaks count="2" manualBreakCount="2">
    <brk id="70" max="12" man="1"/>
    <brk id="140" max="12"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O30"/>
  <sheetViews>
    <sheetView view="pageBreakPreview" zoomScale="90" zoomScaleSheetLayoutView="90" workbookViewId="0">
      <selection activeCell="O47" sqref="O47"/>
    </sheetView>
  </sheetViews>
  <sheetFormatPr defaultRowHeight="13.5" x14ac:dyDescent="0.15"/>
  <cols>
    <col min="1" max="1" width="18" style="190" customWidth="1"/>
    <col min="2" max="2" width="11.25" style="190" customWidth="1"/>
    <col min="3" max="3" width="18.125" style="190" bestFit="1" customWidth="1"/>
    <col min="4" max="10" width="9.25" style="190" customWidth="1"/>
    <col min="11" max="13" width="9.875" style="190" bestFit="1" customWidth="1"/>
    <col min="14" max="14" width="9.875" style="190" customWidth="1"/>
    <col min="15" max="15" width="9.875" style="190" bestFit="1" customWidth="1"/>
    <col min="16" max="16" width="9" style="190" customWidth="1"/>
    <col min="17" max="16384" width="9" style="190"/>
  </cols>
  <sheetData>
    <row r="1" spans="1:15" s="55" customFormat="1" ht="17.25" x14ac:dyDescent="0.15">
      <c r="A1" s="312" t="s">
        <v>519</v>
      </c>
      <c r="B1" s="312"/>
      <c r="C1" s="312"/>
      <c r="D1" s="312"/>
      <c r="E1" s="312"/>
      <c r="F1" s="312"/>
      <c r="G1" s="312"/>
      <c r="H1" s="312"/>
      <c r="I1" s="312"/>
      <c r="J1" s="312"/>
      <c r="K1" s="312"/>
      <c r="L1" s="312"/>
      <c r="M1" s="312"/>
      <c r="N1" s="312"/>
      <c r="O1" s="312"/>
    </row>
    <row r="2" spans="1:15" s="55" customFormat="1" x14ac:dyDescent="0.15">
      <c r="L2" s="390" t="s">
        <v>520</v>
      </c>
      <c r="M2" s="390"/>
      <c r="N2" s="390"/>
      <c r="O2" s="390"/>
    </row>
    <row r="3" spans="1:15" s="55" customFormat="1" ht="14.25" thickBot="1" x14ac:dyDescent="0.2">
      <c r="A3" s="55" t="s">
        <v>359</v>
      </c>
      <c r="O3" s="73" t="s">
        <v>1</v>
      </c>
    </row>
    <row r="4" spans="1:15" s="55" customFormat="1" ht="16.5" customHeight="1" x14ac:dyDescent="0.15">
      <c r="A4" s="380" t="s">
        <v>92</v>
      </c>
      <c r="B4" s="235" t="s">
        <v>95</v>
      </c>
      <c r="C4" s="383"/>
      <c r="D4" s="388" t="s">
        <v>3</v>
      </c>
      <c r="E4" s="235" t="s">
        <v>7</v>
      </c>
      <c r="F4" s="236"/>
      <c r="G4" s="236"/>
      <c r="H4" s="236"/>
      <c r="I4" s="236"/>
      <c r="J4" s="236"/>
      <c r="K4" s="236"/>
      <c r="L4" s="236"/>
      <c r="M4" s="236"/>
      <c r="N4" s="236"/>
      <c r="O4" s="237"/>
    </row>
    <row r="5" spans="1:15" s="55" customFormat="1" ht="16.5" customHeight="1" x14ac:dyDescent="0.15">
      <c r="A5" s="381"/>
      <c r="B5" s="384"/>
      <c r="C5" s="385"/>
      <c r="D5" s="331"/>
      <c r="E5" s="238"/>
      <c r="F5" s="239"/>
      <c r="G5" s="239"/>
      <c r="H5" s="239"/>
      <c r="I5" s="239"/>
      <c r="J5" s="239"/>
      <c r="K5" s="239"/>
      <c r="L5" s="239"/>
      <c r="M5" s="239"/>
      <c r="N5" s="239"/>
      <c r="O5" s="240"/>
    </row>
    <row r="6" spans="1:15" s="55" customFormat="1" ht="16.5" customHeight="1" x14ac:dyDescent="0.15">
      <c r="A6" s="381"/>
      <c r="B6" s="384"/>
      <c r="C6" s="385"/>
      <c r="D6" s="331"/>
      <c r="E6" s="185" t="s">
        <v>6</v>
      </c>
      <c r="F6" s="183" t="s">
        <v>13</v>
      </c>
      <c r="G6" s="183" t="s">
        <v>13</v>
      </c>
      <c r="H6" s="183" t="s">
        <v>13</v>
      </c>
      <c r="I6" s="183" t="s">
        <v>13</v>
      </c>
      <c r="J6" s="183" t="s">
        <v>13</v>
      </c>
      <c r="K6" s="183" t="s">
        <v>13</v>
      </c>
      <c r="L6" s="183" t="s">
        <v>13</v>
      </c>
      <c r="M6" s="183" t="s">
        <v>13</v>
      </c>
      <c r="N6" s="183" t="s">
        <v>13</v>
      </c>
      <c r="O6" s="191" t="s">
        <v>13</v>
      </c>
    </row>
    <row r="7" spans="1:15" s="55" customFormat="1" ht="16.5" customHeight="1" thickBot="1" x14ac:dyDescent="0.2">
      <c r="A7" s="382"/>
      <c r="B7" s="386"/>
      <c r="C7" s="387"/>
      <c r="D7" s="389"/>
      <c r="E7" s="186" t="s">
        <v>14</v>
      </c>
      <c r="F7" s="27">
        <v>0</v>
      </c>
      <c r="G7" s="27">
        <v>0.03</v>
      </c>
      <c r="H7" s="27">
        <v>0.1</v>
      </c>
      <c r="I7" s="27">
        <v>0.13</v>
      </c>
      <c r="J7" s="27">
        <v>0.18</v>
      </c>
      <c r="K7" s="27">
        <v>0.21</v>
      </c>
      <c r="L7" s="27">
        <v>0.24</v>
      </c>
      <c r="M7" s="27">
        <v>0.31</v>
      </c>
      <c r="N7" s="27">
        <v>0.34</v>
      </c>
      <c r="O7" s="45">
        <v>0.39</v>
      </c>
    </row>
    <row r="8" spans="1:15" s="55" customFormat="1" ht="21" customHeight="1" x14ac:dyDescent="0.15">
      <c r="A8" s="56" t="s">
        <v>521</v>
      </c>
      <c r="B8" s="373" t="s">
        <v>522</v>
      </c>
      <c r="C8" s="374"/>
      <c r="D8" s="64">
        <v>242620</v>
      </c>
      <c r="E8" s="64">
        <v>243512</v>
      </c>
      <c r="F8" s="64">
        <v>243500</v>
      </c>
      <c r="G8" s="64">
        <v>250800</v>
      </c>
      <c r="H8" s="64">
        <v>267800</v>
      </c>
      <c r="I8" s="64">
        <v>275100</v>
      </c>
      <c r="J8" s="64">
        <v>287300</v>
      </c>
      <c r="K8" s="64">
        <v>294600</v>
      </c>
      <c r="L8" s="64">
        <v>301900</v>
      </c>
      <c r="M8" s="64">
        <v>319000</v>
      </c>
      <c r="N8" s="64">
        <v>326300</v>
      </c>
      <c r="O8" s="64">
        <v>338400</v>
      </c>
    </row>
    <row r="9" spans="1:15" s="55" customFormat="1" ht="21" customHeight="1" x14ac:dyDescent="0.15">
      <c r="A9" s="189" t="s">
        <v>523</v>
      </c>
      <c r="B9" s="375" t="s">
        <v>522</v>
      </c>
      <c r="C9" s="376"/>
      <c r="D9" s="67">
        <v>239161</v>
      </c>
      <c r="E9" s="67">
        <v>240040</v>
      </c>
      <c r="F9" s="67">
        <v>240000</v>
      </c>
      <c r="G9" s="67">
        <v>247200</v>
      </c>
      <c r="H9" s="67">
        <v>264000</v>
      </c>
      <c r="I9" s="67">
        <v>271200</v>
      </c>
      <c r="J9" s="67">
        <v>283200</v>
      </c>
      <c r="K9" s="67">
        <v>290400</v>
      </c>
      <c r="L9" s="67">
        <v>297600</v>
      </c>
      <c r="M9" s="67">
        <v>314400</v>
      </c>
      <c r="N9" s="67">
        <v>321600</v>
      </c>
      <c r="O9" s="67">
        <v>333600</v>
      </c>
    </row>
    <row r="10" spans="1:15" s="55" customFormat="1" ht="21" customHeight="1" x14ac:dyDescent="0.15">
      <c r="A10" s="202" t="s">
        <v>524</v>
      </c>
      <c r="B10" s="377" t="s">
        <v>522</v>
      </c>
      <c r="C10" s="378"/>
      <c r="D10" s="68">
        <v>248385</v>
      </c>
      <c r="E10" s="68">
        <v>249298</v>
      </c>
      <c r="F10" s="68">
        <v>249200</v>
      </c>
      <c r="G10" s="68">
        <v>256700</v>
      </c>
      <c r="H10" s="68">
        <v>274200</v>
      </c>
      <c r="I10" s="68">
        <v>281700</v>
      </c>
      <c r="J10" s="68">
        <v>294100</v>
      </c>
      <c r="K10" s="68">
        <v>301600</v>
      </c>
      <c r="L10" s="68">
        <v>309100</v>
      </c>
      <c r="M10" s="68">
        <v>326500</v>
      </c>
      <c r="N10" s="68">
        <v>334000</v>
      </c>
      <c r="O10" s="68">
        <v>346500</v>
      </c>
    </row>
    <row r="11" spans="1:15" s="55" customFormat="1" ht="17.25" x14ac:dyDescent="0.15">
      <c r="A11" s="379"/>
      <c r="B11" s="379"/>
      <c r="C11" s="379"/>
      <c r="D11" s="379"/>
      <c r="E11" s="379"/>
      <c r="F11" s="379"/>
      <c r="G11" s="379"/>
      <c r="H11" s="379"/>
      <c r="I11" s="379"/>
      <c r="J11" s="379"/>
      <c r="K11" s="379"/>
      <c r="L11" s="379"/>
      <c r="M11" s="379"/>
      <c r="N11" s="379"/>
      <c r="O11" s="379"/>
    </row>
    <row r="12" spans="1:15" s="55" customFormat="1" x14ac:dyDescent="0.15"/>
    <row r="13" spans="1:15" s="55" customFormat="1" ht="14.25" thickBot="1" x14ac:dyDescent="0.2">
      <c r="A13" s="55" t="s">
        <v>359</v>
      </c>
      <c r="O13" s="73" t="s">
        <v>76</v>
      </c>
    </row>
    <row r="14" spans="1:15" s="55" customFormat="1" ht="16.5" customHeight="1" x14ac:dyDescent="0.15">
      <c r="A14" s="380" t="s">
        <v>92</v>
      </c>
      <c r="B14" s="235" t="s">
        <v>95</v>
      </c>
      <c r="C14" s="383"/>
      <c r="D14" s="388" t="s">
        <v>3</v>
      </c>
      <c r="E14" s="235" t="s">
        <v>114</v>
      </c>
      <c r="F14" s="236"/>
      <c r="G14" s="236"/>
      <c r="H14" s="236"/>
      <c r="I14" s="236"/>
      <c r="J14" s="236"/>
      <c r="K14" s="236"/>
      <c r="L14" s="236"/>
      <c r="M14" s="236"/>
      <c r="N14" s="236"/>
      <c r="O14" s="237"/>
    </row>
    <row r="15" spans="1:15" s="55" customFormat="1" ht="16.5" customHeight="1" x14ac:dyDescent="0.15">
      <c r="A15" s="381"/>
      <c r="B15" s="384"/>
      <c r="C15" s="385"/>
      <c r="D15" s="331"/>
      <c r="E15" s="238"/>
      <c r="F15" s="239"/>
      <c r="G15" s="239"/>
      <c r="H15" s="239"/>
      <c r="I15" s="239"/>
      <c r="J15" s="239"/>
      <c r="K15" s="239"/>
      <c r="L15" s="239"/>
      <c r="M15" s="239"/>
      <c r="N15" s="239"/>
      <c r="O15" s="240"/>
    </row>
    <row r="16" spans="1:15" s="55" customFormat="1" ht="16.5" customHeight="1" x14ac:dyDescent="0.15">
      <c r="A16" s="381"/>
      <c r="B16" s="384"/>
      <c r="C16" s="385"/>
      <c r="D16" s="331"/>
      <c r="E16" s="185" t="s">
        <v>6</v>
      </c>
      <c r="F16" s="183" t="s">
        <v>142</v>
      </c>
      <c r="G16" s="183" t="s">
        <v>142</v>
      </c>
      <c r="H16" s="183" t="s">
        <v>142</v>
      </c>
      <c r="I16" s="183" t="s">
        <v>142</v>
      </c>
      <c r="J16" s="183" t="s">
        <v>142</v>
      </c>
      <c r="K16" s="183" t="s">
        <v>142</v>
      </c>
      <c r="L16" s="183" t="s">
        <v>142</v>
      </c>
      <c r="M16" s="183" t="s">
        <v>142</v>
      </c>
      <c r="N16" s="183" t="s">
        <v>142</v>
      </c>
      <c r="O16" s="191" t="s">
        <v>142</v>
      </c>
    </row>
    <row r="17" spans="1:15" s="55" customFormat="1" ht="16.5" customHeight="1" thickBot="1" x14ac:dyDescent="0.2">
      <c r="A17" s="382"/>
      <c r="B17" s="386"/>
      <c r="C17" s="387"/>
      <c r="D17" s="389"/>
      <c r="E17" s="186" t="s">
        <v>14</v>
      </c>
      <c r="F17" s="27">
        <v>0</v>
      </c>
      <c r="G17" s="27">
        <v>0.03</v>
      </c>
      <c r="H17" s="27">
        <v>0.1</v>
      </c>
      <c r="I17" s="27">
        <v>0.13</v>
      </c>
      <c r="J17" s="27">
        <v>0.18</v>
      </c>
      <c r="K17" s="27">
        <v>0.21</v>
      </c>
      <c r="L17" s="27">
        <v>0.24</v>
      </c>
      <c r="M17" s="27">
        <v>0.31</v>
      </c>
      <c r="N17" s="27">
        <v>0.34</v>
      </c>
      <c r="O17" s="45">
        <v>0.39</v>
      </c>
    </row>
    <row r="18" spans="1:15" s="55" customFormat="1" ht="21" customHeight="1" x14ac:dyDescent="0.15">
      <c r="A18" s="56" t="s">
        <v>521</v>
      </c>
      <c r="B18" s="373" t="s">
        <v>522</v>
      </c>
      <c r="C18" s="374"/>
      <c r="D18" s="64">
        <v>242620</v>
      </c>
      <c r="E18" s="64">
        <v>266882</v>
      </c>
      <c r="F18" s="64">
        <v>266800</v>
      </c>
      <c r="G18" s="64">
        <v>274800</v>
      </c>
      <c r="H18" s="64">
        <v>293500</v>
      </c>
      <c r="I18" s="64">
        <v>301500</v>
      </c>
      <c r="J18" s="64">
        <v>314900</v>
      </c>
      <c r="K18" s="64">
        <v>322900</v>
      </c>
      <c r="L18" s="64">
        <v>330900</v>
      </c>
      <c r="M18" s="64">
        <v>349600</v>
      </c>
      <c r="N18" s="64">
        <v>357600</v>
      </c>
      <c r="O18" s="64">
        <v>370900</v>
      </c>
    </row>
    <row r="19" spans="1:15" s="55" customFormat="1" ht="21" customHeight="1" x14ac:dyDescent="0.15">
      <c r="A19" s="189" t="s">
        <v>523</v>
      </c>
      <c r="B19" s="375" t="s">
        <v>522</v>
      </c>
      <c r="C19" s="376"/>
      <c r="D19" s="67">
        <v>239161</v>
      </c>
      <c r="E19" s="67">
        <v>263077</v>
      </c>
      <c r="F19" s="67">
        <v>263000</v>
      </c>
      <c r="G19" s="67">
        <v>270900</v>
      </c>
      <c r="H19" s="67">
        <v>289300</v>
      </c>
      <c r="I19" s="67">
        <v>297200</v>
      </c>
      <c r="J19" s="67">
        <v>310400</v>
      </c>
      <c r="K19" s="67">
        <v>318300</v>
      </c>
      <c r="L19" s="67">
        <v>326200</v>
      </c>
      <c r="M19" s="67">
        <v>344600</v>
      </c>
      <c r="N19" s="67">
        <v>352500</v>
      </c>
      <c r="O19" s="67">
        <v>365600</v>
      </c>
    </row>
    <row r="20" spans="1:15" s="55" customFormat="1" ht="21" customHeight="1" x14ac:dyDescent="0.15">
      <c r="A20" s="202" t="s">
        <v>524</v>
      </c>
      <c r="B20" s="377" t="s">
        <v>522</v>
      </c>
      <c r="C20" s="378"/>
      <c r="D20" s="68">
        <v>248385</v>
      </c>
      <c r="E20" s="68">
        <v>273223</v>
      </c>
      <c r="F20" s="68">
        <v>273200</v>
      </c>
      <c r="G20" s="68">
        <v>281400</v>
      </c>
      <c r="H20" s="68">
        <v>300500</v>
      </c>
      <c r="I20" s="68">
        <v>308700</v>
      </c>
      <c r="J20" s="68">
        <v>322400</v>
      </c>
      <c r="K20" s="68">
        <v>330500</v>
      </c>
      <c r="L20" s="68">
        <v>338700</v>
      </c>
      <c r="M20" s="68">
        <v>357900</v>
      </c>
      <c r="N20" s="68">
        <v>366100</v>
      </c>
      <c r="O20" s="68">
        <v>379700</v>
      </c>
    </row>
    <row r="21" spans="1:15" s="55" customFormat="1" ht="17.25" x14ac:dyDescent="0.15">
      <c r="A21" s="379"/>
      <c r="B21" s="379"/>
      <c r="C21" s="379"/>
      <c r="D21" s="379"/>
      <c r="E21" s="379"/>
      <c r="F21" s="379"/>
      <c r="G21" s="379"/>
      <c r="H21" s="379"/>
      <c r="I21" s="379"/>
      <c r="J21" s="379"/>
      <c r="K21" s="379"/>
      <c r="L21" s="379"/>
      <c r="M21" s="379"/>
      <c r="N21" s="379"/>
      <c r="O21" s="379"/>
    </row>
    <row r="22" spans="1:15" s="55" customFormat="1" x14ac:dyDescent="0.15"/>
    <row r="23" spans="1:15" s="55" customFormat="1" ht="14.25" thickBot="1" x14ac:dyDescent="0.2">
      <c r="A23" s="55" t="s">
        <v>359</v>
      </c>
      <c r="O23" s="73" t="s">
        <v>91</v>
      </c>
    </row>
    <row r="24" spans="1:15" s="55" customFormat="1" ht="16.5" customHeight="1" x14ac:dyDescent="0.15">
      <c r="A24" s="380" t="s">
        <v>92</v>
      </c>
      <c r="B24" s="235" t="s">
        <v>95</v>
      </c>
      <c r="C24" s="383"/>
      <c r="D24" s="388" t="s">
        <v>3</v>
      </c>
      <c r="E24" s="235" t="s">
        <v>119</v>
      </c>
      <c r="F24" s="236"/>
      <c r="G24" s="236"/>
      <c r="H24" s="236"/>
      <c r="I24" s="236"/>
      <c r="J24" s="236"/>
      <c r="K24" s="236"/>
      <c r="L24" s="236"/>
      <c r="M24" s="236"/>
      <c r="N24" s="236"/>
      <c r="O24" s="237"/>
    </row>
    <row r="25" spans="1:15" s="55" customFormat="1" ht="16.5" customHeight="1" x14ac:dyDescent="0.15">
      <c r="A25" s="381"/>
      <c r="B25" s="384"/>
      <c r="C25" s="385"/>
      <c r="D25" s="331"/>
      <c r="E25" s="238"/>
      <c r="F25" s="239"/>
      <c r="G25" s="239"/>
      <c r="H25" s="239"/>
      <c r="I25" s="239"/>
      <c r="J25" s="239"/>
      <c r="K25" s="239"/>
      <c r="L25" s="239"/>
      <c r="M25" s="239"/>
      <c r="N25" s="239"/>
      <c r="O25" s="240"/>
    </row>
    <row r="26" spans="1:15" s="55" customFormat="1" ht="16.5" customHeight="1" x14ac:dyDescent="0.15">
      <c r="A26" s="381"/>
      <c r="B26" s="384"/>
      <c r="C26" s="385"/>
      <c r="D26" s="331"/>
      <c r="E26" s="185" t="s">
        <v>6</v>
      </c>
      <c r="F26" s="183" t="s">
        <v>13</v>
      </c>
      <c r="G26" s="183" t="s">
        <v>13</v>
      </c>
      <c r="H26" s="183" t="s">
        <v>13</v>
      </c>
      <c r="I26" s="183" t="s">
        <v>13</v>
      </c>
      <c r="J26" s="183" t="s">
        <v>13</v>
      </c>
      <c r="K26" s="183" t="s">
        <v>13</v>
      </c>
      <c r="L26" s="183" t="s">
        <v>13</v>
      </c>
      <c r="M26" s="183" t="s">
        <v>13</v>
      </c>
      <c r="N26" s="183" t="s">
        <v>13</v>
      </c>
      <c r="O26" s="191" t="s">
        <v>13</v>
      </c>
    </row>
    <row r="27" spans="1:15" s="55" customFormat="1" ht="16.5" customHeight="1" thickBot="1" x14ac:dyDescent="0.2">
      <c r="A27" s="382"/>
      <c r="B27" s="386"/>
      <c r="C27" s="387"/>
      <c r="D27" s="389"/>
      <c r="E27" s="186" t="s">
        <v>14</v>
      </c>
      <c r="F27" s="27">
        <v>0</v>
      </c>
      <c r="G27" s="27">
        <v>0.03</v>
      </c>
      <c r="H27" s="27">
        <v>0.1</v>
      </c>
      <c r="I27" s="27">
        <v>0.13</v>
      </c>
      <c r="J27" s="27">
        <v>0.18</v>
      </c>
      <c r="K27" s="27">
        <v>0.21</v>
      </c>
      <c r="L27" s="27">
        <v>0.24</v>
      </c>
      <c r="M27" s="27">
        <v>0.31</v>
      </c>
      <c r="N27" s="27">
        <v>0.34</v>
      </c>
      <c r="O27" s="45">
        <v>0.39</v>
      </c>
    </row>
    <row r="28" spans="1:15" s="55" customFormat="1" ht="21" customHeight="1" x14ac:dyDescent="0.15">
      <c r="A28" s="56" t="s">
        <v>521</v>
      </c>
      <c r="B28" s="373" t="s">
        <v>522</v>
      </c>
      <c r="C28" s="374"/>
      <c r="D28" s="64">
        <v>242620</v>
      </c>
      <c r="E28" s="64">
        <v>242620</v>
      </c>
      <c r="F28" s="64">
        <v>242600</v>
      </c>
      <c r="G28" s="64">
        <v>249800</v>
      </c>
      <c r="H28" s="64">
        <v>266800</v>
      </c>
      <c r="I28" s="64">
        <v>274100</v>
      </c>
      <c r="J28" s="64">
        <v>286200</v>
      </c>
      <c r="K28" s="64">
        <v>293500</v>
      </c>
      <c r="L28" s="64">
        <v>300800</v>
      </c>
      <c r="M28" s="64">
        <v>317800</v>
      </c>
      <c r="N28" s="64">
        <v>325100</v>
      </c>
      <c r="O28" s="64">
        <v>337200</v>
      </c>
    </row>
    <row r="29" spans="1:15" s="55" customFormat="1" ht="21" customHeight="1" x14ac:dyDescent="0.15">
      <c r="A29" s="189" t="s">
        <v>523</v>
      </c>
      <c r="B29" s="375" t="s">
        <v>522</v>
      </c>
      <c r="C29" s="376"/>
      <c r="D29" s="67">
        <v>239161</v>
      </c>
      <c r="E29" s="67">
        <v>239161</v>
      </c>
      <c r="F29" s="67">
        <v>239100</v>
      </c>
      <c r="G29" s="67">
        <v>246300</v>
      </c>
      <c r="H29" s="67">
        <v>263000</v>
      </c>
      <c r="I29" s="67">
        <v>270200</v>
      </c>
      <c r="J29" s="67">
        <v>282200</v>
      </c>
      <c r="K29" s="67">
        <v>289300</v>
      </c>
      <c r="L29" s="67">
        <v>296500</v>
      </c>
      <c r="M29" s="67">
        <v>313300</v>
      </c>
      <c r="N29" s="67">
        <v>320400</v>
      </c>
      <c r="O29" s="67">
        <v>332400</v>
      </c>
    </row>
    <row r="30" spans="1:15" s="55" customFormat="1" ht="21" customHeight="1" x14ac:dyDescent="0.15">
      <c r="A30" s="202" t="s">
        <v>524</v>
      </c>
      <c r="B30" s="377" t="s">
        <v>522</v>
      </c>
      <c r="C30" s="378"/>
      <c r="D30" s="68">
        <v>248385</v>
      </c>
      <c r="E30" s="68">
        <v>248385</v>
      </c>
      <c r="F30" s="68">
        <v>248300</v>
      </c>
      <c r="G30" s="68">
        <v>255800</v>
      </c>
      <c r="H30" s="68">
        <v>273200</v>
      </c>
      <c r="I30" s="68">
        <v>280600</v>
      </c>
      <c r="J30" s="68">
        <v>293000</v>
      </c>
      <c r="K30" s="68">
        <v>300500</v>
      </c>
      <c r="L30" s="68">
        <v>307900</v>
      </c>
      <c r="M30" s="68">
        <v>325300</v>
      </c>
      <c r="N30" s="68">
        <v>332800</v>
      </c>
      <c r="O30" s="68">
        <v>345200</v>
      </c>
    </row>
  </sheetData>
  <mergeCells count="25">
    <mergeCell ref="A1:O1"/>
    <mergeCell ref="L2:O2"/>
    <mergeCell ref="A4:A7"/>
    <mergeCell ref="B4:C7"/>
    <mergeCell ref="D4:D7"/>
    <mergeCell ref="E4:O5"/>
    <mergeCell ref="B8:C8"/>
    <mergeCell ref="B9:C9"/>
    <mergeCell ref="B10:C10"/>
    <mergeCell ref="A11:O11"/>
    <mergeCell ref="A14:A17"/>
    <mergeCell ref="B14:C17"/>
    <mergeCell ref="D14:D17"/>
    <mergeCell ref="E14:O15"/>
    <mergeCell ref="B28:C28"/>
    <mergeCell ref="B29:C29"/>
    <mergeCell ref="B30:C30"/>
    <mergeCell ref="B18:C18"/>
    <mergeCell ref="B19:C19"/>
    <mergeCell ref="B20:C20"/>
    <mergeCell ref="A21:O21"/>
    <mergeCell ref="A24:A27"/>
    <mergeCell ref="B24:C27"/>
    <mergeCell ref="D24:D27"/>
    <mergeCell ref="E24:O25"/>
  </mergeCells>
  <phoneticPr fontId="21"/>
  <pageMargins left="0.7" right="0.7" top="0.75" bottom="0.75" header="0.3" footer="0.3"/>
  <pageSetup paperSize="9" scale="5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O261"/>
  <sheetViews>
    <sheetView view="pageBreakPreview" zoomScale="70" zoomScaleSheetLayoutView="70" workbookViewId="0">
      <selection activeCell="O47" sqref="O47"/>
    </sheetView>
  </sheetViews>
  <sheetFormatPr defaultRowHeight="13.5" x14ac:dyDescent="0.15"/>
  <cols>
    <col min="1" max="1" width="21.625" style="190" customWidth="1"/>
    <col min="2" max="2" width="9.875" style="190" customWidth="1"/>
    <col min="3" max="3" width="14.5" style="190" customWidth="1"/>
    <col min="4" max="4" width="11.375" style="190" customWidth="1"/>
    <col min="5" max="15" width="11.125" style="190" customWidth="1"/>
    <col min="16" max="16" width="9" style="190" customWidth="1"/>
    <col min="17" max="16384" width="9" style="190"/>
  </cols>
  <sheetData>
    <row r="1" spans="1:15" s="55" customFormat="1" ht="17.25" x14ac:dyDescent="0.15">
      <c r="A1" s="312" t="s">
        <v>525</v>
      </c>
      <c r="B1" s="312"/>
      <c r="C1" s="312"/>
      <c r="D1" s="312"/>
      <c r="E1" s="312"/>
      <c r="F1" s="312"/>
      <c r="G1" s="312"/>
      <c r="H1" s="312"/>
      <c r="I1" s="312"/>
      <c r="J1" s="312"/>
      <c r="K1" s="312"/>
      <c r="L1" s="312"/>
      <c r="M1" s="395" t="s">
        <v>444</v>
      </c>
      <c r="N1" s="395"/>
      <c r="O1" s="395"/>
    </row>
    <row r="2" spans="1:15" s="55" customFormat="1" ht="14.25" thickBot="1" x14ac:dyDescent="0.2">
      <c r="A2" s="55" t="s">
        <v>359</v>
      </c>
      <c r="O2" s="73" t="s">
        <v>1</v>
      </c>
    </row>
    <row r="3" spans="1:15" s="55" customFormat="1" ht="15" customHeight="1" x14ac:dyDescent="0.15">
      <c r="A3" s="341" t="s">
        <v>92</v>
      </c>
      <c r="B3" s="344" t="s">
        <v>95</v>
      </c>
      <c r="C3" s="344"/>
      <c r="D3" s="347" t="s">
        <v>3</v>
      </c>
      <c r="E3" s="290" t="s">
        <v>7</v>
      </c>
      <c r="F3" s="291"/>
      <c r="G3" s="291"/>
      <c r="H3" s="291"/>
      <c r="I3" s="291"/>
      <c r="J3" s="291"/>
      <c r="K3" s="291"/>
      <c r="L3" s="291"/>
      <c r="M3" s="291"/>
      <c r="N3" s="291"/>
      <c r="O3" s="292"/>
    </row>
    <row r="4" spans="1:15" s="55" customFormat="1" ht="15" customHeight="1" x14ac:dyDescent="0.15">
      <c r="A4" s="342"/>
      <c r="B4" s="345"/>
      <c r="C4" s="345"/>
      <c r="D4" s="348"/>
      <c r="E4" s="293"/>
      <c r="F4" s="294"/>
      <c r="G4" s="294"/>
      <c r="H4" s="294"/>
      <c r="I4" s="294"/>
      <c r="J4" s="294"/>
      <c r="K4" s="294"/>
      <c r="L4" s="294"/>
      <c r="M4" s="294"/>
      <c r="N4" s="294"/>
      <c r="O4" s="295"/>
    </row>
    <row r="5" spans="1:15" s="55" customFormat="1" ht="15" customHeight="1" x14ac:dyDescent="0.15">
      <c r="A5" s="342"/>
      <c r="B5" s="345"/>
      <c r="C5" s="345"/>
      <c r="D5" s="348"/>
      <c r="E5" s="187" t="s">
        <v>6</v>
      </c>
      <c r="F5" s="183" t="s">
        <v>13</v>
      </c>
      <c r="G5" s="183" t="s">
        <v>13</v>
      </c>
      <c r="H5" s="183" t="s">
        <v>13</v>
      </c>
      <c r="I5" s="183" t="s">
        <v>13</v>
      </c>
      <c r="J5" s="183" t="s">
        <v>13</v>
      </c>
      <c r="K5" s="183" t="s">
        <v>13</v>
      </c>
      <c r="L5" s="183" t="s">
        <v>13</v>
      </c>
      <c r="M5" s="183" t="s">
        <v>13</v>
      </c>
      <c r="N5" s="183" t="s">
        <v>13</v>
      </c>
      <c r="O5" s="191" t="s">
        <v>13</v>
      </c>
    </row>
    <row r="6" spans="1:15" s="55" customFormat="1" ht="15" customHeight="1" thickBot="1" x14ac:dyDescent="0.2">
      <c r="A6" s="343"/>
      <c r="B6" s="346"/>
      <c r="C6" s="346"/>
      <c r="D6" s="349"/>
      <c r="E6" s="188" t="s">
        <v>14</v>
      </c>
      <c r="F6" s="27">
        <v>0</v>
      </c>
      <c r="G6" s="27">
        <v>0.03</v>
      </c>
      <c r="H6" s="27">
        <v>0.1</v>
      </c>
      <c r="I6" s="27">
        <v>0.13</v>
      </c>
      <c r="J6" s="27">
        <v>0.18</v>
      </c>
      <c r="K6" s="27">
        <v>0.21</v>
      </c>
      <c r="L6" s="27">
        <v>0.24</v>
      </c>
      <c r="M6" s="27">
        <v>0.31</v>
      </c>
      <c r="N6" s="27">
        <v>0.34</v>
      </c>
      <c r="O6" s="45">
        <v>0.39</v>
      </c>
    </row>
    <row r="7" spans="1:15" ht="16.5" hidden="1" customHeight="1" x14ac:dyDescent="0.15">
      <c r="A7" s="100" t="s">
        <v>190</v>
      </c>
      <c r="B7" s="396" t="s">
        <v>128</v>
      </c>
      <c r="C7" s="397"/>
      <c r="D7" s="105">
        <v>254225</v>
      </c>
      <c r="E7" s="105">
        <v>255118</v>
      </c>
      <c r="F7" s="85">
        <v>255100</v>
      </c>
      <c r="G7" s="85"/>
      <c r="H7" s="85">
        <v>280600</v>
      </c>
      <c r="I7" s="85">
        <v>288200</v>
      </c>
      <c r="J7" s="85">
        <v>301000</v>
      </c>
      <c r="K7" s="85">
        <v>308600</v>
      </c>
      <c r="L7" s="85">
        <v>316300</v>
      </c>
      <c r="M7" s="85">
        <v>334200</v>
      </c>
      <c r="N7" s="90"/>
      <c r="O7" s="95">
        <v>354600</v>
      </c>
    </row>
    <row r="8" spans="1:15" ht="16.5" customHeight="1" x14ac:dyDescent="0.15">
      <c r="A8" s="101" t="s">
        <v>190</v>
      </c>
      <c r="B8" s="392" t="s">
        <v>64</v>
      </c>
      <c r="C8" s="392"/>
      <c r="D8" s="203">
        <v>315579</v>
      </c>
      <c r="E8" s="203">
        <v>317071</v>
      </c>
      <c r="F8" s="177">
        <v>317000</v>
      </c>
      <c r="G8" s="177">
        <v>326500</v>
      </c>
      <c r="H8" s="177">
        <v>348700</v>
      </c>
      <c r="I8" s="177">
        <v>358200</v>
      </c>
      <c r="J8" s="177">
        <v>374100</v>
      </c>
      <c r="K8" s="177">
        <v>383600</v>
      </c>
      <c r="L8" s="177">
        <v>393100</v>
      </c>
      <c r="M8" s="177">
        <v>415300</v>
      </c>
      <c r="N8" s="91">
        <v>424800</v>
      </c>
      <c r="O8" s="96">
        <v>440700</v>
      </c>
    </row>
    <row r="9" spans="1:15" ht="16.5" customHeight="1" x14ac:dyDescent="0.15">
      <c r="A9" s="102" t="s">
        <v>191</v>
      </c>
      <c r="B9" s="391" t="s">
        <v>152</v>
      </c>
      <c r="C9" s="391"/>
      <c r="D9" s="204">
        <v>374807</v>
      </c>
      <c r="E9" s="204">
        <v>376891</v>
      </c>
      <c r="F9" s="179">
        <v>376800</v>
      </c>
      <c r="G9" s="179">
        <v>388100</v>
      </c>
      <c r="H9" s="179">
        <v>414500</v>
      </c>
      <c r="I9" s="179">
        <v>425800</v>
      </c>
      <c r="J9" s="179">
        <v>444700</v>
      </c>
      <c r="K9" s="179">
        <v>456000</v>
      </c>
      <c r="L9" s="179">
        <v>467300</v>
      </c>
      <c r="M9" s="179">
        <v>493700</v>
      </c>
      <c r="N9" s="92">
        <v>505000</v>
      </c>
      <c r="O9" s="97">
        <v>523800</v>
      </c>
    </row>
    <row r="10" spans="1:15" ht="16.5" customHeight="1" x14ac:dyDescent="0.15">
      <c r="A10" s="101" t="s">
        <v>40</v>
      </c>
      <c r="B10" s="392" t="s">
        <v>82</v>
      </c>
      <c r="C10" s="392"/>
      <c r="D10" s="203">
        <v>434034</v>
      </c>
      <c r="E10" s="203">
        <v>436709</v>
      </c>
      <c r="F10" s="177">
        <v>436700</v>
      </c>
      <c r="G10" s="177">
        <v>449800</v>
      </c>
      <c r="H10" s="177">
        <v>480300</v>
      </c>
      <c r="I10" s="177">
        <v>493400</v>
      </c>
      <c r="J10" s="177">
        <v>515300</v>
      </c>
      <c r="K10" s="177">
        <v>528400</v>
      </c>
      <c r="L10" s="177">
        <v>541500</v>
      </c>
      <c r="M10" s="177">
        <v>572000</v>
      </c>
      <c r="N10" s="91">
        <v>585100</v>
      </c>
      <c r="O10" s="96">
        <v>607000</v>
      </c>
    </row>
    <row r="11" spans="1:15" ht="16.5" customHeight="1" x14ac:dyDescent="0.15">
      <c r="A11" s="102" t="s">
        <v>143</v>
      </c>
      <c r="B11" s="391" t="s">
        <v>124</v>
      </c>
      <c r="C11" s="391"/>
      <c r="D11" s="204">
        <v>493261</v>
      </c>
      <c r="E11" s="204">
        <v>496528</v>
      </c>
      <c r="F11" s="179">
        <v>496500</v>
      </c>
      <c r="G11" s="179">
        <v>511400</v>
      </c>
      <c r="H11" s="179">
        <v>546100</v>
      </c>
      <c r="I11" s="179">
        <v>561000</v>
      </c>
      <c r="J11" s="179">
        <v>585900</v>
      </c>
      <c r="K11" s="179">
        <v>600700</v>
      </c>
      <c r="L11" s="179">
        <v>615600</v>
      </c>
      <c r="M11" s="179">
        <v>650400</v>
      </c>
      <c r="N11" s="92">
        <v>665300</v>
      </c>
      <c r="O11" s="97">
        <v>690100</v>
      </c>
    </row>
    <row r="12" spans="1:15" ht="16.5" customHeight="1" x14ac:dyDescent="0.15">
      <c r="A12" s="101" t="s">
        <v>193</v>
      </c>
      <c r="B12" s="392" t="s">
        <v>154</v>
      </c>
      <c r="C12" s="392"/>
      <c r="D12" s="203">
        <v>552489</v>
      </c>
      <c r="E12" s="203">
        <v>556347</v>
      </c>
      <c r="F12" s="177">
        <v>556300</v>
      </c>
      <c r="G12" s="177">
        <v>573000</v>
      </c>
      <c r="H12" s="177">
        <v>611900</v>
      </c>
      <c r="I12" s="177">
        <v>628600</v>
      </c>
      <c r="J12" s="177">
        <v>656400</v>
      </c>
      <c r="K12" s="177">
        <v>673100</v>
      </c>
      <c r="L12" s="177">
        <v>689800</v>
      </c>
      <c r="M12" s="177">
        <v>728800</v>
      </c>
      <c r="N12" s="91">
        <v>745500</v>
      </c>
      <c r="O12" s="96">
        <v>773300</v>
      </c>
    </row>
    <row r="13" spans="1:15" ht="16.5" customHeight="1" x14ac:dyDescent="0.15">
      <c r="A13" s="102" t="s">
        <v>26</v>
      </c>
      <c r="B13" s="391" t="s">
        <v>149</v>
      </c>
      <c r="C13" s="391"/>
      <c r="D13" s="204">
        <v>611715</v>
      </c>
      <c r="E13" s="204">
        <v>616165</v>
      </c>
      <c r="F13" s="179">
        <v>616100</v>
      </c>
      <c r="G13" s="179">
        <v>634600</v>
      </c>
      <c r="H13" s="179">
        <v>677700</v>
      </c>
      <c r="I13" s="179">
        <v>696200</v>
      </c>
      <c r="J13" s="179">
        <v>727000</v>
      </c>
      <c r="K13" s="179">
        <v>745500</v>
      </c>
      <c r="L13" s="179">
        <v>764000</v>
      </c>
      <c r="M13" s="179">
        <v>807100</v>
      </c>
      <c r="N13" s="92">
        <v>825600</v>
      </c>
      <c r="O13" s="97">
        <v>856400</v>
      </c>
    </row>
    <row r="14" spans="1:15" ht="16.5" customHeight="1" x14ac:dyDescent="0.15">
      <c r="A14" s="101" t="s">
        <v>194</v>
      </c>
      <c r="B14" s="392" t="s">
        <v>138</v>
      </c>
      <c r="C14" s="392"/>
      <c r="D14" s="203">
        <v>670943</v>
      </c>
      <c r="E14" s="203">
        <v>675984</v>
      </c>
      <c r="F14" s="177">
        <v>675900</v>
      </c>
      <c r="G14" s="177">
        <v>696200</v>
      </c>
      <c r="H14" s="177">
        <v>743500</v>
      </c>
      <c r="I14" s="177">
        <v>763800</v>
      </c>
      <c r="J14" s="177">
        <v>797600</v>
      </c>
      <c r="K14" s="177">
        <v>817900</v>
      </c>
      <c r="L14" s="177">
        <v>838200</v>
      </c>
      <c r="M14" s="177">
        <v>885500</v>
      </c>
      <c r="N14" s="91">
        <v>905800</v>
      </c>
      <c r="O14" s="96">
        <v>939600</v>
      </c>
    </row>
    <row r="15" spans="1:15" ht="16.5" customHeight="1" x14ac:dyDescent="0.15">
      <c r="A15" s="205" t="s">
        <v>88</v>
      </c>
      <c r="B15" s="394" t="s">
        <v>310</v>
      </c>
      <c r="C15" s="394"/>
      <c r="D15" s="206">
        <v>730171</v>
      </c>
      <c r="E15" s="206">
        <v>735803</v>
      </c>
      <c r="F15" s="207">
        <v>735800</v>
      </c>
      <c r="G15" s="207">
        <v>757800</v>
      </c>
      <c r="H15" s="207">
        <v>809300</v>
      </c>
      <c r="I15" s="207">
        <v>831400</v>
      </c>
      <c r="J15" s="207">
        <v>868200</v>
      </c>
      <c r="K15" s="207">
        <v>890300</v>
      </c>
      <c r="L15" s="207">
        <v>912300</v>
      </c>
      <c r="M15" s="207">
        <v>963900</v>
      </c>
      <c r="N15" s="208">
        <v>985900</v>
      </c>
      <c r="O15" s="209">
        <v>1022700</v>
      </c>
    </row>
    <row r="16" spans="1:15" ht="16.5" hidden="1" customHeight="1" x14ac:dyDescent="0.15">
      <c r="A16" s="103" t="s">
        <v>197</v>
      </c>
      <c r="B16" s="398" t="s">
        <v>128</v>
      </c>
      <c r="C16" s="399"/>
      <c r="D16" s="210">
        <v>259531</v>
      </c>
      <c r="E16" s="210">
        <v>260444</v>
      </c>
      <c r="F16" s="181">
        <v>260400</v>
      </c>
      <c r="G16" s="181">
        <v>268200</v>
      </c>
      <c r="H16" s="181">
        <v>286400</v>
      </c>
      <c r="I16" s="181">
        <v>294300</v>
      </c>
      <c r="J16" s="181">
        <v>307300</v>
      </c>
      <c r="K16" s="181">
        <v>315100</v>
      </c>
      <c r="L16" s="181">
        <v>322900</v>
      </c>
      <c r="M16" s="181">
        <v>341100</v>
      </c>
      <c r="N16" s="93">
        <v>348900</v>
      </c>
      <c r="O16" s="98">
        <v>362000</v>
      </c>
    </row>
    <row r="17" spans="1:15" ht="16.5" customHeight="1" x14ac:dyDescent="0.15">
      <c r="A17" s="101" t="s">
        <v>197</v>
      </c>
      <c r="B17" s="392" t="s">
        <v>64</v>
      </c>
      <c r="C17" s="392"/>
      <c r="D17" s="203">
        <v>320931</v>
      </c>
      <c r="E17" s="203">
        <v>322442</v>
      </c>
      <c r="F17" s="177">
        <v>322400</v>
      </c>
      <c r="G17" s="177">
        <v>332100</v>
      </c>
      <c r="H17" s="177">
        <v>354600</v>
      </c>
      <c r="I17" s="177">
        <v>364300</v>
      </c>
      <c r="J17" s="177">
        <v>380400</v>
      </c>
      <c r="K17" s="177">
        <v>390100</v>
      </c>
      <c r="L17" s="177">
        <v>399800</v>
      </c>
      <c r="M17" s="177">
        <v>422300</v>
      </c>
      <c r="N17" s="91">
        <v>432000</v>
      </c>
      <c r="O17" s="96">
        <v>448100</v>
      </c>
    </row>
    <row r="18" spans="1:15" ht="16.5" customHeight="1" x14ac:dyDescent="0.15">
      <c r="A18" s="102" t="s">
        <v>51</v>
      </c>
      <c r="B18" s="391" t="s">
        <v>152</v>
      </c>
      <c r="C18" s="391"/>
      <c r="D18" s="204">
        <v>380158</v>
      </c>
      <c r="E18" s="204">
        <v>382262</v>
      </c>
      <c r="F18" s="179">
        <v>382200</v>
      </c>
      <c r="G18" s="179">
        <v>393700</v>
      </c>
      <c r="H18" s="179">
        <v>420400</v>
      </c>
      <c r="I18" s="179">
        <v>431900</v>
      </c>
      <c r="J18" s="179">
        <v>451000</v>
      </c>
      <c r="K18" s="179">
        <v>462500</v>
      </c>
      <c r="L18" s="179">
        <v>474000</v>
      </c>
      <c r="M18" s="179">
        <v>500700</v>
      </c>
      <c r="N18" s="92">
        <v>512200</v>
      </c>
      <c r="O18" s="97">
        <v>531300</v>
      </c>
    </row>
    <row r="19" spans="1:15" ht="16.5" customHeight="1" x14ac:dyDescent="0.15">
      <c r="A19" s="101" t="s">
        <v>198</v>
      </c>
      <c r="B19" s="392" t="s">
        <v>82</v>
      </c>
      <c r="C19" s="392"/>
      <c r="D19" s="203">
        <v>439386</v>
      </c>
      <c r="E19" s="203">
        <v>442079</v>
      </c>
      <c r="F19" s="177">
        <v>442000</v>
      </c>
      <c r="G19" s="177">
        <v>455300</v>
      </c>
      <c r="H19" s="177">
        <v>486200</v>
      </c>
      <c r="I19" s="177">
        <v>499500</v>
      </c>
      <c r="J19" s="177">
        <v>521600</v>
      </c>
      <c r="K19" s="177">
        <v>534900</v>
      </c>
      <c r="L19" s="177">
        <v>548100</v>
      </c>
      <c r="M19" s="177">
        <v>579100</v>
      </c>
      <c r="N19" s="91">
        <v>592300</v>
      </c>
      <c r="O19" s="96">
        <v>614400</v>
      </c>
    </row>
    <row r="20" spans="1:15" ht="16.5" customHeight="1" x14ac:dyDescent="0.15">
      <c r="A20" s="102" t="s">
        <v>200</v>
      </c>
      <c r="B20" s="391" t="s">
        <v>124</v>
      </c>
      <c r="C20" s="391"/>
      <c r="D20" s="204">
        <v>498612</v>
      </c>
      <c r="E20" s="204">
        <v>501899</v>
      </c>
      <c r="F20" s="179">
        <v>501800</v>
      </c>
      <c r="G20" s="179">
        <v>516900</v>
      </c>
      <c r="H20" s="179">
        <v>552000</v>
      </c>
      <c r="I20" s="179">
        <v>567100</v>
      </c>
      <c r="J20" s="179">
        <v>592200</v>
      </c>
      <c r="K20" s="179">
        <v>607200</v>
      </c>
      <c r="L20" s="179">
        <v>622300</v>
      </c>
      <c r="M20" s="179">
        <v>657400</v>
      </c>
      <c r="N20" s="92">
        <v>672500</v>
      </c>
      <c r="O20" s="97">
        <v>697600</v>
      </c>
    </row>
    <row r="21" spans="1:15" ht="16.5" customHeight="1" x14ac:dyDescent="0.15">
      <c r="A21" s="101" t="s">
        <v>201</v>
      </c>
      <c r="B21" s="392" t="s">
        <v>154</v>
      </c>
      <c r="C21" s="392"/>
      <c r="D21" s="203">
        <v>557840</v>
      </c>
      <c r="E21" s="203">
        <v>561717</v>
      </c>
      <c r="F21" s="177">
        <v>561700</v>
      </c>
      <c r="G21" s="177">
        <v>578500</v>
      </c>
      <c r="H21" s="177">
        <v>617800</v>
      </c>
      <c r="I21" s="177">
        <v>634700</v>
      </c>
      <c r="J21" s="177">
        <v>662800</v>
      </c>
      <c r="K21" s="177">
        <v>679600</v>
      </c>
      <c r="L21" s="177">
        <v>696500</v>
      </c>
      <c r="M21" s="177">
        <v>735800</v>
      </c>
      <c r="N21" s="91">
        <v>752700</v>
      </c>
      <c r="O21" s="96">
        <v>780700</v>
      </c>
    </row>
    <row r="22" spans="1:15" ht="16.5" customHeight="1" x14ac:dyDescent="0.15">
      <c r="A22" s="102" t="s">
        <v>12</v>
      </c>
      <c r="B22" s="391" t="s">
        <v>149</v>
      </c>
      <c r="C22" s="391"/>
      <c r="D22" s="204">
        <v>617066</v>
      </c>
      <c r="E22" s="204">
        <v>621535</v>
      </c>
      <c r="F22" s="179">
        <v>621500</v>
      </c>
      <c r="G22" s="179">
        <v>640100</v>
      </c>
      <c r="H22" s="179">
        <v>683600</v>
      </c>
      <c r="I22" s="179">
        <v>702300</v>
      </c>
      <c r="J22" s="179">
        <v>733400</v>
      </c>
      <c r="K22" s="179">
        <v>752000</v>
      </c>
      <c r="L22" s="179">
        <v>770700</v>
      </c>
      <c r="M22" s="179">
        <v>814200</v>
      </c>
      <c r="N22" s="92">
        <v>832800</v>
      </c>
      <c r="O22" s="97">
        <v>863900</v>
      </c>
    </row>
    <row r="23" spans="1:15" ht="16.5" customHeight="1" x14ac:dyDescent="0.15">
      <c r="A23" s="101" t="s">
        <v>203</v>
      </c>
      <c r="B23" s="392" t="s">
        <v>138</v>
      </c>
      <c r="C23" s="392"/>
      <c r="D23" s="203">
        <v>676294</v>
      </c>
      <c r="E23" s="203">
        <v>681354</v>
      </c>
      <c r="F23" s="177">
        <v>681300</v>
      </c>
      <c r="G23" s="177">
        <v>701700</v>
      </c>
      <c r="H23" s="177">
        <v>749400</v>
      </c>
      <c r="I23" s="177">
        <v>769900</v>
      </c>
      <c r="J23" s="177">
        <v>803900</v>
      </c>
      <c r="K23" s="177">
        <v>824400</v>
      </c>
      <c r="L23" s="177">
        <v>844800</v>
      </c>
      <c r="M23" s="177">
        <v>892500</v>
      </c>
      <c r="N23" s="91">
        <v>913000</v>
      </c>
      <c r="O23" s="96">
        <v>947000</v>
      </c>
    </row>
    <row r="24" spans="1:15" ht="16.5" customHeight="1" x14ac:dyDescent="0.15">
      <c r="A24" s="205" t="s">
        <v>132</v>
      </c>
      <c r="B24" s="394" t="s">
        <v>310</v>
      </c>
      <c r="C24" s="394"/>
      <c r="D24" s="206">
        <v>735522</v>
      </c>
      <c r="E24" s="206">
        <v>741173</v>
      </c>
      <c r="F24" s="207">
        <v>741100</v>
      </c>
      <c r="G24" s="207">
        <v>763400</v>
      </c>
      <c r="H24" s="207">
        <v>815200</v>
      </c>
      <c r="I24" s="207">
        <v>837500</v>
      </c>
      <c r="J24" s="207">
        <v>874500</v>
      </c>
      <c r="K24" s="207">
        <v>896800</v>
      </c>
      <c r="L24" s="207">
        <v>919000</v>
      </c>
      <c r="M24" s="207">
        <v>970900</v>
      </c>
      <c r="N24" s="208">
        <v>993100</v>
      </c>
      <c r="O24" s="209">
        <v>1030200</v>
      </c>
    </row>
    <row r="25" spans="1:15" ht="16.5" hidden="1" customHeight="1" x14ac:dyDescent="0.15">
      <c r="A25" s="103" t="s">
        <v>205</v>
      </c>
      <c r="B25" s="398" t="s">
        <v>128</v>
      </c>
      <c r="C25" s="399"/>
      <c r="D25" s="210">
        <v>245379</v>
      </c>
      <c r="E25" s="210">
        <v>246241</v>
      </c>
      <c r="F25" s="181">
        <v>246200</v>
      </c>
      <c r="G25" s="181">
        <v>253600</v>
      </c>
      <c r="H25" s="181">
        <v>270800</v>
      </c>
      <c r="I25" s="181">
        <v>278200</v>
      </c>
      <c r="J25" s="181">
        <v>290500</v>
      </c>
      <c r="K25" s="181">
        <v>297900</v>
      </c>
      <c r="L25" s="181">
        <v>305300</v>
      </c>
      <c r="M25" s="181">
        <v>322500</v>
      </c>
      <c r="N25" s="93">
        <v>329900</v>
      </c>
      <c r="O25" s="98">
        <v>342200</v>
      </c>
    </row>
    <row r="26" spans="1:15" ht="16.5" customHeight="1" x14ac:dyDescent="0.15">
      <c r="A26" s="101" t="s">
        <v>205</v>
      </c>
      <c r="B26" s="392" t="s">
        <v>64</v>
      </c>
      <c r="C26" s="392"/>
      <c r="D26" s="203">
        <v>306659</v>
      </c>
      <c r="E26" s="203">
        <v>308119</v>
      </c>
      <c r="F26" s="177">
        <v>308100</v>
      </c>
      <c r="G26" s="177">
        <v>317300</v>
      </c>
      <c r="H26" s="177">
        <v>338900</v>
      </c>
      <c r="I26" s="177">
        <v>348100</v>
      </c>
      <c r="J26" s="177">
        <v>363500</v>
      </c>
      <c r="K26" s="177">
        <v>372800</v>
      </c>
      <c r="L26" s="177">
        <v>382000</v>
      </c>
      <c r="M26" s="177">
        <v>403600</v>
      </c>
      <c r="N26" s="91">
        <v>412800</v>
      </c>
      <c r="O26" s="96">
        <v>428200</v>
      </c>
    </row>
    <row r="27" spans="1:15" ht="16.5" customHeight="1" x14ac:dyDescent="0.15">
      <c r="A27" s="102" t="s">
        <v>207</v>
      </c>
      <c r="B27" s="391" t="s">
        <v>152</v>
      </c>
      <c r="C27" s="391"/>
      <c r="D27" s="204">
        <v>365887</v>
      </c>
      <c r="E27" s="204">
        <v>367939</v>
      </c>
      <c r="F27" s="179">
        <v>367900</v>
      </c>
      <c r="G27" s="179">
        <v>378900</v>
      </c>
      <c r="H27" s="179">
        <v>404700</v>
      </c>
      <c r="I27" s="179">
        <v>415700</v>
      </c>
      <c r="J27" s="179">
        <v>434100</v>
      </c>
      <c r="K27" s="179">
        <v>445200</v>
      </c>
      <c r="L27" s="179">
        <v>456200</v>
      </c>
      <c r="M27" s="179">
        <v>482000</v>
      </c>
      <c r="N27" s="92">
        <v>493000</v>
      </c>
      <c r="O27" s="97">
        <v>511400</v>
      </c>
    </row>
    <row r="28" spans="1:15" ht="16.5" customHeight="1" x14ac:dyDescent="0.15">
      <c r="A28" s="101" t="s">
        <v>208</v>
      </c>
      <c r="B28" s="392" t="s">
        <v>82</v>
      </c>
      <c r="C28" s="392"/>
      <c r="D28" s="203">
        <v>425114</v>
      </c>
      <c r="E28" s="203">
        <v>427757</v>
      </c>
      <c r="F28" s="177">
        <v>427700</v>
      </c>
      <c r="G28" s="177">
        <v>440500</v>
      </c>
      <c r="H28" s="177">
        <v>470500</v>
      </c>
      <c r="I28" s="177">
        <v>483300</v>
      </c>
      <c r="J28" s="177">
        <v>504700</v>
      </c>
      <c r="K28" s="177">
        <v>517500</v>
      </c>
      <c r="L28" s="177">
        <v>530400</v>
      </c>
      <c r="M28" s="177">
        <v>560300</v>
      </c>
      <c r="N28" s="91">
        <v>573100</v>
      </c>
      <c r="O28" s="96">
        <v>594500</v>
      </c>
    </row>
    <row r="29" spans="1:15" ht="16.5" customHeight="1" x14ac:dyDescent="0.15">
      <c r="A29" s="102" t="s">
        <v>159</v>
      </c>
      <c r="B29" s="391" t="s">
        <v>124</v>
      </c>
      <c r="C29" s="391"/>
      <c r="D29" s="204">
        <v>484341</v>
      </c>
      <c r="E29" s="204">
        <v>487576</v>
      </c>
      <c r="F29" s="179">
        <v>487500</v>
      </c>
      <c r="G29" s="179">
        <v>502200</v>
      </c>
      <c r="H29" s="179">
        <v>536300</v>
      </c>
      <c r="I29" s="179">
        <v>550900</v>
      </c>
      <c r="J29" s="179">
        <v>575300</v>
      </c>
      <c r="K29" s="179">
        <v>589900</v>
      </c>
      <c r="L29" s="179">
        <v>604500</v>
      </c>
      <c r="M29" s="179">
        <v>638700</v>
      </c>
      <c r="N29" s="92">
        <v>653300</v>
      </c>
      <c r="O29" s="97">
        <v>677700</v>
      </c>
    </row>
    <row r="30" spans="1:15" ht="16.5" customHeight="1" x14ac:dyDescent="0.15">
      <c r="A30" s="101" t="s">
        <v>177</v>
      </c>
      <c r="B30" s="392" t="s">
        <v>154</v>
      </c>
      <c r="C30" s="392"/>
      <c r="D30" s="203">
        <v>543569</v>
      </c>
      <c r="E30" s="203">
        <v>547395</v>
      </c>
      <c r="F30" s="177">
        <v>547300</v>
      </c>
      <c r="G30" s="177">
        <v>563800</v>
      </c>
      <c r="H30" s="177">
        <v>602100</v>
      </c>
      <c r="I30" s="177">
        <v>618500</v>
      </c>
      <c r="J30" s="177">
        <v>645900</v>
      </c>
      <c r="K30" s="177">
        <v>662300</v>
      </c>
      <c r="L30" s="177">
        <v>678700</v>
      </c>
      <c r="M30" s="177">
        <v>717000</v>
      </c>
      <c r="N30" s="91">
        <v>733500</v>
      </c>
      <c r="O30" s="96">
        <v>760800</v>
      </c>
    </row>
    <row r="31" spans="1:15" ht="16.5" customHeight="1" x14ac:dyDescent="0.15">
      <c r="A31" s="102" t="s">
        <v>123</v>
      </c>
      <c r="B31" s="391" t="s">
        <v>149</v>
      </c>
      <c r="C31" s="391"/>
      <c r="D31" s="204">
        <v>602795</v>
      </c>
      <c r="E31" s="204">
        <v>607213</v>
      </c>
      <c r="F31" s="179">
        <v>607200</v>
      </c>
      <c r="G31" s="179">
        <v>625400</v>
      </c>
      <c r="H31" s="179">
        <v>667900</v>
      </c>
      <c r="I31" s="179">
        <v>686100</v>
      </c>
      <c r="J31" s="179">
        <v>716500</v>
      </c>
      <c r="K31" s="179">
        <v>734700</v>
      </c>
      <c r="L31" s="179">
        <v>752900</v>
      </c>
      <c r="M31" s="179">
        <v>795400</v>
      </c>
      <c r="N31" s="92">
        <v>813600</v>
      </c>
      <c r="O31" s="97">
        <v>844000</v>
      </c>
    </row>
    <row r="32" spans="1:15" ht="16.5" customHeight="1" x14ac:dyDescent="0.15">
      <c r="A32" s="101" t="s">
        <v>192</v>
      </c>
      <c r="B32" s="392" t="s">
        <v>138</v>
      </c>
      <c r="C32" s="392"/>
      <c r="D32" s="203">
        <v>662023</v>
      </c>
      <c r="E32" s="203">
        <v>667032</v>
      </c>
      <c r="F32" s="177">
        <v>667000</v>
      </c>
      <c r="G32" s="177">
        <v>687000</v>
      </c>
      <c r="H32" s="177">
        <v>733700</v>
      </c>
      <c r="I32" s="177">
        <v>753700</v>
      </c>
      <c r="J32" s="177">
        <v>787000</v>
      </c>
      <c r="K32" s="177">
        <v>807100</v>
      </c>
      <c r="L32" s="177">
        <v>827100</v>
      </c>
      <c r="M32" s="177">
        <v>873800</v>
      </c>
      <c r="N32" s="91">
        <v>893800</v>
      </c>
      <c r="O32" s="96">
        <v>927100</v>
      </c>
    </row>
    <row r="33" spans="1:15" ht="16.5" customHeight="1" thickBot="1" x14ac:dyDescent="0.2">
      <c r="A33" s="104" t="s">
        <v>209</v>
      </c>
      <c r="B33" s="357" t="s">
        <v>310</v>
      </c>
      <c r="C33" s="357"/>
      <c r="D33" s="109">
        <v>721251</v>
      </c>
      <c r="E33" s="109">
        <v>726851</v>
      </c>
      <c r="F33" s="89">
        <v>726800</v>
      </c>
      <c r="G33" s="89">
        <v>748600</v>
      </c>
      <c r="H33" s="89">
        <v>799500</v>
      </c>
      <c r="I33" s="89">
        <v>821300</v>
      </c>
      <c r="J33" s="89">
        <v>857600</v>
      </c>
      <c r="K33" s="89">
        <v>879400</v>
      </c>
      <c r="L33" s="89">
        <v>901200</v>
      </c>
      <c r="M33" s="89">
        <v>952100</v>
      </c>
      <c r="N33" s="94">
        <v>973900</v>
      </c>
      <c r="O33" s="99">
        <v>1010300</v>
      </c>
    </row>
    <row r="34" spans="1:15" ht="16.5" hidden="1" customHeight="1" x14ac:dyDescent="0.15">
      <c r="A34" s="100" t="s">
        <v>211</v>
      </c>
      <c r="B34" s="396" t="s">
        <v>128</v>
      </c>
      <c r="C34" s="397"/>
      <c r="D34" s="105">
        <v>254225</v>
      </c>
      <c r="E34" s="105">
        <v>255118</v>
      </c>
      <c r="F34" s="85">
        <v>255100</v>
      </c>
      <c r="G34" s="85">
        <v>262700</v>
      </c>
      <c r="H34" s="85">
        <v>280600</v>
      </c>
      <c r="I34" s="85">
        <v>288200</v>
      </c>
      <c r="J34" s="85">
        <v>301000</v>
      </c>
      <c r="K34" s="85">
        <v>308600</v>
      </c>
      <c r="L34" s="85">
        <v>316300</v>
      </c>
      <c r="M34" s="85">
        <v>334200</v>
      </c>
      <c r="N34" s="90">
        <v>341800</v>
      </c>
      <c r="O34" s="95">
        <v>354600</v>
      </c>
    </row>
    <row r="35" spans="1:15" ht="16.5" customHeight="1" x14ac:dyDescent="0.15">
      <c r="A35" s="101" t="s">
        <v>526</v>
      </c>
      <c r="B35" s="392" t="s">
        <v>64</v>
      </c>
      <c r="C35" s="392"/>
      <c r="D35" s="203">
        <v>324583</v>
      </c>
      <c r="E35" s="203">
        <v>326011</v>
      </c>
      <c r="F35" s="177">
        <v>326000</v>
      </c>
      <c r="G35" s="177">
        <v>335700</v>
      </c>
      <c r="H35" s="177">
        <v>358600</v>
      </c>
      <c r="I35" s="177">
        <v>368300</v>
      </c>
      <c r="J35" s="177">
        <v>384600</v>
      </c>
      <c r="K35" s="177">
        <v>394400</v>
      </c>
      <c r="L35" s="177">
        <v>404200</v>
      </c>
      <c r="M35" s="177">
        <v>427000</v>
      </c>
      <c r="N35" s="91">
        <v>436800</v>
      </c>
      <c r="O35" s="96">
        <v>453100</v>
      </c>
    </row>
    <row r="36" spans="1:15" ht="16.5" customHeight="1" x14ac:dyDescent="0.15">
      <c r="A36" s="102" t="s">
        <v>527</v>
      </c>
      <c r="B36" s="391" t="s">
        <v>152</v>
      </c>
      <c r="C36" s="391"/>
      <c r="D36" s="204">
        <v>392815</v>
      </c>
      <c r="E36" s="204">
        <v>394767</v>
      </c>
      <c r="F36" s="179">
        <v>394700</v>
      </c>
      <c r="G36" s="179">
        <v>406600</v>
      </c>
      <c r="H36" s="179">
        <v>434200</v>
      </c>
      <c r="I36" s="179">
        <v>446000</v>
      </c>
      <c r="J36" s="179">
        <v>465800</v>
      </c>
      <c r="K36" s="179">
        <v>477600</v>
      </c>
      <c r="L36" s="179">
        <v>489500</v>
      </c>
      <c r="M36" s="179">
        <v>517100</v>
      </c>
      <c r="N36" s="92">
        <v>528900</v>
      </c>
      <c r="O36" s="97">
        <v>548700</v>
      </c>
    </row>
    <row r="37" spans="1:15" ht="16.5" customHeight="1" x14ac:dyDescent="0.15">
      <c r="A37" s="101" t="s">
        <v>528</v>
      </c>
      <c r="B37" s="392" t="s">
        <v>82</v>
      </c>
      <c r="C37" s="392"/>
      <c r="D37" s="203">
        <v>461046</v>
      </c>
      <c r="E37" s="203">
        <v>463525</v>
      </c>
      <c r="F37" s="177">
        <v>463500</v>
      </c>
      <c r="G37" s="177">
        <v>477400</v>
      </c>
      <c r="H37" s="177">
        <v>509800</v>
      </c>
      <c r="I37" s="177">
        <v>523700</v>
      </c>
      <c r="J37" s="177">
        <v>546900</v>
      </c>
      <c r="K37" s="177">
        <v>560800</v>
      </c>
      <c r="L37" s="177">
        <v>574700</v>
      </c>
      <c r="M37" s="177">
        <v>607200</v>
      </c>
      <c r="N37" s="91">
        <v>621100</v>
      </c>
      <c r="O37" s="96">
        <v>644200</v>
      </c>
    </row>
    <row r="38" spans="1:15" ht="16.5" customHeight="1" x14ac:dyDescent="0.15">
      <c r="A38" s="102" t="s">
        <v>529</v>
      </c>
      <c r="B38" s="391" t="s">
        <v>124</v>
      </c>
      <c r="C38" s="391"/>
      <c r="D38" s="204">
        <v>529276</v>
      </c>
      <c r="E38" s="204">
        <v>532281</v>
      </c>
      <c r="F38" s="179">
        <v>532200</v>
      </c>
      <c r="G38" s="179">
        <v>548200</v>
      </c>
      <c r="H38" s="179">
        <v>585500</v>
      </c>
      <c r="I38" s="179">
        <v>601400</v>
      </c>
      <c r="J38" s="179">
        <v>628000</v>
      </c>
      <c r="K38" s="179">
        <v>644000</v>
      </c>
      <c r="L38" s="179">
        <v>660000</v>
      </c>
      <c r="M38" s="179">
        <v>697200</v>
      </c>
      <c r="N38" s="92">
        <v>713200</v>
      </c>
      <c r="O38" s="97">
        <v>739800</v>
      </c>
    </row>
    <row r="39" spans="1:15" ht="16.5" customHeight="1" x14ac:dyDescent="0.15">
      <c r="A39" s="101" t="s">
        <v>530</v>
      </c>
      <c r="B39" s="392" t="s">
        <v>154</v>
      </c>
      <c r="C39" s="392"/>
      <c r="D39" s="203">
        <v>597507</v>
      </c>
      <c r="E39" s="203">
        <v>601039</v>
      </c>
      <c r="F39" s="177">
        <v>601000</v>
      </c>
      <c r="G39" s="177">
        <v>619000</v>
      </c>
      <c r="H39" s="177">
        <v>661100</v>
      </c>
      <c r="I39" s="177">
        <v>679100</v>
      </c>
      <c r="J39" s="177">
        <v>709200</v>
      </c>
      <c r="K39" s="177">
        <v>727200</v>
      </c>
      <c r="L39" s="177">
        <v>745200</v>
      </c>
      <c r="M39" s="177">
        <v>787300</v>
      </c>
      <c r="N39" s="91">
        <v>805300</v>
      </c>
      <c r="O39" s="96">
        <v>835400</v>
      </c>
    </row>
    <row r="40" spans="1:15" ht="16.5" customHeight="1" x14ac:dyDescent="0.15">
      <c r="A40" s="102" t="s">
        <v>531</v>
      </c>
      <c r="B40" s="391" t="s">
        <v>149</v>
      </c>
      <c r="C40" s="391"/>
      <c r="D40" s="204">
        <v>665739</v>
      </c>
      <c r="E40" s="204">
        <v>669797</v>
      </c>
      <c r="F40" s="179">
        <v>669700</v>
      </c>
      <c r="G40" s="179">
        <v>689800</v>
      </c>
      <c r="H40" s="179">
        <v>736700</v>
      </c>
      <c r="I40" s="179">
        <v>756800</v>
      </c>
      <c r="J40" s="179">
        <v>790300</v>
      </c>
      <c r="K40" s="179">
        <v>810400</v>
      </c>
      <c r="L40" s="179">
        <v>830500</v>
      </c>
      <c r="M40" s="179">
        <v>877400</v>
      </c>
      <c r="N40" s="92">
        <v>897500</v>
      </c>
      <c r="O40" s="97">
        <v>931000</v>
      </c>
    </row>
    <row r="41" spans="1:15" ht="16.5" customHeight="1" x14ac:dyDescent="0.15">
      <c r="A41" s="101" t="s">
        <v>532</v>
      </c>
      <c r="B41" s="392" t="s">
        <v>138</v>
      </c>
      <c r="C41" s="392"/>
      <c r="D41" s="203">
        <v>733970</v>
      </c>
      <c r="E41" s="203">
        <v>738553</v>
      </c>
      <c r="F41" s="177">
        <v>738500</v>
      </c>
      <c r="G41" s="177">
        <v>760700</v>
      </c>
      <c r="H41" s="177">
        <v>812400</v>
      </c>
      <c r="I41" s="177">
        <v>834500</v>
      </c>
      <c r="J41" s="177">
        <v>871400</v>
      </c>
      <c r="K41" s="177">
        <v>893600</v>
      </c>
      <c r="L41" s="177">
        <v>915800</v>
      </c>
      <c r="M41" s="177">
        <v>967500</v>
      </c>
      <c r="N41" s="91">
        <v>989600</v>
      </c>
      <c r="O41" s="96">
        <v>1026500</v>
      </c>
    </row>
    <row r="42" spans="1:15" ht="16.5" customHeight="1" x14ac:dyDescent="0.15">
      <c r="A42" s="205" t="s">
        <v>533</v>
      </c>
      <c r="B42" s="394" t="s">
        <v>310</v>
      </c>
      <c r="C42" s="394"/>
      <c r="D42" s="206">
        <v>802200</v>
      </c>
      <c r="E42" s="206">
        <v>807311</v>
      </c>
      <c r="F42" s="207">
        <v>807300</v>
      </c>
      <c r="G42" s="207">
        <v>831500</v>
      </c>
      <c r="H42" s="207">
        <v>888000</v>
      </c>
      <c r="I42" s="207">
        <v>912200</v>
      </c>
      <c r="J42" s="207">
        <v>952600</v>
      </c>
      <c r="K42" s="207">
        <v>976800</v>
      </c>
      <c r="L42" s="207">
        <v>1001000</v>
      </c>
      <c r="M42" s="207">
        <v>1057500</v>
      </c>
      <c r="N42" s="208">
        <v>1081700</v>
      </c>
      <c r="O42" s="209">
        <v>1122100</v>
      </c>
    </row>
    <row r="43" spans="1:15" ht="16.5" hidden="1" customHeight="1" x14ac:dyDescent="0.15">
      <c r="A43" s="103" t="s">
        <v>534</v>
      </c>
      <c r="B43" s="398" t="s">
        <v>128</v>
      </c>
      <c r="C43" s="399"/>
      <c r="D43" s="210">
        <v>259531</v>
      </c>
      <c r="E43" s="210">
        <v>260444</v>
      </c>
      <c r="F43" s="181">
        <v>260400</v>
      </c>
      <c r="G43" s="181">
        <v>268200</v>
      </c>
      <c r="H43" s="181">
        <v>286400</v>
      </c>
      <c r="I43" s="181">
        <v>294300</v>
      </c>
      <c r="J43" s="181">
        <v>307300</v>
      </c>
      <c r="K43" s="181">
        <v>315100</v>
      </c>
      <c r="L43" s="181">
        <v>322900</v>
      </c>
      <c r="M43" s="181">
        <v>341100</v>
      </c>
      <c r="N43" s="93">
        <v>348900</v>
      </c>
      <c r="O43" s="98">
        <v>362000</v>
      </c>
    </row>
    <row r="44" spans="1:15" ht="16.5" customHeight="1" x14ac:dyDescent="0.15">
      <c r="A44" s="101" t="s">
        <v>534</v>
      </c>
      <c r="B44" s="392" t="s">
        <v>64</v>
      </c>
      <c r="C44" s="392"/>
      <c r="D44" s="203">
        <v>329934</v>
      </c>
      <c r="E44" s="203">
        <v>331381</v>
      </c>
      <c r="F44" s="177">
        <v>331300</v>
      </c>
      <c r="G44" s="177">
        <v>341300</v>
      </c>
      <c r="H44" s="177">
        <v>364500</v>
      </c>
      <c r="I44" s="177">
        <v>374400</v>
      </c>
      <c r="J44" s="177">
        <v>391000</v>
      </c>
      <c r="K44" s="177">
        <v>400900</v>
      </c>
      <c r="L44" s="177">
        <v>410900</v>
      </c>
      <c r="M44" s="177">
        <v>434100</v>
      </c>
      <c r="N44" s="91">
        <v>444000</v>
      </c>
      <c r="O44" s="96">
        <v>460600</v>
      </c>
    </row>
    <row r="45" spans="1:15" ht="16.5" customHeight="1" x14ac:dyDescent="0.15">
      <c r="A45" s="102" t="s">
        <v>535</v>
      </c>
      <c r="B45" s="391" t="s">
        <v>152</v>
      </c>
      <c r="C45" s="391"/>
      <c r="D45" s="204">
        <v>398166</v>
      </c>
      <c r="E45" s="204">
        <v>400138</v>
      </c>
      <c r="F45" s="179">
        <v>400100</v>
      </c>
      <c r="G45" s="179">
        <v>412100</v>
      </c>
      <c r="H45" s="179">
        <v>440100</v>
      </c>
      <c r="I45" s="179">
        <v>452100</v>
      </c>
      <c r="J45" s="179">
        <v>472100</v>
      </c>
      <c r="K45" s="179">
        <v>484100</v>
      </c>
      <c r="L45" s="179">
        <v>496100</v>
      </c>
      <c r="M45" s="179">
        <v>524100</v>
      </c>
      <c r="N45" s="92">
        <v>536100</v>
      </c>
      <c r="O45" s="97">
        <v>556100</v>
      </c>
    </row>
    <row r="46" spans="1:15" ht="16.5" customHeight="1" x14ac:dyDescent="0.15">
      <c r="A46" s="101" t="s">
        <v>536</v>
      </c>
      <c r="B46" s="392" t="s">
        <v>82</v>
      </c>
      <c r="C46" s="392"/>
      <c r="D46" s="203">
        <v>466397</v>
      </c>
      <c r="E46" s="203">
        <v>468896</v>
      </c>
      <c r="F46" s="177">
        <v>468800</v>
      </c>
      <c r="G46" s="177">
        <v>482900</v>
      </c>
      <c r="H46" s="177">
        <v>515700</v>
      </c>
      <c r="I46" s="177">
        <v>529800</v>
      </c>
      <c r="J46" s="177">
        <v>553200</v>
      </c>
      <c r="K46" s="177">
        <v>567300</v>
      </c>
      <c r="L46" s="177">
        <v>581400</v>
      </c>
      <c r="M46" s="177">
        <v>614200</v>
      </c>
      <c r="N46" s="91">
        <v>628300</v>
      </c>
      <c r="O46" s="96">
        <v>651700</v>
      </c>
    </row>
    <row r="47" spans="1:15" ht="16.5" customHeight="1" x14ac:dyDescent="0.15">
      <c r="A47" s="102" t="s">
        <v>537</v>
      </c>
      <c r="B47" s="391" t="s">
        <v>124</v>
      </c>
      <c r="C47" s="391"/>
      <c r="D47" s="204">
        <v>534627</v>
      </c>
      <c r="E47" s="204">
        <v>537652</v>
      </c>
      <c r="F47" s="179">
        <v>537600</v>
      </c>
      <c r="G47" s="179">
        <v>553700</v>
      </c>
      <c r="H47" s="179">
        <v>591400</v>
      </c>
      <c r="I47" s="179">
        <v>607500</v>
      </c>
      <c r="J47" s="179">
        <v>634400</v>
      </c>
      <c r="K47" s="179">
        <v>650500</v>
      </c>
      <c r="L47" s="179">
        <v>666600</v>
      </c>
      <c r="M47" s="179">
        <v>704300</v>
      </c>
      <c r="N47" s="92">
        <v>720400</v>
      </c>
      <c r="O47" s="97">
        <v>747300</v>
      </c>
    </row>
    <row r="48" spans="1:15" ht="16.5" customHeight="1" x14ac:dyDescent="0.15">
      <c r="A48" s="101" t="s">
        <v>538</v>
      </c>
      <c r="B48" s="392" t="s">
        <v>154</v>
      </c>
      <c r="C48" s="392"/>
      <c r="D48" s="203">
        <v>602859</v>
      </c>
      <c r="E48" s="203">
        <v>606409</v>
      </c>
      <c r="F48" s="177">
        <v>606400</v>
      </c>
      <c r="G48" s="177">
        <v>624600</v>
      </c>
      <c r="H48" s="177">
        <v>667000</v>
      </c>
      <c r="I48" s="177">
        <v>685200</v>
      </c>
      <c r="J48" s="177">
        <v>715500</v>
      </c>
      <c r="K48" s="177">
        <v>733700</v>
      </c>
      <c r="L48" s="177">
        <v>751900</v>
      </c>
      <c r="M48" s="177">
        <v>794300</v>
      </c>
      <c r="N48" s="91">
        <v>812500</v>
      </c>
      <c r="O48" s="96">
        <v>842900</v>
      </c>
    </row>
    <row r="49" spans="1:15" ht="16.5" customHeight="1" x14ac:dyDescent="0.15">
      <c r="A49" s="102" t="s">
        <v>539</v>
      </c>
      <c r="B49" s="391" t="s">
        <v>149</v>
      </c>
      <c r="C49" s="391"/>
      <c r="D49" s="204">
        <v>671091</v>
      </c>
      <c r="E49" s="204">
        <v>675167</v>
      </c>
      <c r="F49" s="179">
        <v>675100</v>
      </c>
      <c r="G49" s="179">
        <v>695400</v>
      </c>
      <c r="H49" s="179">
        <v>742600</v>
      </c>
      <c r="I49" s="179">
        <v>762900</v>
      </c>
      <c r="J49" s="179">
        <v>796600</v>
      </c>
      <c r="K49" s="179">
        <v>816900</v>
      </c>
      <c r="L49" s="179">
        <v>837200</v>
      </c>
      <c r="M49" s="179">
        <v>884400</v>
      </c>
      <c r="N49" s="92">
        <v>904700</v>
      </c>
      <c r="O49" s="97">
        <v>938400</v>
      </c>
    </row>
    <row r="50" spans="1:15" ht="16.5" customHeight="1" x14ac:dyDescent="0.15">
      <c r="A50" s="101" t="s">
        <v>540</v>
      </c>
      <c r="B50" s="392" t="s">
        <v>138</v>
      </c>
      <c r="C50" s="392"/>
      <c r="D50" s="203">
        <v>739321</v>
      </c>
      <c r="E50" s="203">
        <v>743924</v>
      </c>
      <c r="F50" s="177">
        <v>743900</v>
      </c>
      <c r="G50" s="177">
        <v>766200</v>
      </c>
      <c r="H50" s="177">
        <v>818300</v>
      </c>
      <c r="I50" s="177">
        <v>840600</v>
      </c>
      <c r="J50" s="177">
        <v>877800</v>
      </c>
      <c r="K50" s="177">
        <v>900100</v>
      </c>
      <c r="L50" s="177">
        <v>922400</v>
      </c>
      <c r="M50" s="177">
        <v>974500</v>
      </c>
      <c r="N50" s="91">
        <v>996800</v>
      </c>
      <c r="O50" s="96">
        <v>1034000</v>
      </c>
    </row>
    <row r="51" spans="1:15" ht="16.5" customHeight="1" x14ac:dyDescent="0.15">
      <c r="A51" s="205" t="s">
        <v>541</v>
      </c>
      <c r="B51" s="394" t="s">
        <v>310</v>
      </c>
      <c r="C51" s="394"/>
      <c r="D51" s="206">
        <v>807552</v>
      </c>
      <c r="E51" s="206">
        <v>812681</v>
      </c>
      <c r="F51" s="207">
        <v>812600</v>
      </c>
      <c r="G51" s="207">
        <v>837000</v>
      </c>
      <c r="H51" s="207">
        <v>893900</v>
      </c>
      <c r="I51" s="207">
        <v>918300</v>
      </c>
      <c r="J51" s="207">
        <v>958900</v>
      </c>
      <c r="K51" s="207">
        <v>983300</v>
      </c>
      <c r="L51" s="207">
        <v>1007700</v>
      </c>
      <c r="M51" s="207">
        <v>1064600</v>
      </c>
      <c r="N51" s="208">
        <v>1088900</v>
      </c>
      <c r="O51" s="209">
        <v>1129600</v>
      </c>
    </row>
    <row r="52" spans="1:15" ht="16.5" hidden="1" customHeight="1" x14ac:dyDescent="0.15">
      <c r="A52" s="103" t="s">
        <v>542</v>
      </c>
      <c r="B52" s="398" t="s">
        <v>128</v>
      </c>
      <c r="C52" s="399"/>
      <c r="D52" s="210">
        <v>245379</v>
      </c>
      <c r="E52" s="210">
        <v>246241</v>
      </c>
      <c r="F52" s="181">
        <v>246200</v>
      </c>
      <c r="G52" s="181">
        <v>253600</v>
      </c>
      <c r="H52" s="181">
        <v>270800</v>
      </c>
      <c r="I52" s="181">
        <v>278200</v>
      </c>
      <c r="J52" s="181">
        <v>290500</v>
      </c>
      <c r="K52" s="181">
        <v>297900</v>
      </c>
      <c r="L52" s="181">
        <v>305300</v>
      </c>
      <c r="M52" s="181">
        <v>322500</v>
      </c>
      <c r="N52" s="93">
        <v>329900</v>
      </c>
      <c r="O52" s="98">
        <v>342200</v>
      </c>
    </row>
    <row r="53" spans="1:15" ht="16.5" customHeight="1" x14ac:dyDescent="0.15">
      <c r="A53" s="101" t="s">
        <v>542</v>
      </c>
      <c r="B53" s="392" t="s">
        <v>64</v>
      </c>
      <c r="C53" s="392"/>
      <c r="D53" s="203">
        <v>315663</v>
      </c>
      <c r="E53" s="203">
        <v>317059</v>
      </c>
      <c r="F53" s="177">
        <v>317000</v>
      </c>
      <c r="G53" s="177">
        <v>326500</v>
      </c>
      <c r="H53" s="177">
        <v>348700</v>
      </c>
      <c r="I53" s="177">
        <v>358200</v>
      </c>
      <c r="J53" s="177">
        <v>374100</v>
      </c>
      <c r="K53" s="177">
        <v>383600</v>
      </c>
      <c r="L53" s="177">
        <v>393100</v>
      </c>
      <c r="M53" s="177">
        <v>415300</v>
      </c>
      <c r="N53" s="91">
        <v>424800</v>
      </c>
      <c r="O53" s="96">
        <v>440700</v>
      </c>
    </row>
    <row r="54" spans="1:15" ht="16.5" customHeight="1" x14ac:dyDescent="0.15">
      <c r="A54" s="102" t="s">
        <v>543</v>
      </c>
      <c r="B54" s="391" t="s">
        <v>152</v>
      </c>
      <c r="C54" s="391"/>
      <c r="D54" s="204">
        <v>383895</v>
      </c>
      <c r="E54" s="204">
        <v>385815</v>
      </c>
      <c r="F54" s="179">
        <v>385800</v>
      </c>
      <c r="G54" s="179">
        <v>397300</v>
      </c>
      <c r="H54" s="179">
        <v>424300</v>
      </c>
      <c r="I54" s="179">
        <v>435900</v>
      </c>
      <c r="J54" s="179">
        <v>455200</v>
      </c>
      <c r="K54" s="179">
        <v>466800</v>
      </c>
      <c r="L54" s="179">
        <v>478400</v>
      </c>
      <c r="M54" s="179">
        <v>505400</v>
      </c>
      <c r="N54" s="92">
        <v>516900</v>
      </c>
      <c r="O54" s="97">
        <v>536200</v>
      </c>
    </row>
    <row r="55" spans="1:15" ht="16.5" customHeight="1" x14ac:dyDescent="0.15">
      <c r="A55" s="101" t="s">
        <v>544</v>
      </c>
      <c r="B55" s="392" t="s">
        <v>82</v>
      </c>
      <c r="C55" s="392"/>
      <c r="D55" s="203">
        <v>452126</v>
      </c>
      <c r="E55" s="203">
        <v>454574</v>
      </c>
      <c r="F55" s="177">
        <v>454500</v>
      </c>
      <c r="G55" s="177">
        <v>468200</v>
      </c>
      <c r="H55" s="177">
        <v>500000</v>
      </c>
      <c r="I55" s="177">
        <v>513600</v>
      </c>
      <c r="J55" s="177">
        <v>536300</v>
      </c>
      <c r="K55" s="177">
        <v>550000</v>
      </c>
      <c r="L55" s="177">
        <v>563600</v>
      </c>
      <c r="M55" s="177">
        <v>595400</v>
      </c>
      <c r="N55" s="91">
        <v>609100</v>
      </c>
      <c r="O55" s="96">
        <v>631800</v>
      </c>
    </row>
    <row r="56" spans="1:15" ht="16.5" customHeight="1" x14ac:dyDescent="0.15">
      <c r="A56" s="102" t="s">
        <v>545</v>
      </c>
      <c r="B56" s="391" t="s">
        <v>124</v>
      </c>
      <c r="C56" s="391"/>
      <c r="D56" s="204">
        <v>520356</v>
      </c>
      <c r="E56" s="204">
        <v>523330</v>
      </c>
      <c r="F56" s="179">
        <v>523300</v>
      </c>
      <c r="G56" s="179">
        <v>539000</v>
      </c>
      <c r="H56" s="179">
        <v>575600</v>
      </c>
      <c r="I56" s="179">
        <v>591300</v>
      </c>
      <c r="J56" s="179">
        <v>617500</v>
      </c>
      <c r="K56" s="179">
        <v>633200</v>
      </c>
      <c r="L56" s="179">
        <v>648900</v>
      </c>
      <c r="M56" s="179">
        <v>685500</v>
      </c>
      <c r="N56" s="92">
        <v>701200</v>
      </c>
      <c r="O56" s="97">
        <v>727400</v>
      </c>
    </row>
    <row r="57" spans="1:15" ht="16.5" customHeight="1" x14ac:dyDescent="0.15">
      <c r="A57" s="101" t="s">
        <v>546</v>
      </c>
      <c r="B57" s="392" t="s">
        <v>154</v>
      </c>
      <c r="C57" s="392"/>
      <c r="D57" s="203">
        <v>588587</v>
      </c>
      <c r="E57" s="203">
        <v>592087</v>
      </c>
      <c r="F57" s="177">
        <v>592000</v>
      </c>
      <c r="G57" s="177">
        <v>609800</v>
      </c>
      <c r="H57" s="177">
        <v>651200</v>
      </c>
      <c r="I57" s="177">
        <v>669000</v>
      </c>
      <c r="J57" s="177">
        <v>698600</v>
      </c>
      <c r="K57" s="177">
        <v>716400</v>
      </c>
      <c r="L57" s="177">
        <v>734100</v>
      </c>
      <c r="M57" s="177">
        <v>775600</v>
      </c>
      <c r="N57" s="91">
        <v>793300</v>
      </c>
      <c r="O57" s="96">
        <v>823000</v>
      </c>
    </row>
    <row r="58" spans="1:15" ht="16.5" customHeight="1" x14ac:dyDescent="0.15">
      <c r="A58" s="102" t="s">
        <v>547</v>
      </c>
      <c r="B58" s="391" t="s">
        <v>149</v>
      </c>
      <c r="C58" s="391"/>
      <c r="D58" s="204">
        <v>656819</v>
      </c>
      <c r="E58" s="204">
        <v>660845</v>
      </c>
      <c r="F58" s="179">
        <v>660800</v>
      </c>
      <c r="G58" s="179">
        <v>680600</v>
      </c>
      <c r="H58" s="179">
        <v>726900</v>
      </c>
      <c r="I58" s="179">
        <v>746700</v>
      </c>
      <c r="J58" s="179">
        <v>779700</v>
      </c>
      <c r="K58" s="179">
        <v>799600</v>
      </c>
      <c r="L58" s="179">
        <v>819400</v>
      </c>
      <c r="M58" s="179">
        <v>865700</v>
      </c>
      <c r="N58" s="92">
        <v>885500</v>
      </c>
      <c r="O58" s="97">
        <v>918500</v>
      </c>
    </row>
    <row r="59" spans="1:15" ht="16.5" customHeight="1" x14ac:dyDescent="0.15">
      <c r="A59" s="101" t="s">
        <v>548</v>
      </c>
      <c r="B59" s="392" t="s">
        <v>138</v>
      </c>
      <c r="C59" s="392"/>
      <c r="D59" s="203">
        <v>725050</v>
      </c>
      <c r="E59" s="203">
        <v>729602</v>
      </c>
      <c r="F59" s="177">
        <v>729600</v>
      </c>
      <c r="G59" s="177">
        <v>751400</v>
      </c>
      <c r="H59" s="177">
        <v>802500</v>
      </c>
      <c r="I59" s="177">
        <v>824400</v>
      </c>
      <c r="J59" s="177">
        <v>860900</v>
      </c>
      <c r="K59" s="177">
        <v>882800</v>
      </c>
      <c r="L59" s="177">
        <v>904700</v>
      </c>
      <c r="M59" s="177">
        <v>955700</v>
      </c>
      <c r="N59" s="91">
        <v>977600</v>
      </c>
      <c r="O59" s="96">
        <v>1014100</v>
      </c>
    </row>
    <row r="60" spans="1:15" ht="16.5" customHeight="1" thickBot="1" x14ac:dyDescent="0.2">
      <c r="A60" s="104" t="s">
        <v>549</v>
      </c>
      <c r="B60" s="357" t="s">
        <v>310</v>
      </c>
      <c r="C60" s="357"/>
      <c r="D60" s="109">
        <v>793280</v>
      </c>
      <c r="E60" s="109">
        <v>798359</v>
      </c>
      <c r="F60" s="89">
        <v>798300</v>
      </c>
      <c r="G60" s="89">
        <v>822300</v>
      </c>
      <c r="H60" s="89">
        <v>878100</v>
      </c>
      <c r="I60" s="89">
        <v>902100</v>
      </c>
      <c r="J60" s="89">
        <v>942000</v>
      </c>
      <c r="K60" s="89">
        <v>966000</v>
      </c>
      <c r="L60" s="89">
        <v>989900</v>
      </c>
      <c r="M60" s="89">
        <v>1045800</v>
      </c>
      <c r="N60" s="94">
        <v>1069800</v>
      </c>
      <c r="O60" s="99">
        <v>1109700</v>
      </c>
    </row>
    <row r="61" spans="1:15" ht="16.5" hidden="1" customHeight="1" x14ac:dyDescent="0.15">
      <c r="A61" s="100" t="s">
        <v>233</v>
      </c>
      <c r="B61" s="396" t="s">
        <v>128</v>
      </c>
      <c r="C61" s="397"/>
      <c r="D61" s="105">
        <v>254225</v>
      </c>
      <c r="E61" s="105">
        <v>255118</v>
      </c>
      <c r="F61" s="85">
        <v>255100</v>
      </c>
      <c r="G61" s="85">
        <v>262700</v>
      </c>
      <c r="H61" s="85">
        <v>280600</v>
      </c>
      <c r="I61" s="85">
        <v>288200</v>
      </c>
      <c r="J61" s="85">
        <v>301000</v>
      </c>
      <c r="K61" s="85">
        <v>308600</v>
      </c>
      <c r="L61" s="85">
        <v>316300</v>
      </c>
      <c r="M61" s="85">
        <v>334200</v>
      </c>
      <c r="N61" s="90">
        <v>341800</v>
      </c>
      <c r="O61" s="95">
        <v>354600</v>
      </c>
    </row>
    <row r="62" spans="1:15" ht="16.5" customHeight="1" x14ac:dyDescent="0.15">
      <c r="A62" s="101" t="s">
        <v>550</v>
      </c>
      <c r="B62" s="392" t="s">
        <v>64</v>
      </c>
      <c r="C62" s="392"/>
      <c r="D62" s="203">
        <v>333075</v>
      </c>
      <c r="E62" s="203">
        <v>334547</v>
      </c>
      <c r="F62" s="177">
        <v>334500</v>
      </c>
      <c r="G62" s="177">
        <v>344500</v>
      </c>
      <c r="H62" s="177">
        <v>368000</v>
      </c>
      <c r="I62" s="177">
        <v>378000</v>
      </c>
      <c r="J62" s="177">
        <v>394700</v>
      </c>
      <c r="K62" s="177">
        <v>404800</v>
      </c>
      <c r="L62" s="177">
        <v>414800</v>
      </c>
      <c r="M62" s="177">
        <v>438200</v>
      </c>
      <c r="N62" s="91">
        <v>448200</v>
      </c>
      <c r="O62" s="96">
        <v>465000</v>
      </c>
    </row>
    <row r="63" spans="1:15" ht="16.5" customHeight="1" x14ac:dyDescent="0.15">
      <c r="A63" s="102" t="s">
        <v>551</v>
      </c>
      <c r="B63" s="391" t="s">
        <v>152</v>
      </c>
      <c r="C63" s="391"/>
      <c r="D63" s="204">
        <v>409799</v>
      </c>
      <c r="E63" s="204">
        <v>411841</v>
      </c>
      <c r="F63" s="179">
        <v>411800</v>
      </c>
      <c r="G63" s="179">
        <v>424100</v>
      </c>
      <c r="H63" s="179">
        <v>453000</v>
      </c>
      <c r="I63" s="179">
        <v>465300</v>
      </c>
      <c r="J63" s="179">
        <v>485900</v>
      </c>
      <c r="K63" s="179">
        <v>498300</v>
      </c>
      <c r="L63" s="179">
        <v>510600</v>
      </c>
      <c r="M63" s="179">
        <v>539500</v>
      </c>
      <c r="N63" s="92">
        <v>551800</v>
      </c>
      <c r="O63" s="97">
        <v>572400</v>
      </c>
    </row>
    <row r="64" spans="1:15" ht="16.5" customHeight="1" x14ac:dyDescent="0.15">
      <c r="A64" s="101" t="s">
        <v>552</v>
      </c>
      <c r="B64" s="392" t="s">
        <v>82</v>
      </c>
      <c r="C64" s="392"/>
      <c r="D64" s="203">
        <v>486522</v>
      </c>
      <c r="E64" s="203">
        <v>489134</v>
      </c>
      <c r="F64" s="177">
        <v>489100</v>
      </c>
      <c r="G64" s="177">
        <v>503800</v>
      </c>
      <c r="H64" s="177">
        <v>538000</v>
      </c>
      <c r="I64" s="177">
        <v>552700</v>
      </c>
      <c r="J64" s="177">
        <v>577100</v>
      </c>
      <c r="K64" s="177">
        <v>591800</v>
      </c>
      <c r="L64" s="177">
        <v>606500</v>
      </c>
      <c r="M64" s="177">
        <v>640700</v>
      </c>
      <c r="N64" s="91">
        <v>655400</v>
      </c>
      <c r="O64" s="96">
        <v>679800</v>
      </c>
    </row>
    <row r="65" spans="1:15" ht="16.5" customHeight="1" x14ac:dyDescent="0.15">
      <c r="A65" s="102" t="s">
        <v>553</v>
      </c>
      <c r="B65" s="391" t="s">
        <v>124</v>
      </c>
      <c r="C65" s="391"/>
      <c r="D65" s="204">
        <v>563245</v>
      </c>
      <c r="E65" s="204">
        <v>566429</v>
      </c>
      <c r="F65" s="179">
        <v>566400</v>
      </c>
      <c r="G65" s="179">
        <v>583400</v>
      </c>
      <c r="H65" s="179">
        <v>623000</v>
      </c>
      <c r="I65" s="179">
        <v>640000</v>
      </c>
      <c r="J65" s="179">
        <v>668300</v>
      </c>
      <c r="K65" s="179">
        <v>685300</v>
      </c>
      <c r="L65" s="179">
        <v>702300</v>
      </c>
      <c r="M65" s="179">
        <v>742000</v>
      </c>
      <c r="N65" s="92">
        <v>759000</v>
      </c>
      <c r="O65" s="97">
        <v>787300</v>
      </c>
    </row>
    <row r="66" spans="1:15" ht="16.5" customHeight="1" x14ac:dyDescent="0.15">
      <c r="A66" s="101" t="s">
        <v>554</v>
      </c>
      <c r="B66" s="392" t="s">
        <v>154</v>
      </c>
      <c r="C66" s="392"/>
      <c r="D66" s="203">
        <v>639968</v>
      </c>
      <c r="E66" s="203">
        <v>643721</v>
      </c>
      <c r="F66" s="177">
        <v>643700</v>
      </c>
      <c r="G66" s="177">
        <v>663000</v>
      </c>
      <c r="H66" s="177">
        <v>708000</v>
      </c>
      <c r="I66" s="177">
        <v>727400</v>
      </c>
      <c r="J66" s="177">
        <v>759500</v>
      </c>
      <c r="K66" s="177">
        <v>778900</v>
      </c>
      <c r="L66" s="177">
        <v>798200</v>
      </c>
      <c r="M66" s="177">
        <v>843200</v>
      </c>
      <c r="N66" s="91">
        <v>862500</v>
      </c>
      <c r="O66" s="96">
        <v>894700</v>
      </c>
    </row>
    <row r="67" spans="1:15" ht="16.5" customHeight="1" x14ac:dyDescent="0.15">
      <c r="A67" s="102" t="s">
        <v>555</v>
      </c>
      <c r="B67" s="391" t="s">
        <v>149</v>
      </c>
      <c r="C67" s="391"/>
      <c r="D67" s="204">
        <v>716691</v>
      </c>
      <c r="E67" s="204">
        <v>721015</v>
      </c>
      <c r="F67" s="179">
        <v>721000</v>
      </c>
      <c r="G67" s="179">
        <v>742600</v>
      </c>
      <c r="H67" s="179">
        <v>793100</v>
      </c>
      <c r="I67" s="179">
        <v>814700</v>
      </c>
      <c r="J67" s="179">
        <v>850700</v>
      </c>
      <c r="K67" s="179">
        <v>872400</v>
      </c>
      <c r="L67" s="179">
        <v>894000</v>
      </c>
      <c r="M67" s="179">
        <v>944500</v>
      </c>
      <c r="N67" s="92">
        <v>966100</v>
      </c>
      <c r="O67" s="97">
        <v>1002200</v>
      </c>
    </row>
    <row r="68" spans="1:15" ht="16.5" customHeight="1" x14ac:dyDescent="0.15">
      <c r="A68" s="101" t="s">
        <v>556</v>
      </c>
      <c r="B68" s="392" t="s">
        <v>138</v>
      </c>
      <c r="C68" s="392"/>
      <c r="D68" s="203">
        <v>793414</v>
      </c>
      <c r="E68" s="203">
        <v>798308</v>
      </c>
      <c r="F68" s="177">
        <v>798300</v>
      </c>
      <c r="G68" s="177">
        <v>822200</v>
      </c>
      <c r="H68" s="177">
        <v>878100</v>
      </c>
      <c r="I68" s="177">
        <v>902000</v>
      </c>
      <c r="J68" s="177">
        <v>942000</v>
      </c>
      <c r="K68" s="177">
        <v>965900</v>
      </c>
      <c r="L68" s="177">
        <v>989900</v>
      </c>
      <c r="M68" s="177">
        <v>1045700</v>
      </c>
      <c r="N68" s="91">
        <v>1069700</v>
      </c>
      <c r="O68" s="96">
        <v>1109600</v>
      </c>
    </row>
    <row r="69" spans="1:15" ht="16.5" customHeight="1" x14ac:dyDescent="0.15">
      <c r="A69" s="205" t="s">
        <v>557</v>
      </c>
      <c r="B69" s="394" t="s">
        <v>310</v>
      </c>
      <c r="C69" s="394"/>
      <c r="D69" s="206">
        <v>870138</v>
      </c>
      <c r="E69" s="206">
        <v>875603</v>
      </c>
      <c r="F69" s="207">
        <v>875600</v>
      </c>
      <c r="G69" s="207">
        <v>901800</v>
      </c>
      <c r="H69" s="207">
        <v>963100</v>
      </c>
      <c r="I69" s="207">
        <v>989400</v>
      </c>
      <c r="J69" s="207">
        <v>1033200</v>
      </c>
      <c r="K69" s="207">
        <v>1059400</v>
      </c>
      <c r="L69" s="207">
        <v>1085700</v>
      </c>
      <c r="M69" s="207">
        <v>1147000</v>
      </c>
      <c r="N69" s="208">
        <v>1173300</v>
      </c>
      <c r="O69" s="209">
        <v>1217000</v>
      </c>
    </row>
    <row r="70" spans="1:15" ht="16.5" hidden="1" customHeight="1" x14ac:dyDescent="0.15">
      <c r="A70" s="103" t="s">
        <v>558</v>
      </c>
      <c r="B70" s="398" t="s">
        <v>128</v>
      </c>
      <c r="C70" s="399"/>
      <c r="D70" s="210">
        <v>259531</v>
      </c>
      <c r="E70" s="210">
        <v>260444</v>
      </c>
      <c r="F70" s="181">
        <v>260400</v>
      </c>
      <c r="G70" s="181">
        <v>268200</v>
      </c>
      <c r="H70" s="181">
        <v>286400</v>
      </c>
      <c r="I70" s="181">
        <v>294300</v>
      </c>
      <c r="J70" s="181">
        <v>307300</v>
      </c>
      <c r="K70" s="181">
        <v>315100</v>
      </c>
      <c r="L70" s="181">
        <v>322900</v>
      </c>
      <c r="M70" s="181">
        <v>341100</v>
      </c>
      <c r="N70" s="93">
        <v>348900</v>
      </c>
      <c r="O70" s="98">
        <v>362000</v>
      </c>
    </row>
    <row r="71" spans="1:15" ht="16.5" customHeight="1" x14ac:dyDescent="0.15">
      <c r="A71" s="101" t="s">
        <v>558</v>
      </c>
      <c r="B71" s="392" t="s">
        <v>64</v>
      </c>
      <c r="C71" s="392"/>
      <c r="D71" s="203">
        <v>338426</v>
      </c>
      <c r="E71" s="203">
        <v>339917</v>
      </c>
      <c r="F71" s="177">
        <v>339900</v>
      </c>
      <c r="G71" s="177">
        <v>350100</v>
      </c>
      <c r="H71" s="177">
        <v>373900</v>
      </c>
      <c r="I71" s="177">
        <v>384100</v>
      </c>
      <c r="J71" s="177">
        <v>401100</v>
      </c>
      <c r="K71" s="177">
        <v>411200</v>
      </c>
      <c r="L71" s="177">
        <v>421400</v>
      </c>
      <c r="M71" s="177">
        <v>445200</v>
      </c>
      <c r="N71" s="91">
        <v>455400</v>
      </c>
      <c r="O71" s="96">
        <v>472400</v>
      </c>
    </row>
    <row r="72" spans="1:15" ht="16.5" customHeight="1" x14ac:dyDescent="0.15">
      <c r="A72" s="102" t="s">
        <v>559</v>
      </c>
      <c r="B72" s="391" t="s">
        <v>152</v>
      </c>
      <c r="C72" s="391"/>
      <c r="D72" s="204">
        <v>415151</v>
      </c>
      <c r="E72" s="204">
        <v>417211</v>
      </c>
      <c r="F72" s="179">
        <v>417200</v>
      </c>
      <c r="G72" s="179">
        <v>429700</v>
      </c>
      <c r="H72" s="179">
        <v>458900</v>
      </c>
      <c r="I72" s="179">
        <v>471400</v>
      </c>
      <c r="J72" s="179">
        <v>492300</v>
      </c>
      <c r="K72" s="179">
        <v>504800</v>
      </c>
      <c r="L72" s="179">
        <v>517300</v>
      </c>
      <c r="M72" s="179">
        <v>546500</v>
      </c>
      <c r="N72" s="92">
        <v>559000</v>
      </c>
      <c r="O72" s="97">
        <v>579900</v>
      </c>
    </row>
    <row r="73" spans="1:15" ht="16.5" customHeight="1" x14ac:dyDescent="0.15">
      <c r="A73" s="101" t="s">
        <v>560</v>
      </c>
      <c r="B73" s="392" t="s">
        <v>82</v>
      </c>
      <c r="C73" s="392"/>
      <c r="D73" s="203">
        <v>491874</v>
      </c>
      <c r="E73" s="203">
        <v>494505</v>
      </c>
      <c r="F73" s="177">
        <v>494500</v>
      </c>
      <c r="G73" s="177">
        <v>509300</v>
      </c>
      <c r="H73" s="177">
        <v>543900</v>
      </c>
      <c r="I73" s="177">
        <v>558700</v>
      </c>
      <c r="J73" s="177">
        <v>583500</v>
      </c>
      <c r="K73" s="177">
        <v>598300</v>
      </c>
      <c r="L73" s="177">
        <v>613100</v>
      </c>
      <c r="M73" s="177">
        <v>647800</v>
      </c>
      <c r="N73" s="91">
        <v>662600</v>
      </c>
      <c r="O73" s="96">
        <v>687300</v>
      </c>
    </row>
    <row r="74" spans="1:15" ht="16.5" customHeight="1" x14ac:dyDescent="0.15">
      <c r="A74" s="102" t="s">
        <v>561</v>
      </c>
      <c r="B74" s="391" t="s">
        <v>124</v>
      </c>
      <c r="C74" s="391"/>
      <c r="D74" s="204">
        <v>568597</v>
      </c>
      <c r="E74" s="204">
        <v>571799</v>
      </c>
      <c r="F74" s="179">
        <v>571700</v>
      </c>
      <c r="G74" s="179">
        <v>588900</v>
      </c>
      <c r="H74" s="179">
        <v>628900</v>
      </c>
      <c r="I74" s="179">
        <v>646100</v>
      </c>
      <c r="J74" s="179">
        <v>674700</v>
      </c>
      <c r="K74" s="179">
        <v>691800</v>
      </c>
      <c r="L74" s="179">
        <v>709000</v>
      </c>
      <c r="M74" s="179">
        <v>749000</v>
      </c>
      <c r="N74" s="92">
        <v>766200</v>
      </c>
      <c r="O74" s="97">
        <v>794800</v>
      </c>
    </row>
    <row r="75" spans="1:15" ht="16.5" customHeight="1" x14ac:dyDescent="0.15">
      <c r="A75" s="101" t="s">
        <v>562</v>
      </c>
      <c r="B75" s="392" t="s">
        <v>154</v>
      </c>
      <c r="C75" s="392"/>
      <c r="D75" s="203">
        <v>645320</v>
      </c>
      <c r="E75" s="203">
        <v>649091</v>
      </c>
      <c r="F75" s="177">
        <v>649000</v>
      </c>
      <c r="G75" s="177">
        <v>668500</v>
      </c>
      <c r="H75" s="177">
        <v>714000</v>
      </c>
      <c r="I75" s="177">
        <v>733400</v>
      </c>
      <c r="J75" s="177">
        <v>765900</v>
      </c>
      <c r="K75" s="177">
        <v>785400</v>
      </c>
      <c r="L75" s="177">
        <v>804800</v>
      </c>
      <c r="M75" s="177">
        <v>850300</v>
      </c>
      <c r="N75" s="91">
        <v>869700</v>
      </c>
      <c r="O75" s="96">
        <v>902200</v>
      </c>
    </row>
    <row r="76" spans="1:15" ht="16.5" customHeight="1" x14ac:dyDescent="0.15">
      <c r="A76" s="102" t="s">
        <v>563</v>
      </c>
      <c r="B76" s="391" t="s">
        <v>149</v>
      </c>
      <c r="C76" s="391"/>
      <c r="D76" s="204">
        <v>722043</v>
      </c>
      <c r="E76" s="204">
        <v>726385</v>
      </c>
      <c r="F76" s="179">
        <v>726300</v>
      </c>
      <c r="G76" s="179">
        <v>748100</v>
      </c>
      <c r="H76" s="179">
        <v>799000</v>
      </c>
      <c r="I76" s="179">
        <v>820800</v>
      </c>
      <c r="J76" s="179">
        <v>857100</v>
      </c>
      <c r="K76" s="179">
        <v>878900</v>
      </c>
      <c r="L76" s="179">
        <v>900700</v>
      </c>
      <c r="M76" s="179">
        <v>951500</v>
      </c>
      <c r="N76" s="92">
        <v>973300</v>
      </c>
      <c r="O76" s="97">
        <v>1009600</v>
      </c>
    </row>
    <row r="77" spans="1:15" ht="16.5" customHeight="1" x14ac:dyDescent="0.15">
      <c r="A77" s="101" t="s">
        <v>564</v>
      </c>
      <c r="B77" s="392" t="s">
        <v>138</v>
      </c>
      <c r="C77" s="392"/>
      <c r="D77" s="203">
        <v>798766</v>
      </c>
      <c r="E77" s="203">
        <v>803679</v>
      </c>
      <c r="F77" s="177">
        <v>803600</v>
      </c>
      <c r="G77" s="177">
        <v>827700</v>
      </c>
      <c r="H77" s="177">
        <v>884000</v>
      </c>
      <c r="I77" s="177">
        <v>908100</v>
      </c>
      <c r="J77" s="177">
        <v>948300</v>
      </c>
      <c r="K77" s="177">
        <v>972400</v>
      </c>
      <c r="L77" s="177">
        <v>996500</v>
      </c>
      <c r="M77" s="177">
        <v>1052800</v>
      </c>
      <c r="N77" s="91">
        <v>1076900</v>
      </c>
      <c r="O77" s="96">
        <v>1117100</v>
      </c>
    </row>
    <row r="78" spans="1:15" ht="16.5" customHeight="1" x14ac:dyDescent="0.15">
      <c r="A78" s="205" t="s">
        <v>565</v>
      </c>
      <c r="B78" s="394" t="s">
        <v>310</v>
      </c>
      <c r="C78" s="394"/>
      <c r="D78" s="206">
        <v>875489</v>
      </c>
      <c r="E78" s="206">
        <v>880973</v>
      </c>
      <c r="F78" s="207">
        <v>880900</v>
      </c>
      <c r="G78" s="207">
        <v>907400</v>
      </c>
      <c r="H78" s="207">
        <v>969000</v>
      </c>
      <c r="I78" s="207">
        <v>995400</v>
      </c>
      <c r="J78" s="207">
        <v>1039500</v>
      </c>
      <c r="K78" s="207">
        <v>1065900</v>
      </c>
      <c r="L78" s="207">
        <v>1092400</v>
      </c>
      <c r="M78" s="207">
        <v>1154000</v>
      </c>
      <c r="N78" s="208">
        <v>1180500</v>
      </c>
      <c r="O78" s="209">
        <v>1224500</v>
      </c>
    </row>
    <row r="79" spans="1:15" ht="16.5" hidden="1" customHeight="1" x14ac:dyDescent="0.15">
      <c r="A79" s="103" t="s">
        <v>566</v>
      </c>
      <c r="B79" s="398" t="s">
        <v>128</v>
      </c>
      <c r="C79" s="399"/>
      <c r="D79" s="210">
        <v>245379</v>
      </c>
      <c r="E79" s="210">
        <v>246241</v>
      </c>
      <c r="F79" s="181">
        <v>246200</v>
      </c>
      <c r="G79" s="181">
        <v>253600</v>
      </c>
      <c r="H79" s="181">
        <v>270800</v>
      </c>
      <c r="I79" s="181">
        <v>278200</v>
      </c>
      <c r="J79" s="181">
        <v>290500</v>
      </c>
      <c r="K79" s="181">
        <v>297900</v>
      </c>
      <c r="L79" s="181">
        <v>305300</v>
      </c>
      <c r="M79" s="181">
        <v>322500</v>
      </c>
      <c r="N79" s="93">
        <v>329900</v>
      </c>
      <c r="O79" s="98">
        <v>342200</v>
      </c>
    </row>
    <row r="80" spans="1:15" ht="16.5" customHeight="1" x14ac:dyDescent="0.15">
      <c r="A80" s="101" t="s">
        <v>566</v>
      </c>
      <c r="B80" s="392" t="s">
        <v>64</v>
      </c>
      <c r="C80" s="392"/>
      <c r="D80" s="203">
        <v>324155</v>
      </c>
      <c r="E80" s="203">
        <v>325595</v>
      </c>
      <c r="F80" s="177">
        <v>325500</v>
      </c>
      <c r="G80" s="177">
        <v>335300</v>
      </c>
      <c r="H80" s="177">
        <v>358100</v>
      </c>
      <c r="I80" s="177">
        <v>367900</v>
      </c>
      <c r="J80" s="177">
        <v>384200</v>
      </c>
      <c r="K80" s="177">
        <v>393900</v>
      </c>
      <c r="L80" s="177">
        <v>403700</v>
      </c>
      <c r="M80" s="177">
        <v>426500</v>
      </c>
      <c r="N80" s="91">
        <v>436200</v>
      </c>
      <c r="O80" s="96">
        <v>452500</v>
      </c>
    </row>
    <row r="81" spans="1:15" ht="16.5" customHeight="1" x14ac:dyDescent="0.15">
      <c r="A81" s="102" t="s">
        <v>567</v>
      </c>
      <c r="B81" s="391" t="s">
        <v>152</v>
      </c>
      <c r="C81" s="391"/>
      <c r="D81" s="204">
        <v>400879</v>
      </c>
      <c r="E81" s="204">
        <v>402889</v>
      </c>
      <c r="F81" s="179">
        <v>402800</v>
      </c>
      <c r="G81" s="179">
        <v>414900</v>
      </c>
      <c r="H81" s="179">
        <v>443100</v>
      </c>
      <c r="I81" s="179">
        <v>455200</v>
      </c>
      <c r="J81" s="179">
        <v>475400</v>
      </c>
      <c r="K81" s="179">
        <v>487400</v>
      </c>
      <c r="L81" s="179">
        <v>499500</v>
      </c>
      <c r="M81" s="179">
        <v>527700</v>
      </c>
      <c r="N81" s="92">
        <v>539800</v>
      </c>
      <c r="O81" s="97">
        <v>560000</v>
      </c>
    </row>
    <row r="82" spans="1:15" ht="16.5" customHeight="1" x14ac:dyDescent="0.15">
      <c r="A82" s="101" t="s">
        <v>568</v>
      </c>
      <c r="B82" s="392" t="s">
        <v>82</v>
      </c>
      <c r="C82" s="392"/>
      <c r="D82" s="203">
        <v>477602</v>
      </c>
      <c r="E82" s="203">
        <v>480183</v>
      </c>
      <c r="F82" s="177">
        <v>480100</v>
      </c>
      <c r="G82" s="177">
        <v>494500</v>
      </c>
      <c r="H82" s="177">
        <v>528200</v>
      </c>
      <c r="I82" s="177">
        <v>542600</v>
      </c>
      <c r="J82" s="177">
        <v>566600</v>
      </c>
      <c r="K82" s="177">
        <v>581000</v>
      </c>
      <c r="L82" s="177">
        <v>595400</v>
      </c>
      <c r="M82" s="177">
        <v>629000</v>
      </c>
      <c r="N82" s="91">
        <v>643400</v>
      </c>
      <c r="O82" s="96">
        <v>667400</v>
      </c>
    </row>
    <row r="83" spans="1:15" ht="16.5" customHeight="1" x14ac:dyDescent="0.15">
      <c r="A83" s="102" t="s">
        <v>569</v>
      </c>
      <c r="B83" s="391" t="s">
        <v>124</v>
      </c>
      <c r="C83" s="391"/>
      <c r="D83" s="204">
        <v>554326</v>
      </c>
      <c r="E83" s="204">
        <v>557477</v>
      </c>
      <c r="F83" s="179">
        <v>557400</v>
      </c>
      <c r="G83" s="179">
        <v>574200</v>
      </c>
      <c r="H83" s="179">
        <v>613200</v>
      </c>
      <c r="I83" s="179">
        <v>629900</v>
      </c>
      <c r="J83" s="179">
        <v>657800</v>
      </c>
      <c r="K83" s="179">
        <v>674500</v>
      </c>
      <c r="L83" s="179">
        <v>691200</v>
      </c>
      <c r="M83" s="179">
        <v>730200</v>
      </c>
      <c r="N83" s="92">
        <v>747000</v>
      </c>
      <c r="O83" s="97">
        <v>774800</v>
      </c>
    </row>
    <row r="84" spans="1:15" ht="16.5" customHeight="1" x14ac:dyDescent="0.15">
      <c r="A84" s="101" t="s">
        <v>570</v>
      </c>
      <c r="B84" s="392" t="s">
        <v>154</v>
      </c>
      <c r="C84" s="392"/>
      <c r="D84" s="203">
        <v>631048</v>
      </c>
      <c r="E84" s="203">
        <v>634770</v>
      </c>
      <c r="F84" s="177">
        <v>634700</v>
      </c>
      <c r="G84" s="177">
        <v>653800</v>
      </c>
      <c r="H84" s="177">
        <v>698200</v>
      </c>
      <c r="I84" s="177">
        <v>717200</v>
      </c>
      <c r="J84" s="177">
        <v>749000</v>
      </c>
      <c r="K84" s="177">
        <v>768000</v>
      </c>
      <c r="L84" s="177">
        <v>787100</v>
      </c>
      <c r="M84" s="177">
        <v>831500</v>
      </c>
      <c r="N84" s="91">
        <v>850500</v>
      </c>
      <c r="O84" s="96">
        <v>882300</v>
      </c>
    </row>
    <row r="85" spans="1:15" ht="16.5" customHeight="1" x14ac:dyDescent="0.15">
      <c r="A85" s="102" t="s">
        <v>571</v>
      </c>
      <c r="B85" s="391" t="s">
        <v>149</v>
      </c>
      <c r="C85" s="391"/>
      <c r="D85" s="204">
        <v>707771</v>
      </c>
      <c r="E85" s="204">
        <v>712063</v>
      </c>
      <c r="F85" s="179">
        <v>712000</v>
      </c>
      <c r="G85" s="179">
        <v>733400</v>
      </c>
      <c r="H85" s="179">
        <v>783200</v>
      </c>
      <c r="I85" s="179">
        <v>804600</v>
      </c>
      <c r="J85" s="179">
        <v>840200</v>
      </c>
      <c r="K85" s="179">
        <v>861500</v>
      </c>
      <c r="L85" s="179">
        <v>882900</v>
      </c>
      <c r="M85" s="179">
        <v>932800</v>
      </c>
      <c r="N85" s="92">
        <v>954100</v>
      </c>
      <c r="O85" s="97">
        <v>989700</v>
      </c>
    </row>
    <row r="86" spans="1:15" ht="16.5" customHeight="1" x14ac:dyDescent="0.15">
      <c r="A86" s="101" t="s">
        <v>572</v>
      </c>
      <c r="B86" s="392" t="s">
        <v>138</v>
      </c>
      <c r="C86" s="392"/>
      <c r="D86" s="203">
        <v>784494</v>
      </c>
      <c r="E86" s="203">
        <v>789356</v>
      </c>
      <c r="F86" s="177">
        <v>789300</v>
      </c>
      <c r="G86" s="177">
        <v>813000</v>
      </c>
      <c r="H86" s="177">
        <v>868200</v>
      </c>
      <c r="I86" s="177">
        <v>891900</v>
      </c>
      <c r="J86" s="177">
        <v>931400</v>
      </c>
      <c r="K86" s="177">
        <v>955100</v>
      </c>
      <c r="L86" s="177">
        <v>978800</v>
      </c>
      <c r="M86" s="177">
        <v>1034000</v>
      </c>
      <c r="N86" s="91">
        <v>1057700</v>
      </c>
      <c r="O86" s="96">
        <v>1097200</v>
      </c>
    </row>
    <row r="87" spans="1:15" ht="16.5" customHeight="1" thickBot="1" x14ac:dyDescent="0.2">
      <c r="A87" s="104" t="s">
        <v>573</v>
      </c>
      <c r="B87" s="357" t="s">
        <v>310</v>
      </c>
      <c r="C87" s="357"/>
      <c r="D87" s="109">
        <v>861218</v>
      </c>
      <c r="E87" s="109">
        <v>866651</v>
      </c>
      <c r="F87" s="89">
        <v>866600</v>
      </c>
      <c r="G87" s="89">
        <v>892600</v>
      </c>
      <c r="H87" s="89">
        <v>953300</v>
      </c>
      <c r="I87" s="89">
        <v>979300</v>
      </c>
      <c r="J87" s="89">
        <v>1022600</v>
      </c>
      <c r="K87" s="89">
        <v>1048600</v>
      </c>
      <c r="L87" s="89">
        <v>1074600</v>
      </c>
      <c r="M87" s="89">
        <v>1135300</v>
      </c>
      <c r="N87" s="94">
        <v>1161300</v>
      </c>
      <c r="O87" s="99">
        <v>1204600</v>
      </c>
    </row>
    <row r="88" spans="1:15" s="55" customFormat="1" ht="17.25" x14ac:dyDescent="0.15">
      <c r="A88" s="312" t="s">
        <v>525</v>
      </c>
      <c r="B88" s="312"/>
      <c r="C88" s="312"/>
      <c r="D88" s="312"/>
      <c r="E88" s="312"/>
      <c r="F88" s="312"/>
      <c r="G88" s="312"/>
      <c r="H88" s="312"/>
      <c r="I88" s="312"/>
      <c r="J88" s="312"/>
      <c r="K88" s="312"/>
      <c r="L88" s="312"/>
      <c r="M88" s="395" t="s">
        <v>444</v>
      </c>
      <c r="N88" s="395"/>
      <c r="O88" s="395"/>
    </row>
    <row r="89" spans="1:15" s="55" customFormat="1" ht="13.5" customHeight="1" thickBot="1" x14ac:dyDescent="0.2">
      <c r="A89" s="55" t="s">
        <v>359</v>
      </c>
      <c r="O89" s="73" t="s">
        <v>76</v>
      </c>
    </row>
    <row r="90" spans="1:15" s="55" customFormat="1" ht="15" customHeight="1" x14ac:dyDescent="0.15">
      <c r="A90" s="341" t="s">
        <v>92</v>
      </c>
      <c r="B90" s="344" t="s">
        <v>95</v>
      </c>
      <c r="C90" s="344"/>
      <c r="D90" s="347" t="s">
        <v>3</v>
      </c>
      <c r="E90" s="290" t="s">
        <v>4</v>
      </c>
      <c r="F90" s="291"/>
      <c r="G90" s="291"/>
      <c r="H90" s="291"/>
      <c r="I90" s="291"/>
      <c r="J90" s="291"/>
      <c r="K90" s="291"/>
      <c r="L90" s="291"/>
      <c r="M90" s="291"/>
      <c r="N90" s="291"/>
      <c r="O90" s="292"/>
    </row>
    <row r="91" spans="1:15" s="55" customFormat="1" ht="15" customHeight="1" x14ac:dyDescent="0.15">
      <c r="A91" s="342"/>
      <c r="B91" s="345"/>
      <c r="C91" s="345"/>
      <c r="D91" s="348"/>
      <c r="E91" s="293"/>
      <c r="F91" s="294"/>
      <c r="G91" s="294"/>
      <c r="H91" s="294"/>
      <c r="I91" s="294"/>
      <c r="J91" s="294"/>
      <c r="K91" s="294"/>
      <c r="L91" s="294"/>
      <c r="M91" s="294"/>
      <c r="N91" s="294"/>
      <c r="O91" s="295"/>
    </row>
    <row r="92" spans="1:15" s="55" customFormat="1" ht="15" customHeight="1" x14ac:dyDescent="0.15">
      <c r="A92" s="342"/>
      <c r="B92" s="345"/>
      <c r="C92" s="345"/>
      <c r="D92" s="348"/>
      <c r="E92" s="187" t="s">
        <v>6</v>
      </c>
      <c r="F92" s="183" t="s">
        <v>517</v>
      </c>
      <c r="G92" s="183" t="s">
        <v>517</v>
      </c>
      <c r="H92" s="183" t="s">
        <v>517</v>
      </c>
      <c r="I92" s="183" t="s">
        <v>517</v>
      </c>
      <c r="J92" s="183" t="s">
        <v>517</v>
      </c>
      <c r="K92" s="183" t="s">
        <v>517</v>
      </c>
      <c r="L92" s="183" t="s">
        <v>517</v>
      </c>
      <c r="M92" s="183" t="s">
        <v>517</v>
      </c>
      <c r="N92" s="183" t="s">
        <v>517</v>
      </c>
      <c r="O92" s="191" t="s">
        <v>517</v>
      </c>
    </row>
    <row r="93" spans="1:15" s="55" customFormat="1" ht="15" customHeight="1" thickBot="1" x14ac:dyDescent="0.2">
      <c r="A93" s="343"/>
      <c r="B93" s="346"/>
      <c r="C93" s="346"/>
      <c r="D93" s="349"/>
      <c r="E93" s="188" t="s">
        <v>14</v>
      </c>
      <c r="F93" s="27">
        <v>0</v>
      </c>
      <c r="G93" s="27">
        <v>0.03</v>
      </c>
      <c r="H93" s="27">
        <v>0.1</v>
      </c>
      <c r="I93" s="27">
        <v>0.13</v>
      </c>
      <c r="J93" s="27">
        <v>0.18</v>
      </c>
      <c r="K93" s="27">
        <v>0.21</v>
      </c>
      <c r="L93" s="27">
        <v>0.24</v>
      </c>
      <c r="M93" s="27">
        <v>0.31</v>
      </c>
      <c r="N93" s="27">
        <v>0.34</v>
      </c>
      <c r="O93" s="45">
        <v>0.39</v>
      </c>
    </row>
    <row r="94" spans="1:15" ht="16.5" hidden="1" customHeight="1" x14ac:dyDescent="0.15">
      <c r="A94" s="100" t="s">
        <v>190</v>
      </c>
      <c r="B94" s="396" t="s">
        <v>128</v>
      </c>
      <c r="C94" s="397"/>
      <c r="D94" s="105">
        <v>254225</v>
      </c>
      <c r="E94" s="105">
        <v>279647</v>
      </c>
      <c r="F94" s="85">
        <v>279600</v>
      </c>
      <c r="G94" s="85"/>
      <c r="H94" s="85">
        <v>307600</v>
      </c>
      <c r="I94" s="85">
        <v>316000</v>
      </c>
      <c r="J94" s="85">
        <v>329900</v>
      </c>
      <c r="K94" s="85">
        <v>338300</v>
      </c>
      <c r="L94" s="85">
        <v>346700</v>
      </c>
      <c r="M94" s="85">
        <v>366300</v>
      </c>
      <c r="N94" s="90"/>
      <c r="O94" s="95">
        <v>388700</v>
      </c>
    </row>
    <row r="95" spans="1:15" ht="16.5" customHeight="1" x14ac:dyDescent="0.15">
      <c r="A95" s="101" t="s">
        <v>190</v>
      </c>
      <c r="B95" s="392" t="s">
        <v>64</v>
      </c>
      <c r="C95" s="392"/>
      <c r="D95" s="203">
        <v>315579</v>
      </c>
      <c r="E95" s="203">
        <v>347137</v>
      </c>
      <c r="F95" s="177">
        <v>347100</v>
      </c>
      <c r="G95" s="177">
        <v>357500</v>
      </c>
      <c r="H95" s="177">
        <v>381800</v>
      </c>
      <c r="I95" s="177">
        <v>392200</v>
      </c>
      <c r="J95" s="177">
        <v>409600</v>
      </c>
      <c r="K95" s="177">
        <v>420000</v>
      </c>
      <c r="L95" s="177">
        <v>430400</v>
      </c>
      <c r="M95" s="177">
        <v>454700</v>
      </c>
      <c r="N95" s="91">
        <v>465100</v>
      </c>
      <c r="O95" s="96">
        <v>482500</v>
      </c>
    </row>
    <row r="96" spans="1:15" ht="16.5" customHeight="1" x14ac:dyDescent="0.15">
      <c r="A96" s="102" t="s">
        <v>191</v>
      </c>
      <c r="B96" s="391" t="s">
        <v>152</v>
      </c>
      <c r="C96" s="391"/>
      <c r="D96" s="204">
        <v>374807</v>
      </c>
      <c r="E96" s="204">
        <v>412288</v>
      </c>
      <c r="F96" s="179">
        <v>412200</v>
      </c>
      <c r="G96" s="179">
        <v>424600</v>
      </c>
      <c r="H96" s="179">
        <v>453500</v>
      </c>
      <c r="I96" s="179">
        <v>465800</v>
      </c>
      <c r="J96" s="179">
        <v>486400</v>
      </c>
      <c r="K96" s="179">
        <v>498800</v>
      </c>
      <c r="L96" s="179">
        <v>511200</v>
      </c>
      <c r="M96" s="179">
        <v>540000</v>
      </c>
      <c r="N96" s="92">
        <v>552400</v>
      </c>
      <c r="O96" s="97">
        <v>573000</v>
      </c>
    </row>
    <row r="97" spans="1:15" ht="16.5" customHeight="1" x14ac:dyDescent="0.15">
      <c r="A97" s="101" t="s">
        <v>40</v>
      </c>
      <c r="B97" s="392" t="s">
        <v>82</v>
      </c>
      <c r="C97" s="392"/>
      <c r="D97" s="203">
        <v>434034</v>
      </c>
      <c r="E97" s="203">
        <v>477437</v>
      </c>
      <c r="F97" s="177">
        <v>477400</v>
      </c>
      <c r="G97" s="177">
        <v>491700</v>
      </c>
      <c r="H97" s="177">
        <v>525100</v>
      </c>
      <c r="I97" s="177">
        <v>539500</v>
      </c>
      <c r="J97" s="177">
        <v>563300</v>
      </c>
      <c r="K97" s="177">
        <v>577600</v>
      </c>
      <c r="L97" s="177">
        <v>592000</v>
      </c>
      <c r="M97" s="177">
        <v>625400</v>
      </c>
      <c r="N97" s="91">
        <v>639700</v>
      </c>
      <c r="O97" s="96">
        <v>663600</v>
      </c>
    </row>
    <row r="98" spans="1:15" ht="16.5" customHeight="1" x14ac:dyDescent="0.15">
      <c r="A98" s="102" t="s">
        <v>143</v>
      </c>
      <c r="B98" s="391" t="s">
        <v>124</v>
      </c>
      <c r="C98" s="391"/>
      <c r="D98" s="204">
        <v>493261</v>
      </c>
      <c r="E98" s="204">
        <v>542587</v>
      </c>
      <c r="F98" s="179">
        <v>542500</v>
      </c>
      <c r="G98" s="179">
        <v>558800</v>
      </c>
      <c r="H98" s="179">
        <v>596800</v>
      </c>
      <c r="I98" s="179">
        <v>613100</v>
      </c>
      <c r="J98" s="179">
        <v>640200</v>
      </c>
      <c r="K98" s="179">
        <v>656500</v>
      </c>
      <c r="L98" s="179">
        <v>672800</v>
      </c>
      <c r="M98" s="179">
        <v>710700</v>
      </c>
      <c r="N98" s="92">
        <v>727000</v>
      </c>
      <c r="O98" s="97">
        <v>754100</v>
      </c>
    </row>
    <row r="99" spans="1:15" ht="16.5" customHeight="1" x14ac:dyDescent="0.15">
      <c r="A99" s="101" t="s">
        <v>193</v>
      </c>
      <c r="B99" s="392" t="s">
        <v>154</v>
      </c>
      <c r="C99" s="392"/>
      <c r="D99" s="203">
        <v>552489</v>
      </c>
      <c r="E99" s="203">
        <v>607737</v>
      </c>
      <c r="F99" s="177">
        <v>607700</v>
      </c>
      <c r="G99" s="177">
        <v>625900</v>
      </c>
      <c r="H99" s="177">
        <v>668500</v>
      </c>
      <c r="I99" s="177">
        <v>686700</v>
      </c>
      <c r="J99" s="177">
        <v>717100</v>
      </c>
      <c r="K99" s="177">
        <v>735300</v>
      </c>
      <c r="L99" s="177">
        <v>753500</v>
      </c>
      <c r="M99" s="177">
        <v>796100</v>
      </c>
      <c r="N99" s="91">
        <v>814300</v>
      </c>
      <c r="O99" s="96">
        <v>844700</v>
      </c>
    </row>
    <row r="100" spans="1:15" ht="16.5" customHeight="1" x14ac:dyDescent="0.15">
      <c r="A100" s="102" t="s">
        <v>26</v>
      </c>
      <c r="B100" s="391" t="s">
        <v>149</v>
      </c>
      <c r="C100" s="391"/>
      <c r="D100" s="204">
        <v>611715</v>
      </c>
      <c r="E100" s="204">
        <v>672886</v>
      </c>
      <c r="F100" s="179">
        <v>672800</v>
      </c>
      <c r="G100" s="179">
        <v>693000</v>
      </c>
      <c r="H100" s="179">
        <v>740100</v>
      </c>
      <c r="I100" s="179">
        <v>760300</v>
      </c>
      <c r="J100" s="179">
        <v>794000</v>
      </c>
      <c r="K100" s="179">
        <v>814100</v>
      </c>
      <c r="L100" s="179">
        <v>834300</v>
      </c>
      <c r="M100" s="179">
        <v>881400</v>
      </c>
      <c r="N100" s="92">
        <v>901600</v>
      </c>
      <c r="O100" s="97">
        <v>935300</v>
      </c>
    </row>
    <row r="101" spans="1:15" ht="16.5" customHeight="1" x14ac:dyDescent="0.15">
      <c r="A101" s="101" t="s">
        <v>194</v>
      </c>
      <c r="B101" s="392" t="s">
        <v>138</v>
      </c>
      <c r="C101" s="392"/>
      <c r="D101" s="203">
        <v>670943</v>
      </c>
      <c r="E101" s="203">
        <v>738037</v>
      </c>
      <c r="F101" s="177">
        <v>738000</v>
      </c>
      <c r="G101" s="177">
        <v>760100</v>
      </c>
      <c r="H101" s="177">
        <v>811800</v>
      </c>
      <c r="I101" s="177">
        <v>833900</v>
      </c>
      <c r="J101" s="177">
        <v>870800</v>
      </c>
      <c r="K101" s="177">
        <v>893000</v>
      </c>
      <c r="L101" s="177">
        <v>915100</v>
      </c>
      <c r="M101" s="177">
        <v>966800</v>
      </c>
      <c r="N101" s="91">
        <v>988900</v>
      </c>
      <c r="O101" s="96">
        <v>1025800</v>
      </c>
    </row>
    <row r="102" spans="1:15" ht="16.5" customHeight="1" x14ac:dyDescent="0.15">
      <c r="A102" s="205" t="s">
        <v>88</v>
      </c>
      <c r="B102" s="394" t="s">
        <v>310</v>
      </c>
      <c r="C102" s="394"/>
      <c r="D102" s="206">
        <v>730171</v>
      </c>
      <c r="E102" s="206">
        <v>803187</v>
      </c>
      <c r="F102" s="207">
        <v>803100</v>
      </c>
      <c r="G102" s="207">
        <v>827200</v>
      </c>
      <c r="H102" s="207">
        <v>883500</v>
      </c>
      <c r="I102" s="207">
        <v>907600</v>
      </c>
      <c r="J102" s="207">
        <v>947700</v>
      </c>
      <c r="K102" s="207">
        <v>971800</v>
      </c>
      <c r="L102" s="207">
        <v>995900</v>
      </c>
      <c r="M102" s="207">
        <v>1052100</v>
      </c>
      <c r="N102" s="208">
        <v>1076200</v>
      </c>
      <c r="O102" s="209">
        <v>1116400</v>
      </c>
    </row>
    <row r="103" spans="1:15" ht="16.5" hidden="1" customHeight="1" x14ac:dyDescent="0.15">
      <c r="A103" s="103" t="s">
        <v>197</v>
      </c>
      <c r="B103" s="398" t="s">
        <v>128</v>
      </c>
      <c r="C103" s="399"/>
      <c r="D103" s="210">
        <v>259531</v>
      </c>
      <c r="E103" s="210">
        <v>285485</v>
      </c>
      <c r="F103" s="181">
        <v>285400</v>
      </c>
      <c r="G103" s="181">
        <v>294000</v>
      </c>
      <c r="H103" s="181">
        <v>314000</v>
      </c>
      <c r="I103" s="181">
        <v>322500</v>
      </c>
      <c r="J103" s="181">
        <v>336800</v>
      </c>
      <c r="K103" s="181">
        <v>345400</v>
      </c>
      <c r="L103" s="181">
        <v>354000</v>
      </c>
      <c r="M103" s="181">
        <v>373900</v>
      </c>
      <c r="N103" s="93">
        <v>382500</v>
      </c>
      <c r="O103" s="98">
        <v>396800</v>
      </c>
    </row>
    <row r="104" spans="1:15" ht="16.5" customHeight="1" x14ac:dyDescent="0.15">
      <c r="A104" s="101" t="s">
        <v>197</v>
      </c>
      <c r="B104" s="392" t="s">
        <v>64</v>
      </c>
      <c r="C104" s="392"/>
      <c r="D104" s="203">
        <v>320931</v>
      </c>
      <c r="E104" s="203">
        <v>353023</v>
      </c>
      <c r="F104" s="177">
        <v>353000</v>
      </c>
      <c r="G104" s="177">
        <v>363600</v>
      </c>
      <c r="H104" s="177">
        <v>388300</v>
      </c>
      <c r="I104" s="177">
        <v>398900</v>
      </c>
      <c r="J104" s="177">
        <v>416500</v>
      </c>
      <c r="K104" s="177">
        <v>427100</v>
      </c>
      <c r="L104" s="177">
        <v>437700</v>
      </c>
      <c r="M104" s="177">
        <v>462400</v>
      </c>
      <c r="N104" s="91">
        <v>473000</v>
      </c>
      <c r="O104" s="96">
        <v>490700</v>
      </c>
    </row>
    <row r="105" spans="1:15" ht="16.5" customHeight="1" x14ac:dyDescent="0.15">
      <c r="A105" s="102" t="s">
        <v>51</v>
      </c>
      <c r="B105" s="391" t="s">
        <v>152</v>
      </c>
      <c r="C105" s="391"/>
      <c r="D105" s="204">
        <v>380158</v>
      </c>
      <c r="E105" s="204">
        <v>418174</v>
      </c>
      <c r="F105" s="179">
        <v>418100</v>
      </c>
      <c r="G105" s="179">
        <v>430700</v>
      </c>
      <c r="H105" s="179">
        <v>459900</v>
      </c>
      <c r="I105" s="179">
        <v>472500</v>
      </c>
      <c r="J105" s="179">
        <v>493400</v>
      </c>
      <c r="K105" s="179">
        <v>505900</v>
      </c>
      <c r="L105" s="179">
        <v>518500</v>
      </c>
      <c r="M105" s="179">
        <v>547800</v>
      </c>
      <c r="N105" s="92">
        <v>560300</v>
      </c>
      <c r="O105" s="97">
        <v>581200</v>
      </c>
    </row>
    <row r="106" spans="1:15" ht="16.5" customHeight="1" x14ac:dyDescent="0.15">
      <c r="A106" s="101" t="s">
        <v>198</v>
      </c>
      <c r="B106" s="392" t="s">
        <v>82</v>
      </c>
      <c r="C106" s="392"/>
      <c r="D106" s="203">
        <v>439386</v>
      </c>
      <c r="E106" s="203">
        <v>483323</v>
      </c>
      <c r="F106" s="177">
        <v>483300</v>
      </c>
      <c r="G106" s="177">
        <v>497800</v>
      </c>
      <c r="H106" s="177">
        <v>531600</v>
      </c>
      <c r="I106" s="177">
        <v>546100</v>
      </c>
      <c r="J106" s="177">
        <v>570300</v>
      </c>
      <c r="K106" s="177">
        <v>584800</v>
      </c>
      <c r="L106" s="177">
        <v>599300</v>
      </c>
      <c r="M106" s="177">
        <v>633100</v>
      </c>
      <c r="N106" s="91">
        <v>647600</v>
      </c>
      <c r="O106" s="96">
        <v>671800</v>
      </c>
    </row>
    <row r="107" spans="1:15" ht="16.5" customHeight="1" x14ac:dyDescent="0.15">
      <c r="A107" s="102" t="s">
        <v>200</v>
      </c>
      <c r="B107" s="391" t="s">
        <v>124</v>
      </c>
      <c r="C107" s="391"/>
      <c r="D107" s="204">
        <v>498612</v>
      </c>
      <c r="E107" s="204">
        <v>548474</v>
      </c>
      <c r="F107" s="179">
        <v>548400</v>
      </c>
      <c r="G107" s="179">
        <v>564900</v>
      </c>
      <c r="H107" s="179">
        <v>603300</v>
      </c>
      <c r="I107" s="179">
        <v>619700</v>
      </c>
      <c r="J107" s="179">
        <v>647100</v>
      </c>
      <c r="K107" s="179">
        <v>663600</v>
      </c>
      <c r="L107" s="179">
        <v>680100</v>
      </c>
      <c r="M107" s="179">
        <v>718500</v>
      </c>
      <c r="N107" s="92">
        <v>734900</v>
      </c>
      <c r="O107" s="97">
        <v>762300</v>
      </c>
    </row>
    <row r="108" spans="1:15" ht="16.5" customHeight="1" x14ac:dyDescent="0.15">
      <c r="A108" s="101" t="s">
        <v>201</v>
      </c>
      <c r="B108" s="392" t="s">
        <v>154</v>
      </c>
      <c r="C108" s="392"/>
      <c r="D108" s="203">
        <v>557840</v>
      </c>
      <c r="E108" s="203">
        <v>613624</v>
      </c>
      <c r="F108" s="177">
        <v>613600</v>
      </c>
      <c r="G108" s="177">
        <v>632000</v>
      </c>
      <c r="H108" s="177">
        <v>674900</v>
      </c>
      <c r="I108" s="177">
        <v>693300</v>
      </c>
      <c r="J108" s="177">
        <v>724000</v>
      </c>
      <c r="K108" s="177">
        <v>742400</v>
      </c>
      <c r="L108" s="177">
        <v>760800</v>
      </c>
      <c r="M108" s="177">
        <v>803800</v>
      </c>
      <c r="N108" s="91">
        <v>822200</v>
      </c>
      <c r="O108" s="96">
        <v>852900</v>
      </c>
    </row>
    <row r="109" spans="1:15" ht="16.5" customHeight="1" x14ac:dyDescent="0.15">
      <c r="A109" s="102" t="s">
        <v>12</v>
      </c>
      <c r="B109" s="391" t="s">
        <v>149</v>
      </c>
      <c r="C109" s="391"/>
      <c r="D109" s="204">
        <v>617066</v>
      </c>
      <c r="E109" s="204">
        <v>678774</v>
      </c>
      <c r="F109" s="179">
        <v>678700</v>
      </c>
      <c r="G109" s="179">
        <v>699100</v>
      </c>
      <c r="H109" s="179">
        <v>746600</v>
      </c>
      <c r="I109" s="179">
        <v>767000</v>
      </c>
      <c r="J109" s="179">
        <v>800900</v>
      </c>
      <c r="K109" s="179">
        <v>821300</v>
      </c>
      <c r="L109" s="179">
        <v>841600</v>
      </c>
      <c r="M109" s="179">
        <v>889100</v>
      </c>
      <c r="N109" s="92">
        <v>909500</v>
      </c>
      <c r="O109" s="97">
        <v>943400</v>
      </c>
    </row>
    <row r="110" spans="1:15" ht="16.5" customHeight="1" x14ac:dyDescent="0.15">
      <c r="A110" s="101" t="s">
        <v>203</v>
      </c>
      <c r="B110" s="392" t="s">
        <v>138</v>
      </c>
      <c r="C110" s="392"/>
      <c r="D110" s="203">
        <v>676294</v>
      </c>
      <c r="E110" s="203">
        <v>743923</v>
      </c>
      <c r="F110" s="177">
        <v>743900</v>
      </c>
      <c r="G110" s="177">
        <v>766200</v>
      </c>
      <c r="H110" s="177">
        <v>818300</v>
      </c>
      <c r="I110" s="177">
        <v>840600</v>
      </c>
      <c r="J110" s="177">
        <v>877800</v>
      </c>
      <c r="K110" s="177">
        <v>900100</v>
      </c>
      <c r="L110" s="177">
        <v>922400</v>
      </c>
      <c r="M110" s="177">
        <v>974500</v>
      </c>
      <c r="N110" s="91">
        <v>996800</v>
      </c>
      <c r="O110" s="96">
        <v>1034000</v>
      </c>
    </row>
    <row r="111" spans="1:15" ht="16.5" customHeight="1" x14ac:dyDescent="0.15">
      <c r="A111" s="205" t="s">
        <v>132</v>
      </c>
      <c r="B111" s="394" t="s">
        <v>310</v>
      </c>
      <c r="C111" s="394"/>
      <c r="D111" s="206">
        <v>735522</v>
      </c>
      <c r="E111" s="206">
        <v>809074</v>
      </c>
      <c r="F111" s="207">
        <v>809000</v>
      </c>
      <c r="G111" s="207">
        <v>833300</v>
      </c>
      <c r="H111" s="207">
        <v>889900</v>
      </c>
      <c r="I111" s="207">
        <v>914200</v>
      </c>
      <c r="J111" s="207">
        <v>954700</v>
      </c>
      <c r="K111" s="207">
        <v>978900</v>
      </c>
      <c r="L111" s="207">
        <v>1003200</v>
      </c>
      <c r="M111" s="207">
        <v>1059800</v>
      </c>
      <c r="N111" s="208">
        <v>1084100</v>
      </c>
      <c r="O111" s="209">
        <v>1124600</v>
      </c>
    </row>
    <row r="112" spans="1:15" ht="16.5" hidden="1" customHeight="1" x14ac:dyDescent="0.15">
      <c r="A112" s="103" t="s">
        <v>205</v>
      </c>
      <c r="B112" s="398" t="s">
        <v>128</v>
      </c>
      <c r="C112" s="399"/>
      <c r="D112" s="210">
        <v>245379</v>
      </c>
      <c r="E112" s="210">
        <v>269917</v>
      </c>
      <c r="F112" s="181">
        <v>269900</v>
      </c>
      <c r="G112" s="181">
        <v>278000</v>
      </c>
      <c r="H112" s="181">
        <v>296900</v>
      </c>
      <c r="I112" s="181">
        <v>305000</v>
      </c>
      <c r="J112" s="181">
        <v>318500</v>
      </c>
      <c r="K112" s="181">
        <v>326500</v>
      </c>
      <c r="L112" s="181">
        <v>334600</v>
      </c>
      <c r="M112" s="181">
        <v>353500</v>
      </c>
      <c r="N112" s="93">
        <v>361600</v>
      </c>
      <c r="O112" s="98">
        <v>375100</v>
      </c>
    </row>
    <row r="113" spans="1:15" ht="16.5" customHeight="1" x14ac:dyDescent="0.15">
      <c r="A113" s="101" t="s">
        <v>205</v>
      </c>
      <c r="B113" s="392" t="s">
        <v>64</v>
      </c>
      <c r="C113" s="392"/>
      <c r="D113" s="203">
        <v>306659</v>
      </c>
      <c r="E113" s="203">
        <v>337325</v>
      </c>
      <c r="F113" s="177">
        <v>337300</v>
      </c>
      <c r="G113" s="177">
        <v>347400</v>
      </c>
      <c r="H113" s="177">
        <v>371000</v>
      </c>
      <c r="I113" s="177">
        <v>381100</v>
      </c>
      <c r="J113" s="177">
        <v>398000</v>
      </c>
      <c r="K113" s="177">
        <v>408100</v>
      </c>
      <c r="L113" s="177">
        <v>418200</v>
      </c>
      <c r="M113" s="177">
        <v>441800</v>
      </c>
      <c r="N113" s="91">
        <v>452000</v>
      </c>
      <c r="O113" s="96">
        <v>468800</v>
      </c>
    </row>
    <row r="114" spans="1:15" ht="16.5" customHeight="1" x14ac:dyDescent="0.15">
      <c r="A114" s="102" t="s">
        <v>207</v>
      </c>
      <c r="B114" s="391" t="s">
        <v>152</v>
      </c>
      <c r="C114" s="391"/>
      <c r="D114" s="204">
        <v>365887</v>
      </c>
      <c r="E114" s="204">
        <v>402476</v>
      </c>
      <c r="F114" s="179">
        <v>402400</v>
      </c>
      <c r="G114" s="179">
        <v>414500</v>
      </c>
      <c r="H114" s="179">
        <v>442700</v>
      </c>
      <c r="I114" s="179">
        <v>454700</v>
      </c>
      <c r="J114" s="179">
        <v>474900</v>
      </c>
      <c r="K114" s="179">
        <v>486900</v>
      </c>
      <c r="L114" s="179">
        <v>499000</v>
      </c>
      <c r="M114" s="179">
        <v>527200</v>
      </c>
      <c r="N114" s="92">
        <v>539300</v>
      </c>
      <c r="O114" s="97">
        <v>559400</v>
      </c>
    </row>
    <row r="115" spans="1:15" ht="16.5" customHeight="1" x14ac:dyDescent="0.15">
      <c r="A115" s="101" t="s">
        <v>208</v>
      </c>
      <c r="B115" s="392" t="s">
        <v>82</v>
      </c>
      <c r="C115" s="392"/>
      <c r="D115" s="203">
        <v>425114</v>
      </c>
      <c r="E115" s="203">
        <v>467625</v>
      </c>
      <c r="F115" s="177">
        <v>467600</v>
      </c>
      <c r="G115" s="177">
        <v>481600</v>
      </c>
      <c r="H115" s="177">
        <v>514300</v>
      </c>
      <c r="I115" s="177">
        <v>528400</v>
      </c>
      <c r="J115" s="177">
        <v>551700</v>
      </c>
      <c r="K115" s="177">
        <v>565800</v>
      </c>
      <c r="L115" s="177">
        <v>579800</v>
      </c>
      <c r="M115" s="177">
        <v>612500</v>
      </c>
      <c r="N115" s="91">
        <v>626600</v>
      </c>
      <c r="O115" s="96">
        <v>649900</v>
      </c>
    </row>
    <row r="116" spans="1:15" ht="16.5" customHeight="1" x14ac:dyDescent="0.15">
      <c r="A116" s="102" t="s">
        <v>159</v>
      </c>
      <c r="B116" s="391" t="s">
        <v>124</v>
      </c>
      <c r="C116" s="391"/>
      <c r="D116" s="204">
        <v>484341</v>
      </c>
      <c r="E116" s="204">
        <v>532775</v>
      </c>
      <c r="F116" s="179">
        <v>532700</v>
      </c>
      <c r="G116" s="179">
        <v>548700</v>
      </c>
      <c r="H116" s="179">
        <v>586000</v>
      </c>
      <c r="I116" s="179">
        <v>602000</v>
      </c>
      <c r="J116" s="179">
        <v>628600</v>
      </c>
      <c r="K116" s="179">
        <v>644600</v>
      </c>
      <c r="L116" s="179">
        <v>660600</v>
      </c>
      <c r="M116" s="179">
        <v>697900</v>
      </c>
      <c r="N116" s="92">
        <v>713900</v>
      </c>
      <c r="O116" s="97">
        <v>740500</v>
      </c>
    </row>
    <row r="117" spans="1:15" ht="16.5" customHeight="1" x14ac:dyDescent="0.15">
      <c r="A117" s="101" t="s">
        <v>177</v>
      </c>
      <c r="B117" s="392" t="s">
        <v>154</v>
      </c>
      <c r="C117" s="392"/>
      <c r="D117" s="203">
        <v>543569</v>
      </c>
      <c r="E117" s="203">
        <v>597926</v>
      </c>
      <c r="F117" s="177">
        <v>597900</v>
      </c>
      <c r="G117" s="177">
        <v>615800</v>
      </c>
      <c r="H117" s="177">
        <v>657700</v>
      </c>
      <c r="I117" s="177">
        <v>675600</v>
      </c>
      <c r="J117" s="177">
        <v>705500</v>
      </c>
      <c r="K117" s="177">
        <v>723400</v>
      </c>
      <c r="L117" s="177">
        <v>741400</v>
      </c>
      <c r="M117" s="177">
        <v>783200</v>
      </c>
      <c r="N117" s="91">
        <v>801200</v>
      </c>
      <c r="O117" s="96">
        <v>831100</v>
      </c>
    </row>
    <row r="118" spans="1:15" ht="16.5" customHeight="1" x14ac:dyDescent="0.15">
      <c r="A118" s="102" t="s">
        <v>123</v>
      </c>
      <c r="B118" s="391" t="s">
        <v>149</v>
      </c>
      <c r="C118" s="391"/>
      <c r="D118" s="204">
        <v>602795</v>
      </c>
      <c r="E118" s="204">
        <v>663074</v>
      </c>
      <c r="F118" s="179">
        <v>663000</v>
      </c>
      <c r="G118" s="179">
        <v>682900</v>
      </c>
      <c r="H118" s="179">
        <v>729300</v>
      </c>
      <c r="I118" s="179">
        <v>749200</v>
      </c>
      <c r="J118" s="179">
        <v>782400</v>
      </c>
      <c r="K118" s="179">
        <v>802300</v>
      </c>
      <c r="L118" s="179">
        <v>822200</v>
      </c>
      <c r="M118" s="179">
        <v>868600</v>
      </c>
      <c r="N118" s="92">
        <v>888500</v>
      </c>
      <c r="O118" s="97">
        <v>921600</v>
      </c>
    </row>
    <row r="119" spans="1:15" ht="16.5" customHeight="1" x14ac:dyDescent="0.15">
      <c r="A119" s="101" t="s">
        <v>192</v>
      </c>
      <c r="B119" s="392" t="s">
        <v>138</v>
      </c>
      <c r="C119" s="392"/>
      <c r="D119" s="203">
        <v>662023</v>
      </c>
      <c r="E119" s="203">
        <v>728225</v>
      </c>
      <c r="F119" s="177">
        <v>728200</v>
      </c>
      <c r="G119" s="177">
        <v>750000</v>
      </c>
      <c r="H119" s="177">
        <v>801000</v>
      </c>
      <c r="I119" s="177">
        <v>822800</v>
      </c>
      <c r="J119" s="177">
        <v>859300</v>
      </c>
      <c r="K119" s="177">
        <v>881100</v>
      </c>
      <c r="L119" s="177">
        <v>902900</v>
      </c>
      <c r="M119" s="177">
        <v>953900</v>
      </c>
      <c r="N119" s="91">
        <v>975800</v>
      </c>
      <c r="O119" s="96">
        <v>1012200</v>
      </c>
    </row>
    <row r="120" spans="1:15" ht="16.5" customHeight="1" thickBot="1" x14ac:dyDescent="0.2">
      <c r="A120" s="104" t="s">
        <v>209</v>
      </c>
      <c r="B120" s="357" t="s">
        <v>310</v>
      </c>
      <c r="C120" s="357"/>
      <c r="D120" s="109">
        <v>721251</v>
      </c>
      <c r="E120" s="109">
        <v>793375</v>
      </c>
      <c r="F120" s="89">
        <v>793300</v>
      </c>
      <c r="G120" s="89">
        <v>817100</v>
      </c>
      <c r="H120" s="89">
        <v>872700</v>
      </c>
      <c r="I120" s="89">
        <v>896500</v>
      </c>
      <c r="J120" s="89">
        <v>936100</v>
      </c>
      <c r="K120" s="89">
        <v>959900</v>
      </c>
      <c r="L120" s="89">
        <v>983700</v>
      </c>
      <c r="M120" s="89">
        <v>1039300</v>
      </c>
      <c r="N120" s="94">
        <v>1063100</v>
      </c>
      <c r="O120" s="99">
        <v>1102700</v>
      </c>
    </row>
    <row r="121" spans="1:15" ht="16.5" hidden="1" customHeight="1" x14ac:dyDescent="0.15">
      <c r="A121" s="100" t="s">
        <v>211</v>
      </c>
      <c r="B121" s="396" t="s">
        <v>128</v>
      </c>
      <c r="C121" s="397"/>
      <c r="D121" s="105">
        <v>254225</v>
      </c>
      <c r="E121" s="105">
        <v>279647</v>
      </c>
      <c r="F121" s="85">
        <v>279600</v>
      </c>
      <c r="G121" s="85">
        <v>288000</v>
      </c>
      <c r="H121" s="85">
        <v>307600</v>
      </c>
      <c r="I121" s="85">
        <v>316000</v>
      </c>
      <c r="J121" s="85">
        <v>329900</v>
      </c>
      <c r="K121" s="85">
        <v>338300</v>
      </c>
      <c r="L121" s="85">
        <v>346700</v>
      </c>
      <c r="M121" s="85">
        <v>366300</v>
      </c>
      <c r="N121" s="90">
        <v>374700</v>
      </c>
      <c r="O121" s="95">
        <v>388700</v>
      </c>
    </row>
    <row r="122" spans="1:15" ht="16.5" customHeight="1" x14ac:dyDescent="0.15">
      <c r="A122" s="101" t="s">
        <v>526</v>
      </c>
      <c r="B122" s="392" t="s">
        <v>64</v>
      </c>
      <c r="C122" s="392"/>
      <c r="D122" s="203">
        <v>324583</v>
      </c>
      <c r="E122" s="203">
        <v>357041</v>
      </c>
      <c r="F122" s="177">
        <v>357000</v>
      </c>
      <c r="G122" s="177">
        <v>367700</v>
      </c>
      <c r="H122" s="177">
        <v>392700</v>
      </c>
      <c r="I122" s="177">
        <v>403400</v>
      </c>
      <c r="J122" s="177">
        <v>421300</v>
      </c>
      <c r="K122" s="177">
        <v>432000</v>
      </c>
      <c r="L122" s="177">
        <v>442700</v>
      </c>
      <c r="M122" s="177">
        <v>467700</v>
      </c>
      <c r="N122" s="91">
        <v>478400</v>
      </c>
      <c r="O122" s="96">
        <v>496200</v>
      </c>
    </row>
    <row r="123" spans="1:15" ht="16.5" customHeight="1" x14ac:dyDescent="0.15">
      <c r="A123" s="102" t="s">
        <v>527</v>
      </c>
      <c r="B123" s="391" t="s">
        <v>152</v>
      </c>
      <c r="C123" s="391"/>
      <c r="D123" s="204">
        <v>392815</v>
      </c>
      <c r="E123" s="204">
        <v>432096</v>
      </c>
      <c r="F123" s="179">
        <v>432000</v>
      </c>
      <c r="G123" s="179">
        <v>445000</v>
      </c>
      <c r="H123" s="179">
        <v>475300</v>
      </c>
      <c r="I123" s="179">
        <v>488200</v>
      </c>
      <c r="J123" s="179">
        <v>509800</v>
      </c>
      <c r="K123" s="179">
        <v>522800</v>
      </c>
      <c r="L123" s="179">
        <v>535700</v>
      </c>
      <c r="M123" s="179">
        <v>566000</v>
      </c>
      <c r="N123" s="92">
        <v>579000</v>
      </c>
      <c r="O123" s="97">
        <v>600600</v>
      </c>
    </row>
    <row r="124" spans="1:15" ht="16.5" customHeight="1" x14ac:dyDescent="0.15">
      <c r="A124" s="101" t="s">
        <v>528</v>
      </c>
      <c r="B124" s="392" t="s">
        <v>82</v>
      </c>
      <c r="C124" s="392"/>
      <c r="D124" s="203">
        <v>461046</v>
      </c>
      <c r="E124" s="203">
        <v>507150</v>
      </c>
      <c r="F124" s="177">
        <v>507100</v>
      </c>
      <c r="G124" s="177">
        <v>522300</v>
      </c>
      <c r="H124" s="177">
        <v>557800</v>
      </c>
      <c r="I124" s="177">
        <v>573000</v>
      </c>
      <c r="J124" s="177">
        <v>598400</v>
      </c>
      <c r="K124" s="177">
        <v>613600</v>
      </c>
      <c r="L124" s="177">
        <v>628800</v>
      </c>
      <c r="M124" s="177">
        <v>664300</v>
      </c>
      <c r="N124" s="91">
        <v>679500</v>
      </c>
      <c r="O124" s="96">
        <v>704900</v>
      </c>
    </row>
    <row r="125" spans="1:15" ht="16.5" customHeight="1" x14ac:dyDescent="0.15">
      <c r="A125" s="102" t="s">
        <v>529</v>
      </c>
      <c r="B125" s="391" t="s">
        <v>124</v>
      </c>
      <c r="C125" s="391"/>
      <c r="D125" s="204">
        <v>529276</v>
      </c>
      <c r="E125" s="204">
        <v>582204</v>
      </c>
      <c r="F125" s="179">
        <v>582200</v>
      </c>
      <c r="G125" s="179">
        <v>599600</v>
      </c>
      <c r="H125" s="179">
        <v>640400</v>
      </c>
      <c r="I125" s="179">
        <v>657800</v>
      </c>
      <c r="J125" s="179">
        <v>687000</v>
      </c>
      <c r="K125" s="179">
        <v>704400</v>
      </c>
      <c r="L125" s="179">
        <v>721900</v>
      </c>
      <c r="M125" s="179">
        <v>762600</v>
      </c>
      <c r="N125" s="92">
        <v>780100</v>
      </c>
      <c r="O125" s="97">
        <v>809200</v>
      </c>
    </row>
    <row r="126" spans="1:15" ht="16.5" customHeight="1" x14ac:dyDescent="0.15">
      <c r="A126" s="101" t="s">
        <v>530</v>
      </c>
      <c r="B126" s="392" t="s">
        <v>154</v>
      </c>
      <c r="C126" s="392"/>
      <c r="D126" s="203">
        <v>597507</v>
      </c>
      <c r="E126" s="203">
        <v>657258</v>
      </c>
      <c r="F126" s="177">
        <v>657200</v>
      </c>
      <c r="G126" s="177">
        <v>676900</v>
      </c>
      <c r="H126" s="177">
        <v>722900</v>
      </c>
      <c r="I126" s="177">
        <v>742700</v>
      </c>
      <c r="J126" s="177">
        <v>775500</v>
      </c>
      <c r="K126" s="177">
        <v>795200</v>
      </c>
      <c r="L126" s="177">
        <v>814900</v>
      </c>
      <c r="M126" s="177">
        <v>861000</v>
      </c>
      <c r="N126" s="91">
        <v>880700</v>
      </c>
      <c r="O126" s="96">
        <v>913500</v>
      </c>
    </row>
    <row r="127" spans="1:15" ht="16.5" customHeight="1" x14ac:dyDescent="0.15">
      <c r="A127" s="102" t="s">
        <v>531</v>
      </c>
      <c r="B127" s="391" t="s">
        <v>149</v>
      </c>
      <c r="C127" s="391"/>
      <c r="D127" s="204">
        <v>665739</v>
      </c>
      <c r="E127" s="204">
        <v>732312</v>
      </c>
      <c r="F127" s="179">
        <v>732300</v>
      </c>
      <c r="G127" s="179">
        <v>754200</v>
      </c>
      <c r="H127" s="179">
        <v>805500</v>
      </c>
      <c r="I127" s="179">
        <v>827500</v>
      </c>
      <c r="J127" s="179">
        <v>864100</v>
      </c>
      <c r="K127" s="179">
        <v>886000</v>
      </c>
      <c r="L127" s="179">
        <v>908000</v>
      </c>
      <c r="M127" s="179">
        <v>959300</v>
      </c>
      <c r="N127" s="92">
        <v>981200</v>
      </c>
      <c r="O127" s="97">
        <v>1017900</v>
      </c>
    </row>
    <row r="128" spans="1:15" ht="16.5" customHeight="1" x14ac:dyDescent="0.15">
      <c r="A128" s="101" t="s">
        <v>532</v>
      </c>
      <c r="B128" s="392" t="s">
        <v>138</v>
      </c>
      <c r="C128" s="392"/>
      <c r="D128" s="203">
        <v>733970</v>
      </c>
      <c r="E128" s="203">
        <v>807366</v>
      </c>
      <c r="F128" s="177">
        <v>807300</v>
      </c>
      <c r="G128" s="177">
        <v>831500</v>
      </c>
      <c r="H128" s="177">
        <v>888100</v>
      </c>
      <c r="I128" s="177">
        <v>912300</v>
      </c>
      <c r="J128" s="177">
        <v>952600</v>
      </c>
      <c r="K128" s="177">
        <v>976900</v>
      </c>
      <c r="L128" s="177">
        <v>1001100</v>
      </c>
      <c r="M128" s="177">
        <v>1057600</v>
      </c>
      <c r="N128" s="91">
        <v>1081800</v>
      </c>
      <c r="O128" s="96">
        <v>1122200</v>
      </c>
    </row>
    <row r="129" spans="1:15" ht="16.5" customHeight="1" x14ac:dyDescent="0.15">
      <c r="A129" s="205" t="s">
        <v>533</v>
      </c>
      <c r="B129" s="394" t="s">
        <v>310</v>
      </c>
      <c r="C129" s="394"/>
      <c r="D129" s="206">
        <v>802200</v>
      </c>
      <c r="E129" s="206">
        <v>882420</v>
      </c>
      <c r="F129" s="207">
        <v>882400</v>
      </c>
      <c r="G129" s="207">
        <v>908800</v>
      </c>
      <c r="H129" s="207">
        <v>970600</v>
      </c>
      <c r="I129" s="207">
        <v>997100</v>
      </c>
      <c r="J129" s="207">
        <v>1041200</v>
      </c>
      <c r="K129" s="207">
        <v>1067700</v>
      </c>
      <c r="L129" s="207">
        <v>1094200</v>
      </c>
      <c r="M129" s="207">
        <v>1155900</v>
      </c>
      <c r="N129" s="208">
        <v>1182400</v>
      </c>
      <c r="O129" s="209">
        <v>1226500</v>
      </c>
    </row>
    <row r="130" spans="1:15" ht="16.5" hidden="1" customHeight="1" x14ac:dyDescent="0.15">
      <c r="A130" s="103" t="s">
        <v>534</v>
      </c>
      <c r="B130" s="398" t="s">
        <v>128</v>
      </c>
      <c r="C130" s="399"/>
      <c r="D130" s="210">
        <v>259531</v>
      </c>
      <c r="E130" s="210">
        <v>285485</v>
      </c>
      <c r="F130" s="181">
        <v>285400</v>
      </c>
      <c r="G130" s="181">
        <v>294000</v>
      </c>
      <c r="H130" s="181">
        <v>314000</v>
      </c>
      <c r="I130" s="181">
        <v>322500</v>
      </c>
      <c r="J130" s="181">
        <v>336800</v>
      </c>
      <c r="K130" s="181">
        <v>345400</v>
      </c>
      <c r="L130" s="181">
        <v>354000</v>
      </c>
      <c r="M130" s="181">
        <v>373900</v>
      </c>
      <c r="N130" s="93">
        <v>382500</v>
      </c>
      <c r="O130" s="98">
        <v>396800</v>
      </c>
    </row>
    <row r="131" spans="1:15" ht="16.5" customHeight="1" x14ac:dyDescent="0.15">
      <c r="A131" s="101" t="s">
        <v>534</v>
      </c>
      <c r="B131" s="392" t="s">
        <v>64</v>
      </c>
      <c r="C131" s="392"/>
      <c r="D131" s="203">
        <v>329934</v>
      </c>
      <c r="E131" s="203">
        <v>362928</v>
      </c>
      <c r="F131" s="177">
        <v>362900</v>
      </c>
      <c r="G131" s="177">
        <v>373800</v>
      </c>
      <c r="H131" s="177">
        <v>399200</v>
      </c>
      <c r="I131" s="177">
        <v>410100</v>
      </c>
      <c r="J131" s="177">
        <v>428200</v>
      </c>
      <c r="K131" s="177">
        <v>439100</v>
      </c>
      <c r="L131" s="177">
        <v>450000</v>
      </c>
      <c r="M131" s="177">
        <v>475400</v>
      </c>
      <c r="N131" s="91">
        <v>486300</v>
      </c>
      <c r="O131" s="96">
        <v>504400</v>
      </c>
    </row>
    <row r="132" spans="1:15" ht="16.5" customHeight="1" x14ac:dyDescent="0.15">
      <c r="A132" s="102" t="s">
        <v>535</v>
      </c>
      <c r="B132" s="391" t="s">
        <v>152</v>
      </c>
      <c r="C132" s="391"/>
      <c r="D132" s="204">
        <v>398166</v>
      </c>
      <c r="E132" s="204">
        <v>437983</v>
      </c>
      <c r="F132" s="179">
        <v>437900</v>
      </c>
      <c r="G132" s="179">
        <v>451100</v>
      </c>
      <c r="H132" s="179">
        <v>481700</v>
      </c>
      <c r="I132" s="179">
        <v>494900</v>
      </c>
      <c r="J132" s="179">
        <v>516800</v>
      </c>
      <c r="K132" s="179">
        <v>529900</v>
      </c>
      <c r="L132" s="179">
        <v>543000</v>
      </c>
      <c r="M132" s="179">
        <v>573700</v>
      </c>
      <c r="N132" s="92">
        <v>586800</v>
      </c>
      <c r="O132" s="97">
        <v>608700</v>
      </c>
    </row>
    <row r="133" spans="1:15" ht="16.5" customHeight="1" x14ac:dyDescent="0.15">
      <c r="A133" s="101" t="s">
        <v>536</v>
      </c>
      <c r="B133" s="392" t="s">
        <v>82</v>
      </c>
      <c r="C133" s="392"/>
      <c r="D133" s="203">
        <v>466397</v>
      </c>
      <c r="E133" s="203">
        <v>513037</v>
      </c>
      <c r="F133" s="177">
        <v>513000</v>
      </c>
      <c r="G133" s="177">
        <v>528400</v>
      </c>
      <c r="H133" s="177">
        <v>564300</v>
      </c>
      <c r="I133" s="177">
        <v>579700</v>
      </c>
      <c r="J133" s="177">
        <v>605300</v>
      </c>
      <c r="K133" s="177">
        <v>620700</v>
      </c>
      <c r="L133" s="177">
        <v>636100</v>
      </c>
      <c r="M133" s="177">
        <v>672000</v>
      </c>
      <c r="N133" s="91">
        <v>687400</v>
      </c>
      <c r="O133" s="96">
        <v>713100</v>
      </c>
    </row>
    <row r="134" spans="1:15" ht="16.5" customHeight="1" x14ac:dyDescent="0.15">
      <c r="A134" s="102" t="s">
        <v>537</v>
      </c>
      <c r="B134" s="391" t="s">
        <v>124</v>
      </c>
      <c r="C134" s="391"/>
      <c r="D134" s="204">
        <v>534627</v>
      </c>
      <c r="E134" s="204">
        <v>588091</v>
      </c>
      <c r="F134" s="179">
        <v>588000</v>
      </c>
      <c r="G134" s="179">
        <v>605700</v>
      </c>
      <c r="H134" s="179">
        <v>646900</v>
      </c>
      <c r="I134" s="179">
        <v>664500</v>
      </c>
      <c r="J134" s="179">
        <v>693900</v>
      </c>
      <c r="K134" s="179">
        <v>711500</v>
      </c>
      <c r="L134" s="179">
        <v>729200</v>
      </c>
      <c r="M134" s="179">
        <v>770300</v>
      </c>
      <c r="N134" s="92">
        <v>788000</v>
      </c>
      <c r="O134" s="97">
        <v>817400</v>
      </c>
    </row>
    <row r="135" spans="1:15" ht="16.5" customHeight="1" x14ac:dyDescent="0.15">
      <c r="A135" s="101" t="s">
        <v>538</v>
      </c>
      <c r="B135" s="392" t="s">
        <v>154</v>
      </c>
      <c r="C135" s="392"/>
      <c r="D135" s="203">
        <v>602859</v>
      </c>
      <c r="E135" s="203">
        <v>663145</v>
      </c>
      <c r="F135" s="177">
        <v>663100</v>
      </c>
      <c r="G135" s="177">
        <v>683000</v>
      </c>
      <c r="H135" s="177">
        <v>729400</v>
      </c>
      <c r="I135" s="177">
        <v>749300</v>
      </c>
      <c r="J135" s="177">
        <v>782500</v>
      </c>
      <c r="K135" s="177">
        <v>802400</v>
      </c>
      <c r="L135" s="177">
        <v>822200</v>
      </c>
      <c r="M135" s="177">
        <v>868700</v>
      </c>
      <c r="N135" s="91">
        <v>888600</v>
      </c>
      <c r="O135" s="96">
        <v>921700</v>
      </c>
    </row>
    <row r="136" spans="1:15" ht="16.5" customHeight="1" x14ac:dyDescent="0.15">
      <c r="A136" s="102" t="s">
        <v>539</v>
      </c>
      <c r="B136" s="391" t="s">
        <v>149</v>
      </c>
      <c r="C136" s="391"/>
      <c r="D136" s="204">
        <v>671091</v>
      </c>
      <c r="E136" s="204">
        <v>738199</v>
      </c>
      <c r="F136" s="179">
        <v>738100</v>
      </c>
      <c r="G136" s="179">
        <v>760300</v>
      </c>
      <c r="H136" s="179">
        <v>812000</v>
      </c>
      <c r="I136" s="179">
        <v>834100</v>
      </c>
      <c r="J136" s="179">
        <v>871000</v>
      </c>
      <c r="K136" s="179">
        <v>893200</v>
      </c>
      <c r="L136" s="179">
        <v>915300</v>
      </c>
      <c r="M136" s="179">
        <v>967000</v>
      </c>
      <c r="N136" s="92">
        <v>989100</v>
      </c>
      <c r="O136" s="97">
        <v>1026000</v>
      </c>
    </row>
    <row r="137" spans="1:15" ht="16.5" customHeight="1" x14ac:dyDescent="0.15">
      <c r="A137" s="101" t="s">
        <v>540</v>
      </c>
      <c r="B137" s="392" t="s">
        <v>138</v>
      </c>
      <c r="C137" s="392"/>
      <c r="D137" s="203">
        <v>739321</v>
      </c>
      <c r="E137" s="203">
        <v>813254</v>
      </c>
      <c r="F137" s="177">
        <v>813200</v>
      </c>
      <c r="G137" s="177">
        <v>837600</v>
      </c>
      <c r="H137" s="177">
        <v>894500</v>
      </c>
      <c r="I137" s="177">
        <v>918900</v>
      </c>
      <c r="J137" s="177">
        <v>959600</v>
      </c>
      <c r="K137" s="177">
        <v>984000</v>
      </c>
      <c r="L137" s="177">
        <v>1008400</v>
      </c>
      <c r="M137" s="177">
        <v>1065300</v>
      </c>
      <c r="N137" s="91">
        <v>1089700</v>
      </c>
      <c r="O137" s="96">
        <v>1130400</v>
      </c>
    </row>
    <row r="138" spans="1:15" ht="16.5" customHeight="1" x14ac:dyDescent="0.15">
      <c r="A138" s="205" t="s">
        <v>541</v>
      </c>
      <c r="B138" s="394" t="s">
        <v>310</v>
      </c>
      <c r="C138" s="394"/>
      <c r="D138" s="206">
        <v>807552</v>
      </c>
      <c r="E138" s="206">
        <v>888306</v>
      </c>
      <c r="F138" s="207">
        <v>888300</v>
      </c>
      <c r="G138" s="207">
        <v>914900</v>
      </c>
      <c r="H138" s="207">
        <v>977100</v>
      </c>
      <c r="I138" s="207">
        <v>1003700</v>
      </c>
      <c r="J138" s="207">
        <v>1048200</v>
      </c>
      <c r="K138" s="207">
        <v>1074800</v>
      </c>
      <c r="L138" s="207">
        <v>1101400</v>
      </c>
      <c r="M138" s="207">
        <v>1163600</v>
      </c>
      <c r="N138" s="208">
        <v>1190300</v>
      </c>
      <c r="O138" s="209">
        <v>1234700</v>
      </c>
    </row>
    <row r="139" spans="1:15" ht="16.5" hidden="1" customHeight="1" x14ac:dyDescent="0.15">
      <c r="A139" s="103" t="s">
        <v>542</v>
      </c>
      <c r="B139" s="398" t="s">
        <v>128</v>
      </c>
      <c r="C139" s="399"/>
      <c r="D139" s="210">
        <v>245379</v>
      </c>
      <c r="E139" s="210">
        <v>269917</v>
      </c>
      <c r="F139" s="181">
        <v>269900</v>
      </c>
      <c r="G139" s="181">
        <v>278000</v>
      </c>
      <c r="H139" s="181">
        <v>296900</v>
      </c>
      <c r="I139" s="181">
        <v>305000</v>
      </c>
      <c r="J139" s="181">
        <v>318500</v>
      </c>
      <c r="K139" s="181">
        <v>326500</v>
      </c>
      <c r="L139" s="181">
        <v>334600</v>
      </c>
      <c r="M139" s="181">
        <v>353500</v>
      </c>
      <c r="N139" s="93">
        <v>361600</v>
      </c>
      <c r="O139" s="98">
        <v>375100</v>
      </c>
    </row>
    <row r="140" spans="1:15" ht="16.5" customHeight="1" x14ac:dyDescent="0.15">
      <c r="A140" s="101" t="s">
        <v>542</v>
      </c>
      <c r="B140" s="392" t="s">
        <v>64</v>
      </c>
      <c r="C140" s="392"/>
      <c r="D140" s="203">
        <v>315663</v>
      </c>
      <c r="E140" s="203">
        <v>347229</v>
      </c>
      <c r="F140" s="177">
        <v>347200</v>
      </c>
      <c r="G140" s="177">
        <v>357600</v>
      </c>
      <c r="H140" s="177">
        <v>381900</v>
      </c>
      <c r="I140" s="177">
        <v>392300</v>
      </c>
      <c r="J140" s="177">
        <v>409700</v>
      </c>
      <c r="K140" s="177">
        <v>420100</v>
      </c>
      <c r="L140" s="177">
        <v>430500</v>
      </c>
      <c r="M140" s="177">
        <v>454800</v>
      </c>
      <c r="N140" s="91">
        <v>465200</v>
      </c>
      <c r="O140" s="96">
        <v>482600</v>
      </c>
    </row>
    <row r="141" spans="1:15" ht="16.5" customHeight="1" x14ac:dyDescent="0.15">
      <c r="A141" s="102" t="s">
        <v>543</v>
      </c>
      <c r="B141" s="391" t="s">
        <v>152</v>
      </c>
      <c r="C141" s="391"/>
      <c r="D141" s="204">
        <v>383895</v>
      </c>
      <c r="E141" s="204">
        <v>422284</v>
      </c>
      <c r="F141" s="179">
        <v>422200</v>
      </c>
      <c r="G141" s="179">
        <v>434900</v>
      </c>
      <c r="H141" s="179">
        <v>464500</v>
      </c>
      <c r="I141" s="179">
        <v>477100</v>
      </c>
      <c r="J141" s="179">
        <v>498200</v>
      </c>
      <c r="K141" s="179">
        <v>510900</v>
      </c>
      <c r="L141" s="179">
        <v>523600</v>
      </c>
      <c r="M141" s="179">
        <v>553100</v>
      </c>
      <c r="N141" s="92">
        <v>565800</v>
      </c>
      <c r="O141" s="97">
        <v>586900</v>
      </c>
    </row>
    <row r="142" spans="1:15" ht="16.5" customHeight="1" x14ac:dyDescent="0.15">
      <c r="A142" s="101" t="s">
        <v>544</v>
      </c>
      <c r="B142" s="392" t="s">
        <v>82</v>
      </c>
      <c r="C142" s="392"/>
      <c r="D142" s="203">
        <v>452126</v>
      </c>
      <c r="E142" s="203">
        <v>497338</v>
      </c>
      <c r="F142" s="177">
        <v>497300</v>
      </c>
      <c r="G142" s="177">
        <v>512200</v>
      </c>
      <c r="H142" s="177">
        <v>547000</v>
      </c>
      <c r="I142" s="177">
        <v>561900</v>
      </c>
      <c r="J142" s="177">
        <v>586800</v>
      </c>
      <c r="K142" s="177">
        <v>601700</v>
      </c>
      <c r="L142" s="177">
        <v>616600</v>
      </c>
      <c r="M142" s="177">
        <v>651500</v>
      </c>
      <c r="N142" s="91">
        <v>666400</v>
      </c>
      <c r="O142" s="96">
        <v>691200</v>
      </c>
    </row>
    <row r="143" spans="1:15" ht="16.5" customHeight="1" x14ac:dyDescent="0.15">
      <c r="A143" s="102" t="s">
        <v>545</v>
      </c>
      <c r="B143" s="391" t="s">
        <v>124</v>
      </c>
      <c r="C143" s="391"/>
      <c r="D143" s="204">
        <v>520356</v>
      </c>
      <c r="E143" s="204">
        <v>572392</v>
      </c>
      <c r="F143" s="179">
        <v>572300</v>
      </c>
      <c r="G143" s="179">
        <v>589500</v>
      </c>
      <c r="H143" s="179">
        <v>629600</v>
      </c>
      <c r="I143" s="179">
        <v>646800</v>
      </c>
      <c r="J143" s="179">
        <v>675400</v>
      </c>
      <c r="K143" s="179">
        <v>692500</v>
      </c>
      <c r="L143" s="179">
        <v>709700</v>
      </c>
      <c r="M143" s="179">
        <v>749800</v>
      </c>
      <c r="N143" s="92">
        <v>767000</v>
      </c>
      <c r="O143" s="97">
        <v>795600</v>
      </c>
    </row>
    <row r="144" spans="1:15" ht="16.5" customHeight="1" x14ac:dyDescent="0.15">
      <c r="A144" s="101" t="s">
        <v>546</v>
      </c>
      <c r="B144" s="392" t="s">
        <v>154</v>
      </c>
      <c r="C144" s="392"/>
      <c r="D144" s="203">
        <v>588587</v>
      </c>
      <c r="E144" s="203">
        <v>647446</v>
      </c>
      <c r="F144" s="177">
        <v>647400</v>
      </c>
      <c r="G144" s="177">
        <v>666800</v>
      </c>
      <c r="H144" s="177">
        <v>712100</v>
      </c>
      <c r="I144" s="177">
        <v>731600</v>
      </c>
      <c r="J144" s="177">
        <v>763900</v>
      </c>
      <c r="K144" s="177">
        <v>783400</v>
      </c>
      <c r="L144" s="177">
        <v>802800</v>
      </c>
      <c r="M144" s="177">
        <v>848100</v>
      </c>
      <c r="N144" s="91">
        <v>867500</v>
      </c>
      <c r="O144" s="96">
        <v>899900</v>
      </c>
    </row>
    <row r="145" spans="1:15" ht="16.5" customHeight="1" x14ac:dyDescent="0.15">
      <c r="A145" s="102" t="s">
        <v>547</v>
      </c>
      <c r="B145" s="391" t="s">
        <v>149</v>
      </c>
      <c r="C145" s="391"/>
      <c r="D145" s="204">
        <v>656819</v>
      </c>
      <c r="E145" s="204">
        <v>722500</v>
      </c>
      <c r="F145" s="179">
        <v>722500</v>
      </c>
      <c r="G145" s="179">
        <v>744100</v>
      </c>
      <c r="H145" s="179">
        <v>794700</v>
      </c>
      <c r="I145" s="179">
        <v>816400</v>
      </c>
      <c r="J145" s="179">
        <v>852500</v>
      </c>
      <c r="K145" s="179">
        <v>874200</v>
      </c>
      <c r="L145" s="179">
        <v>895900</v>
      </c>
      <c r="M145" s="179">
        <v>946400</v>
      </c>
      <c r="N145" s="92">
        <v>968100</v>
      </c>
      <c r="O145" s="97">
        <v>1004200</v>
      </c>
    </row>
    <row r="146" spans="1:15" ht="16.5" customHeight="1" x14ac:dyDescent="0.15">
      <c r="A146" s="101" t="s">
        <v>548</v>
      </c>
      <c r="B146" s="392" t="s">
        <v>138</v>
      </c>
      <c r="C146" s="392"/>
      <c r="D146" s="203">
        <v>725050</v>
      </c>
      <c r="E146" s="203">
        <v>797554</v>
      </c>
      <c r="F146" s="177">
        <v>797500</v>
      </c>
      <c r="G146" s="177">
        <v>821400</v>
      </c>
      <c r="H146" s="177">
        <v>877300</v>
      </c>
      <c r="I146" s="177">
        <v>901200</v>
      </c>
      <c r="J146" s="177">
        <v>941100</v>
      </c>
      <c r="K146" s="177">
        <v>965000</v>
      </c>
      <c r="L146" s="177">
        <v>988900</v>
      </c>
      <c r="M146" s="177">
        <v>1044700</v>
      </c>
      <c r="N146" s="91">
        <v>1068700</v>
      </c>
      <c r="O146" s="96">
        <v>1108600</v>
      </c>
    </row>
    <row r="147" spans="1:15" ht="16.5" customHeight="1" thickBot="1" x14ac:dyDescent="0.2">
      <c r="A147" s="104" t="s">
        <v>549</v>
      </c>
      <c r="B147" s="357" t="s">
        <v>310</v>
      </c>
      <c r="C147" s="357"/>
      <c r="D147" s="109">
        <v>793280</v>
      </c>
      <c r="E147" s="109">
        <v>872608</v>
      </c>
      <c r="F147" s="89">
        <v>872600</v>
      </c>
      <c r="G147" s="89">
        <v>898700</v>
      </c>
      <c r="H147" s="89">
        <v>959800</v>
      </c>
      <c r="I147" s="89">
        <v>986000</v>
      </c>
      <c r="J147" s="89">
        <v>1029600</v>
      </c>
      <c r="K147" s="89">
        <v>1055800</v>
      </c>
      <c r="L147" s="89">
        <v>1082000</v>
      </c>
      <c r="M147" s="89">
        <v>1143100</v>
      </c>
      <c r="N147" s="94">
        <v>1169200</v>
      </c>
      <c r="O147" s="99">
        <v>1212900</v>
      </c>
    </row>
    <row r="148" spans="1:15" ht="16.5" hidden="1" customHeight="1" x14ac:dyDescent="0.15">
      <c r="A148" s="100" t="s">
        <v>233</v>
      </c>
      <c r="B148" s="396" t="s">
        <v>128</v>
      </c>
      <c r="C148" s="397"/>
      <c r="D148" s="105">
        <v>254225</v>
      </c>
      <c r="E148" s="105">
        <v>279647</v>
      </c>
      <c r="F148" s="85">
        <v>279600</v>
      </c>
      <c r="G148" s="85">
        <v>288000</v>
      </c>
      <c r="H148" s="85">
        <v>307600</v>
      </c>
      <c r="I148" s="85">
        <v>316000</v>
      </c>
      <c r="J148" s="85">
        <v>329900</v>
      </c>
      <c r="K148" s="85">
        <v>338300</v>
      </c>
      <c r="L148" s="85">
        <v>346700</v>
      </c>
      <c r="M148" s="85">
        <v>366300</v>
      </c>
      <c r="N148" s="90">
        <v>374700</v>
      </c>
      <c r="O148" s="95">
        <v>388700</v>
      </c>
    </row>
    <row r="149" spans="1:15" ht="16.5" customHeight="1" x14ac:dyDescent="0.15">
      <c r="A149" s="101" t="s">
        <v>550</v>
      </c>
      <c r="B149" s="392" t="s">
        <v>64</v>
      </c>
      <c r="C149" s="392"/>
      <c r="D149" s="203">
        <v>333075</v>
      </c>
      <c r="E149" s="203">
        <v>366382</v>
      </c>
      <c r="F149" s="177">
        <v>366300</v>
      </c>
      <c r="G149" s="177">
        <v>377300</v>
      </c>
      <c r="H149" s="177">
        <v>403000</v>
      </c>
      <c r="I149" s="177">
        <v>414000</v>
      </c>
      <c r="J149" s="177">
        <v>432300</v>
      </c>
      <c r="K149" s="177">
        <v>443300</v>
      </c>
      <c r="L149" s="177">
        <v>454300</v>
      </c>
      <c r="M149" s="177">
        <v>479900</v>
      </c>
      <c r="N149" s="91">
        <v>490900</v>
      </c>
      <c r="O149" s="96">
        <v>509200</v>
      </c>
    </row>
    <row r="150" spans="1:15" ht="16.5" customHeight="1" x14ac:dyDescent="0.15">
      <c r="A150" s="102" t="s">
        <v>551</v>
      </c>
      <c r="B150" s="391" t="s">
        <v>152</v>
      </c>
      <c r="C150" s="391"/>
      <c r="D150" s="204">
        <v>409799</v>
      </c>
      <c r="E150" s="204">
        <v>450778</v>
      </c>
      <c r="F150" s="179">
        <v>450700</v>
      </c>
      <c r="G150" s="179">
        <v>464300</v>
      </c>
      <c r="H150" s="179">
        <v>495800</v>
      </c>
      <c r="I150" s="179">
        <v>509300</v>
      </c>
      <c r="J150" s="179">
        <v>531900</v>
      </c>
      <c r="K150" s="179">
        <v>545400</v>
      </c>
      <c r="L150" s="179">
        <v>558900</v>
      </c>
      <c r="M150" s="179">
        <v>590500</v>
      </c>
      <c r="N150" s="92">
        <v>604000</v>
      </c>
      <c r="O150" s="97">
        <v>626500</v>
      </c>
    </row>
    <row r="151" spans="1:15" ht="16.5" customHeight="1" x14ac:dyDescent="0.15">
      <c r="A151" s="101" t="s">
        <v>552</v>
      </c>
      <c r="B151" s="392" t="s">
        <v>82</v>
      </c>
      <c r="C151" s="392"/>
      <c r="D151" s="203">
        <v>486522</v>
      </c>
      <c r="E151" s="203">
        <v>535173</v>
      </c>
      <c r="F151" s="177">
        <v>535100</v>
      </c>
      <c r="G151" s="177">
        <v>551200</v>
      </c>
      <c r="H151" s="177">
        <v>588600</v>
      </c>
      <c r="I151" s="177">
        <v>604700</v>
      </c>
      <c r="J151" s="177">
        <v>631500</v>
      </c>
      <c r="K151" s="177">
        <v>647500</v>
      </c>
      <c r="L151" s="177">
        <v>663600</v>
      </c>
      <c r="M151" s="177">
        <v>701000</v>
      </c>
      <c r="N151" s="91">
        <v>717100</v>
      </c>
      <c r="O151" s="96">
        <v>743800</v>
      </c>
    </row>
    <row r="152" spans="1:15" ht="16.5" customHeight="1" x14ac:dyDescent="0.15">
      <c r="A152" s="102" t="s">
        <v>553</v>
      </c>
      <c r="B152" s="391" t="s">
        <v>124</v>
      </c>
      <c r="C152" s="391"/>
      <c r="D152" s="204">
        <v>563245</v>
      </c>
      <c r="E152" s="204">
        <v>619569</v>
      </c>
      <c r="F152" s="179">
        <v>619500</v>
      </c>
      <c r="G152" s="179">
        <v>638100</v>
      </c>
      <c r="H152" s="179">
        <v>681500</v>
      </c>
      <c r="I152" s="179">
        <v>700100</v>
      </c>
      <c r="J152" s="179">
        <v>731000</v>
      </c>
      <c r="K152" s="179">
        <v>749600</v>
      </c>
      <c r="L152" s="179">
        <v>768200</v>
      </c>
      <c r="M152" s="179">
        <v>811600</v>
      </c>
      <c r="N152" s="92">
        <v>830200</v>
      </c>
      <c r="O152" s="97">
        <v>861200</v>
      </c>
    </row>
    <row r="153" spans="1:15" ht="16.5" customHeight="1" x14ac:dyDescent="0.15">
      <c r="A153" s="101" t="s">
        <v>554</v>
      </c>
      <c r="B153" s="392" t="s">
        <v>154</v>
      </c>
      <c r="C153" s="392"/>
      <c r="D153" s="203">
        <v>639968</v>
      </c>
      <c r="E153" s="203">
        <v>703965</v>
      </c>
      <c r="F153" s="177">
        <v>703900</v>
      </c>
      <c r="G153" s="177">
        <v>725000</v>
      </c>
      <c r="H153" s="177">
        <v>774300</v>
      </c>
      <c r="I153" s="177">
        <v>795400</v>
      </c>
      <c r="J153" s="177">
        <v>830600</v>
      </c>
      <c r="K153" s="177">
        <v>851700</v>
      </c>
      <c r="L153" s="177">
        <v>872900</v>
      </c>
      <c r="M153" s="177">
        <v>922100</v>
      </c>
      <c r="N153" s="91">
        <v>943300</v>
      </c>
      <c r="O153" s="96">
        <v>978500</v>
      </c>
    </row>
    <row r="154" spans="1:15" ht="16.5" customHeight="1" x14ac:dyDescent="0.15">
      <c r="A154" s="102" t="s">
        <v>555</v>
      </c>
      <c r="B154" s="391" t="s">
        <v>149</v>
      </c>
      <c r="C154" s="391"/>
      <c r="D154" s="204">
        <v>716691</v>
      </c>
      <c r="E154" s="204">
        <v>788360</v>
      </c>
      <c r="F154" s="179">
        <v>788300</v>
      </c>
      <c r="G154" s="179">
        <v>812000</v>
      </c>
      <c r="H154" s="179">
        <v>867100</v>
      </c>
      <c r="I154" s="179">
        <v>890800</v>
      </c>
      <c r="J154" s="179">
        <v>930200</v>
      </c>
      <c r="K154" s="179">
        <v>953900</v>
      </c>
      <c r="L154" s="179">
        <v>977500</v>
      </c>
      <c r="M154" s="179">
        <v>1032700</v>
      </c>
      <c r="N154" s="92">
        <v>1056400</v>
      </c>
      <c r="O154" s="97">
        <v>1095800</v>
      </c>
    </row>
    <row r="155" spans="1:15" ht="16.5" customHeight="1" x14ac:dyDescent="0.15">
      <c r="A155" s="101" t="s">
        <v>556</v>
      </c>
      <c r="B155" s="392" t="s">
        <v>138</v>
      </c>
      <c r="C155" s="392"/>
      <c r="D155" s="203">
        <v>793414</v>
      </c>
      <c r="E155" s="203">
        <v>872756</v>
      </c>
      <c r="F155" s="177">
        <v>872700</v>
      </c>
      <c r="G155" s="177">
        <v>898900</v>
      </c>
      <c r="H155" s="177">
        <v>960000</v>
      </c>
      <c r="I155" s="177">
        <v>986200</v>
      </c>
      <c r="J155" s="177">
        <v>1029800</v>
      </c>
      <c r="K155" s="177">
        <v>1056000</v>
      </c>
      <c r="L155" s="177">
        <v>1082200</v>
      </c>
      <c r="M155" s="177">
        <v>1143300</v>
      </c>
      <c r="N155" s="91">
        <v>1169400</v>
      </c>
      <c r="O155" s="96">
        <v>1213100</v>
      </c>
    </row>
    <row r="156" spans="1:15" ht="16.5" customHeight="1" x14ac:dyDescent="0.15">
      <c r="A156" s="205" t="s">
        <v>557</v>
      </c>
      <c r="B156" s="394" t="s">
        <v>310</v>
      </c>
      <c r="C156" s="394"/>
      <c r="D156" s="206">
        <v>870138</v>
      </c>
      <c r="E156" s="206">
        <v>957151</v>
      </c>
      <c r="F156" s="207">
        <v>957100</v>
      </c>
      <c r="G156" s="207">
        <v>985800</v>
      </c>
      <c r="H156" s="207">
        <v>1052800</v>
      </c>
      <c r="I156" s="207">
        <v>1081500</v>
      </c>
      <c r="J156" s="207">
        <v>1129400</v>
      </c>
      <c r="K156" s="207">
        <v>1158100</v>
      </c>
      <c r="L156" s="207">
        <v>1186800</v>
      </c>
      <c r="M156" s="207">
        <v>1253800</v>
      </c>
      <c r="N156" s="208">
        <v>1282500</v>
      </c>
      <c r="O156" s="209">
        <v>1330400</v>
      </c>
    </row>
    <row r="157" spans="1:15" ht="16.5" hidden="1" customHeight="1" x14ac:dyDescent="0.15">
      <c r="A157" s="103" t="s">
        <v>558</v>
      </c>
      <c r="B157" s="393" t="s">
        <v>128</v>
      </c>
      <c r="C157" s="393"/>
      <c r="D157" s="210">
        <v>259531</v>
      </c>
      <c r="E157" s="210">
        <v>285485</v>
      </c>
      <c r="F157" s="181">
        <v>285400</v>
      </c>
      <c r="G157" s="181">
        <v>294000</v>
      </c>
      <c r="H157" s="181">
        <v>314000</v>
      </c>
      <c r="I157" s="181">
        <v>322500</v>
      </c>
      <c r="J157" s="181">
        <v>336800</v>
      </c>
      <c r="K157" s="181">
        <v>345400</v>
      </c>
      <c r="L157" s="181">
        <v>354000</v>
      </c>
      <c r="M157" s="181">
        <v>373900</v>
      </c>
      <c r="N157" s="93">
        <v>382500</v>
      </c>
      <c r="O157" s="98">
        <v>396800</v>
      </c>
    </row>
    <row r="158" spans="1:15" ht="16.5" customHeight="1" x14ac:dyDescent="0.15">
      <c r="A158" s="101" t="s">
        <v>558</v>
      </c>
      <c r="B158" s="392" t="s">
        <v>64</v>
      </c>
      <c r="C158" s="392"/>
      <c r="D158" s="203">
        <v>338426</v>
      </c>
      <c r="E158" s="203">
        <v>372268</v>
      </c>
      <c r="F158" s="177">
        <v>372200</v>
      </c>
      <c r="G158" s="177">
        <v>383400</v>
      </c>
      <c r="H158" s="177">
        <v>409400</v>
      </c>
      <c r="I158" s="177">
        <v>420600</v>
      </c>
      <c r="J158" s="177">
        <v>439200</v>
      </c>
      <c r="K158" s="177">
        <v>450400</v>
      </c>
      <c r="L158" s="177">
        <v>461600</v>
      </c>
      <c r="M158" s="177">
        <v>487600</v>
      </c>
      <c r="N158" s="91">
        <v>498800</v>
      </c>
      <c r="O158" s="96">
        <v>517400</v>
      </c>
    </row>
    <row r="159" spans="1:15" ht="16.5" customHeight="1" x14ac:dyDescent="0.15">
      <c r="A159" s="102" t="s">
        <v>559</v>
      </c>
      <c r="B159" s="391" t="s">
        <v>152</v>
      </c>
      <c r="C159" s="391"/>
      <c r="D159" s="204">
        <v>415151</v>
      </c>
      <c r="E159" s="204">
        <v>456665</v>
      </c>
      <c r="F159" s="179">
        <v>456600</v>
      </c>
      <c r="G159" s="179">
        <v>470300</v>
      </c>
      <c r="H159" s="179">
        <v>502300</v>
      </c>
      <c r="I159" s="179">
        <v>516000</v>
      </c>
      <c r="J159" s="179">
        <v>538800</v>
      </c>
      <c r="K159" s="179">
        <v>552500</v>
      </c>
      <c r="L159" s="179">
        <v>566200</v>
      </c>
      <c r="M159" s="179">
        <v>598200</v>
      </c>
      <c r="N159" s="92">
        <v>611900</v>
      </c>
      <c r="O159" s="97">
        <v>634700</v>
      </c>
    </row>
    <row r="160" spans="1:15" ht="16.5" customHeight="1" x14ac:dyDescent="0.15">
      <c r="A160" s="101" t="s">
        <v>560</v>
      </c>
      <c r="B160" s="392" t="s">
        <v>82</v>
      </c>
      <c r="C160" s="392"/>
      <c r="D160" s="203">
        <v>491874</v>
      </c>
      <c r="E160" s="203">
        <v>541060</v>
      </c>
      <c r="F160" s="177">
        <v>541000</v>
      </c>
      <c r="G160" s="177">
        <v>557200</v>
      </c>
      <c r="H160" s="177">
        <v>595100</v>
      </c>
      <c r="I160" s="177">
        <v>611300</v>
      </c>
      <c r="J160" s="177">
        <v>638400</v>
      </c>
      <c r="K160" s="177">
        <v>654600</v>
      </c>
      <c r="L160" s="177">
        <v>670900</v>
      </c>
      <c r="M160" s="177">
        <v>708700</v>
      </c>
      <c r="N160" s="91">
        <v>725000</v>
      </c>
      <c r="O160" s="96">
        <v>752000</v>
      </c>
    </row>
    <row r="161" spans="1:15" ht="16.5" customHeight="1" x14ac:dyDescent="0.15">
      <c r="A161" s="102" t="s">
        <v>561</v>
      </c>
      <c r="B161" s="391" t="s">
        <v>124</v>
      </c>
      <c r="C161" s="391"/>
      <c r="D161" s="204">
        <v>568597</v>
      </c>
      <c r="E161" s="204">
        <v>625456</v>
      </c>
      <c r="F161" s="179">
        <v>625400</v>
      </c>
      <c r="G161" s="179">
        <v>644200</v>
      </c>
      <c r="H161" s="179">
        <v>688000</v>
      </c>
      <c r="I161" s="179">
        <v>706700</v>
      </c>
      <c r="J161" s="179">
        <v>738000</v>
      </c>
      <c r="K161" s="179">
        <v>756800</v>
      </c>
      <c r="L161" s="179">
        <v>775500</v>
      </c>
      <c r="M161" s="179">
        <v>819300</v>
      </c>
      <c r="N161" s="92">
        <v>838100</v>
      </c>
      <c r="O161" s="97">
        <v>869300</v>
      </c>
    </row>
    <row r="162" spans="1:15" ht="16.5" customHeight="1" x14ac:dyDescent="0.15">
      <c r="A162" s="101" t="s">
        <v>562</v>
      </c>
      <c r="B162" s="392" t="s">
        <v>154</v>
      </c>
      <c r="C162" s="392"/>
      <c r="D162" s="203">
        <v>645320</v>
      </c>
      <c r="E162" s="203">
        <v>709851</v>
      </c>
      <c r="F162" s="177">
        <v>709800</v>
      </c>
      <c r="G162" s="177">
        <v>731100</v>
      </c>
      <c r="H162" s="177">
        <v>780800</v>
      </c>
      <c r="I162" s="177">
        <v>802100</v>
      </c>
      <c r="J162" s="177">
        <v>837600</v>
      </c>
      <c r="K162" s="177">
        <v>858900</v>
      </c>
      <c r="L162" s="177">
        <v>880200</v>
      </c>
      <c r="M162" s="177">
        <v>929900</v>
      </c>
      <c r="N162" s="91">
        <v>951200</v>
      </c>
      <c r="O162" s="96">
        <v>986600</v>
      </c>
    </row>
    <row r="163" spans="1:15" ht="16.5" customHeight="1" x14ac:dyDescent="0.15">
      <c r="A163" s="102" t="s">
        <v>563</v>
      </c>
      <c r="B163" s="391" t="s">
        <v>149</v>
      </c>
      <c r="C163" s="391"/>
      <c r="D163" s="204">
        <v>722043</v>
      </c>
      <c r="E163" s="204">
        <v>794246</v>
      </c>
      <c r="F163" s="179">
        <v>794200</v>
      </c>
      <c r="G163" s="179">
        <v>818000</v>
      </c>
      <c r="H163" s="179">
        <v>873600</v>
      </c>
      <c r="I163" s="179">
        <v>897400</v>
      </c>
      <c r="J163" s="179">
        <v>937200</v>
      </c>
      <c r="K163" s="179">
        <v>961000</v>
      </c>
      <c r="L163" s="179">
        <v>984800</v>
      </c>
      <c r="M163" s="179">
        <v>1040400</v>
      </c>
      <c r="N163" s="92">
        <v>1064200</v>
      </c>
      <c r="O163" s="97">
        <v>1104000</v>
      </c>
    </row>
    <row r="164" spans="1:15" ht="16.5" customHeight="1" x14ac:dyDescent="0.15">
      <c r="A164" s="101" t="s">
        <v>564</v>
      </c>
      <c r="B164" s="392" t="s">
        <v>138</v>
      </c>
      <c r="C164" s="392"/>
      <c r="D164" s="203">
        <v>798766</v>
      </c>
      <c r="E164" s="203">
        <v>878643</v>
      </c>
      <c r="F164" s="177">
        <v>878600</v>
      </c>
      <c r="G164" s="177">
        <v>905000</v>
      </c>
      <c r="H164" s="177">
        <v>966500</v>
      </c>
      <c r="I164" s="177">
        <v>992800</v>
      </c>
      <c r="J164" s="177">
        <v>1036700</v>
      </c>
      <c r="K164" s="177">
        <v>1063100</v>
      </c>
      <c r="L164" s="177">
        <v>1089500</v>
      </c>
      <c r="M164" s="177">
        <v>1151000</v>
      </c>
      <c r="N164" s="91">
        <v>1177300</v>
      </c>
      <c r="O164" s="96">
        <v>1221300</v>
      </c>
    </row>
    <row r="165" spans="1:15" ht="16.5" customHeight="1" x14ac:dyDescent="0.15">
      <c r="A165" s="205" t="s">
        <v>565</v>
      </c>
      <c r="B165" s="394" t="s">
        <v>310</v>
      </c>
      <c r="C165" s="394"/>
      <c r="D165" s="206">
        <v>875489</v>
      </c>
      <c r="E165" s="206">
        <v>963037</v>
      </c>
      <c r="F165" s="207">
        <v>963000</v>
      </c>
      <c r="G165" s="207">
        <v>991900</v>
      </c>
      <c r="H165" s="207">
        <v>1059300</v>
      </c>
      <c r="I165" s="207">
        <v>1088200</v>
      </c>
      <c r="J165" s="207">
        <v>1136300</v>
      </c>
      <c r="K165" s="207">
        <v>1165200</v>
      </c>
      <c r="L165" s="207">
        <v>1194100</v>
      </c>
      <c r="M165" s="207">
        <v>1261500</v>
      </c>
      <c r="N165" s="208">
        <v>1290400</v>
      </c>
      <c r="O165" s="209">
        <v>1338600</v>
      </c>
    </row>
    <row r="166" spans="1:15" ht="16.5" hidden="1" customHeight="1" x14ac:dyDescent="0.15">
      <c r="A166" s="103" t="s">
        <v>566</v>
      </c>
      <c r="B166" s="393" t="s">
        <v>128</v>
      </c>
      <c r="C166" s="393"/>
      <c r="D166" s="210">
        <v>245379</v>
      </c>
      <c r="E166" s="210">
        <v>269917</v>
      </c>
      <c r="F166" s="181">
        <v>269900</v>
      </c>
      <c r="G166" s="181">
        <v>278000</v>
      </c>
      <c r="H166" s="181">
        <v>296900</v>
      </c>
      <c r="I166" s="181">
        <v>305000</v>
      </c>
      <c r="J166" s="181">
        <v>318500</v>
      </c>
      <c r="K166" s="181">
        <v>326500</v>
      </c>
      <c r="L166" s="181">
        <v>334600</v>
      </c>
      <c r="M166" s="181">
        <v>353500</v>
      </c>
      <c r="N166" s="93">
        <v>361600</v>
      </c>
      <c r="O166" s="98">
        <v>375100</v>
      </c>
    </row>
    <row r="167" spans="1:15" ht="16.5" customHeight="1" x14ac:dyDescent="0.15">
      <c r="A167" s="101" t="s">
        <v>566</v>
      </c>
      <c r="B167" s="392" t="s">
        <v>64</v>
      </c>
      <c r="C167" s="392"/>
      <c r="D167" s="203">
        <v>324155</v>
      </c>
      <c r="E167" s="203">
        <v>356570</v>
      </c>
      <c r="F167" s="177">
        <v>356500</v>
      </c>
      <c r="G167" s="177">
        <v>367200</v>
      </c>
      <c r="H167" s="177">
        <v>392200</v>
      </c>
      <c r="I167" s="177">
        <v>402900</v>
      </c>
      <c r="J167" s="177">
        <v>420700</v>
      </c>
      <c r="K167" s="177">
        <v>431400</v>
      </c>
      <c r="L167" s="177">
        <v>442100</v>
      </c>
      <c r="M167" s="177">
        <v>467100</v>
      </c>
      <c r="N167" s="91">
        <v>477800</v>
      </c>
      <c r="O167" s="96">
        <v>495600</v>
      </c>
    </row>
    <row r="168" spans="1:15" ht="16.5" customHeight="1" x14ac:dyDescent="0.15">
      <c r="A168" s="102" t="s">
        <v>567</v>
      </c>
      <c r="B168" s="391" t="s">
        <v>152</v>
      </c>
      <c r="C168" s="391"/>
      <c r="D168" s="204">
        <v>400879</v>
      </c>
      <c r="E168" s="204">
        <v>440966</v>
      </c>
      <c r="F168" s="179">
        <v>440900</v>
      </c>
      <c r="G168" s="179">
        <v>454100</v>
      </c>
      <c r="H168" s="179">
        <v>485000</v>
      </c>
      <c r="I168" s="179">
        <v>498200</v>
      </c>
      <c r="J168" s="179">
        <v>520300</v>
      </c>
      <c r="K168" s="179">
        <v>533500</v>
      </c>
      <c r="L168" s="179">
        <v>546700</v>
      </c>
      <c r="M168" s="179">
        <v>577600</v>
      </c>
      <c r="N168" s="92">
        <v>590800</v>
      </c>
      <c r="O168" s="97">
        <v>612900</v>
      </c>
    </row>
    <row r="169" spans="1:15" ht="16.5" customHeight="1" x14ac:dyDescent="0.15">
      <c r="A169" s="101" t="s">
        <v>568</v>
      </c>
      <c r="B169" s="392" t="s">
        <v>82</v>
      </c>
      <c r="C169" s="392"/>
      <c r="D169" s="203">
        <v>477602</v>
      </c>
      <c r="E169" s="203">
        <v>525362</v>
      </c>
      <c r="F169" s="177">
        <v>525300</v>
      </c>
      <c r="G169" s="177">
        <v>541100</v>
      </c>
      <c r="H169" s="177">
        <v>577800</v>
      </c>
      <c r="I169" s="177">
        <v>593600</v>
      </c>
      <c r="J169" s="177">
        <v>619900</v>
      </c>
      <c r="K169" s="177">
        <v>635600</v>
      </c>
      <c r="L169" s="177">
        <v>651400</v>
      </c>
      <c r="M169" s="177">
        <v>688200</v>
      </c>
      <c r="N169" s="91">
        <v>703900</v>
      </c>
      <c r="O169" s="96">
        <v>730200</v>
      </c>
    </row>
    <row r="170" spans="1:15" ht="16.5" customHeight="1" x14ac:dyDescent="0.15">
      <c r="A170" s="102" t="s">
        <v>569</v>
      </c>
      <c r="B170" s="391" t="s">
        <v>124</v>
      </c>
      <c r="C170" s="391"/>
      <c r="D170" s="204">
        <v>554326</v>
      </c>
      <c r="E170" s="204">
        <v>609758</v>
      </c>
      <c r="F170" s="179">
        <v>609700</v>
      </c>
      <c r="G170" s="179">
        <v>628000</v>
      </c>
      <c r="H170" s="179">
        <v>670700</v>
      </c>
      <c r="I170" s="179">
        <v>689000</v>
      </c>
      <c r="J170" s="179">
        <v>719500</v>
      </c>
      <c r="K170" s="179">
        <v>737800</v>
      </c>
      <c r="L170" s="179">
        <v>756000</v>
      </c>
      <c r="M170" s="179">
        <v>798700</v>
      </c>
      <c r="N170" s="92">
        <v>817000</v>
      </c>
      <c r="O170" s="97">
        <v>847500</v>
      </c>
    </row>
    <row r="171" spans="1:15" ht="16.5" customHeight="1" x14ac:dyDescent="0.15">
      <c r="A171" s="101" t="s">
        <v>570</v>
      </c>
      <c r="B171" s="392" t="s">
        <v>154</v>
      </c>
      <c r="C171" s="392"/>
      <c r="D171" s="203">
        <v>631048</v>
      </c>
      <c r="E171" s="203">
        <v>694153</v>
      </c>
      <c r="F171" s="177">
        <v>694100</v>
      </c>
      <c r="G171" s="177">
        <v>714900</v>
      </c>
      <c r="H171" s="177">
        <v>763500</v>
      </c>
      <c r="I171" s="177">
        <v>784300</v>
      </c>
      <c r="J171" s="177">
        <v>819100</v>
      </c>
      <c r="K171" s="177">
        <v>839900</v>
      </c>
      <c r="L171" s="177">
        <v>860700</v>
      </c>
      <c r="M171" s="177">
        <v>909300</v>
      </c>
      <c r="N171" s="91">
        <v>930100</v>
      </c>
      <c r="O171" s="96">
        <v>964800</v>
      </c>
    </row>
    <row r="172" spans="1:15" ht="16.5" customHeight="1" x14ac:dyDescent="0.15">
      <c r="A172" s="102" t="s">
        <v>571</v>
      </c>
      <c r="B172" s="391" t="s">
        <v>149</v>
      </c>
      <c r="C172" s="391"/>
      <c r="D172" s="204">
        <v>707771</v>
      </c>
      <c r="E172" s="204">
        <v>778548</v>
      </c>
      <c r="F172" s="179">
        <v>778500</v>
      </c>
      <c r="G172" s="179">
        <v>801900</v>
      </c>
      <c r="H172" s="179">
        <v>856400</v>
      </c>
      <c r="I172" s="179">
        <v>879700</v>
      </c>
      <c r="J172" s="179">
        <v>918600</v>
      </c>
      <c r="K172" s="179">
        <v>942000</v>
      </c>
      <c r="L172" s="179">
        <v>965300</v>
      </c>
      <c r="M172" s="179">
        <v>1019800</v>
      </c>
      <c r="N172" s="92">
        <v>1043200</v>
      </c>
      <c r="O172" s="97">
        <v>1082100</v>
      </c>
    </row>
    <row r="173" spans="1:15" ht="16.5" customHeight="1" x14ac:dyDescent="0.15">
      <c r="A173" s="101" t="s">
        <v>572</v>
      </c>
      <c r="B173" s="392" t="s">
        <v>138</v>
      </c>
      <c r="C173" s="392"/>
      <c r="D173" s="203">
        <v>784494</v>
      </c>
      <c r="E173" s="203">
        <v>862944</v>
      </c>
      <c r="F173" s="177">
        <v>862900</v>
      </c>
      <c r="G173" s="177">
        <v>888800</v>
      </c>
      <c r="H173" s="177">
        <v>949200</v>
      </c>
      <c r="I173" s="177">
        <v>975100</v>
      </c>
      <c r="J173" s="177">
        <v>1018200</v>
      </c>
      <c r="K173" s="177">
        <v>1044100</v>
      </c>
      <c r="L173" s="177">
        <v>1070000</v>
      </c>
      <c r="M173" s="177">
        <v>1130400</v>
      </c>
      <c r="N173" s="91">
        <v>1156300</v>
      </c>
      <c r="O173" s="96">
        <v>1199400</v>
      </c>
    </row>
    <row r="174" spans="1:15" ht="16.5" customHeight="1" thickBot="1" x14ac:dyDescent="0.2">
      <c r="A174" s="104" t="s">
        <v>573</v>
      </c>
      <c r="B174" s="357" t="s">
        <v>310</v>
      </c>
      <c r="C174" s="357"/>
      <c r="D174" s="109">
        <v>861218</v>
      </c>
      <c r="E174" s="109">
        <v>947339</v>
      </c>
      <c r="F174" s="89">
        <v>947300</v>
      </c>
      <c r="G174" s="89">
        <v>975700</v>
      </c>
      <c r="H174" s="89">
        <v>1042000</v>
      </c>
      <c r="I174" s="89">
        <v>1070400</v>
      </c>
      <c r="J174" s="89">
        <v>1117800</v>
      </c>
      <c r="K174" s="89">
        <v>1146200</v>
      </c>
      <c r="L174" s="89">
        <v>1174700</v>
      </c>
      <c r="M174" s="89">
        <v>1241000</v>
      </c>
      <c r="N174" s="94">
        <v>1269400</v>
      </c>
      <c r="O174" s="99">
        <v>1316800</v>
      </c>
    </row>
    <row r="175" spans="1:15" s="55" customFormat="1" ht="17.25" x14ac:dyDescent="0.15">
      <c r="A175" s="312" t="s">
        <v>525</v>
      </c>
      <c r="B175" s="312"/>
      <c r="C175" s="312"/>
      <c r="D175" s="312"/>
      <c r="E175" s="312"/>
      <c r="F175" s="312"/>
      <c r="G175" s="312"/>
      <c r="H175" s="312"/>
      <c r="I175" s="312"/>
      <c r="J175" s="312"/>
      <c r="K175" s="312"/>
      <c r="L175" s="312"/>
      <c r="M175" s="395" t="s">
        <v>444</v>
      </c>
      <c r="N175" s="395"/>
      <c r="O175" s="395"/>
    </row>
    <row r="176" spans="1:15" ht="14.25" thickBot="1" x14ac:dyDescent="0.2">
      <c r="A176" s="55" t="s">
        <v>359</v>
      </c>
      <c r="B176" s="55"/>
      <c r="C176" s="55"/>
      <c r="D176" s="55"/>
      <c r="E176" s="55"/>
      <c r="F176" s="55"/>
      <c r="G176" s="55"/>
      <c r="H176" s="55"/>
      <c r="I176" s="55"/>
      <c r="J176" s="55"/>
      <c r="K176" s="55"/>
      <c r="L176" s="55"/>
      <c r="M176" s="55"/>
      <c r="N176" s="55"/>
      <c r="O176" s="73" t="s">
        <v>91</v>
      </c>
    </row>
    <row r="177" spans="1:15" ht="15.75" customHeight="1" x14ac:dyDescent="0.15">
      <c r="A177" s="341" t="s">
        <v>92</v>
      </c>
      <c r="B177" s="344" t="s">
        <v>95</v>
      </c>
      <c r="C177" s="344"/>
      <c r="D177" s="347" t="s">
        <v>3</v>
      </c>
      <c r="E177" s="290" t="s">
        <v>119</v>
      </c>
      <c r="F177" s="291"/>
      <c r="G177" s="291"/>
      <c r="H177" s="291"/>
      <c r="I177" s="291"/>
      <c r="J177" s="291"/>
      <c r="K177" s="291"/>
      <c r="L177" s="291"/>
      <c r="M177" s="291"/>
      <c r="N177" s="291"/>
      <c r="O177" s="292"/>
    </row>
    <row r="178" spans="1:15" ht="15.75" customHeight="1" x14ac:dyDescent="0.15">
      <c r="A178" s="342"/>
      <c r="B178" s="345"/>
      <c r="C178" s="345"/>
      <c r="D178" s="348"/>
      <c r="E178" s="293"/>
      <c r="F178" s="294"/>
      <c r="G178" s="294"/>
      <c r="H178" s="294"/>
      <c r="I178" s="294"/>
      <c r="J178" s="294"/>
      <c r="K178" s="294"/>
      <c r="L178" s="294"/>
      <c r="M178" s="294"/>
      <c r="N178" s="294"/>
      <c r="O178" s="295"/>
    </row>
    <row r="179" spans="1:15" ht="15.75" customHeight="1" x14ac:dyDescent="0.15">
      <c r="A179" s="342"/>
      <c r="B179" s="345"/>
      <c r="C179" s="345"/>
      <c r="D179" s="348"/>
      <c r="E179" s="187" t="s">
        <v>6</v>
      </c>
      <c r="F179" s="183" t="s">
        <v>13</v>
      </c>
      <c r="G179" s="183" t="s">
        <v>13</v>
      </c>
      <c r="H179" s="183" t="s">
        <v>13</v>
      </c>
      <c r="I179" s="183" t="s">
        <v>13</v>
      </c>
      <c r="J179" s="183" t="s">
        <v>13</v>
      </c>
      <c r="K179" s="183" t="s">
        <v>13</v>
      </c>
      <c r="L179" s="183" t="s">
        <v>13</v>
      </c>
      <c r="M179" s="183" t="s">
        <v>13</v>
      </c>
      <c r="N179" s="183" t="s">
        <v>13</v>
      </c>
      <c r="O179" s="191" t="s">
        <v>13</v>
      </c>
    </row>
    <row r="180" spans="1:15" ht="15.75" customHeight="1" thickBot="1" x14ac:dyDescent="0.2">
      <c r="A180" s="343"/>
      <c r="B180" s="346"/>
      <c r="C180" s="346"/>
      <c r="D180" s="349"/>
      <c r="E180" s="188" t="s">
        <v>14</v>
      </c>
      <c r="F180" s="27">
        <v>0</v>
      </c>
      <c r="G180" s="27">
        <v>0.03</v>
      </c>
      <c r="H180" s="27">
        <v>0.1</v>
      </c>
      <c r="I180" s="27">
        <v>0.13</v>
      </c>
      <c r="J180" s="27">
        <v>0.18</v>
      </c>
      <c r="K180" s="27">
        <v>0.21</v>
      </c>
      <c r="L180" s="27">
        <v>0.24</v>
      </c>
      <c r="M180" s="27">
        <v>0.31</v>
      </c>
      <c r="N180" s="27">
        <v>0.34</v>
      </c>
      <c r="O180" s="45">
        <v>0.39</v>
      </c>
    </row>
    <row r="181" spans="1:15" ht="16.5" hidden="1" customHeight="1" x14ac:dyDescent="0.15">
      <c r="A181" s="100" t="s">
        <v>190</v>
      </c>
      <c r="B181" s="353" t="s">
        <v>128</v>
      </c>
      <c r="C181" s="353"/>
      <c r="D181" s="105">
        <v>254225</v>
      </c>
      <c r="E181" s="105">
        <v>254225</v>
      </c>
      <c r="F181" s="85">
        <v>254200</v>
      </c>
      <c r="G181" s="85"/>
      <c r="H181" s="85">
        <v>279600</v>
      </c>
      <c r="I181" s="85">
        <v>287200</v>
      </c>
      <c r="J181" s="85">
        <v>299900</v>
      </c>
      <c r="K181" s="85">
        <v>307600</v>
      </c>
      <c r="L181" s="85">
        <v>315200</v>
      </c>
      <c r="M181" s="85">
        <v>333000</v>
      </c>
      <c r="N181" s="90"/>
      <c r="O181" s="95">
        <v>353300</v>
      </c>
    </row>
    <row r="182" spans="1:15" ht="16.5" customHeight="1" x14ac:dyDescent="0.15">
      <c r="A182" s="101" t="s">
        <v>190</v>
      </c>
      <c r="B182" s="392" t="s">
        <v>64</v>
      </c>
      <c r="C182" s="392"/>
      <c r="D182" s="203">
        <v>315579</v>
      </c>
      <c r="E182" s="203">
        <v>315579</v>
      </c>
      <c r="F182" s="177">
        <v>315500</v>
      </c>
      <c r="G182" s="177">
        <v>325000</v>
      </c>
      <c r="H182" s="177">
        <v>347100</v>
      </c>
      <c r="I182" s="177">
        <v>356600</v>
      </c>
      <c r="J182" s="177">
        <v>372300</v>
      </c>
      <c r="K182" s="177">
        <v>381800</v>
      </c>
      <c r="L182" s="177">
        <v>391300</v>
      </c>
      <c r="M182" s="177">
        <v>413400</v>
      </c>
      <c r="N182" s="91">
        <v>422800</v>
      </c>
      <c r="O182" s="96">
        <v>438600</v>
      </c>
    </row>
    <row r="183" spans="1:15" ht="16.5" customHeight="1" x14ac:dyDescent="0.15">
      <c r="A183" s="102" t="s">
        <v>191</v>
      </c>
      <c r="B183" s="391" t="s">
        <v>152</v>
      </c>
      <c r="C183" s="391"/>
      <c r="D183" s="204">
        <v>374807</v>
      </c>
      <c r="E183" s="204">
        <v>374807</v>
      </c>
      <c r="F183" s="179">
        <v>374800</v>
      </c>
      <c r="G183" s="179">
        <v>386000</v>
      </c>
      <c r="H183" s="179">
        <v>412200</v>
      </c>
      <c r="I183" s="179">
        <v>423500</v>
      </c>
      <c r="J183" s="179">
        <v>442200</v>
      </c>
      <c r="K183" s="179">
        <v>453500</v>
      </c>
      <c r="L183" s="179">
        <v>464700</v>
      </c>
      <c r="M183" s="179">
        <v>490900</v>
      </c>
      <c r="N183" s="92">
        <v>502200</v>
      </c>
      <c r="O183" s="97">
        <v>520900</v>
      </c>
    </row>
    <row r="184" spans="1:15" ht="16.5" customHeight="1" x14ac:dyDescent="0.15">
      <c r="A184" s="101" t="s">
        <v>40</v>
      </c>
      <c r="B184" s="392" t="s">
        <v>82</v>
      </c>
      <c r="C184" s="392"/>
      <c r="D184" s="203">
        <v>434034</v>
      </c>
      <c r="E184" s="203">
        <v>434034</v>
      </c>
      <c r="F184" s="177">
        <v>434000</v>
      </c>
      <c r="G184" s="177">
        <v>447000</v>
      </c>
      <c r="H184" s="177">
        <v>477400</v>
      </c>
      <c r="I184" s="177">
        <v>490400</v>
      </c>
      <c r="J184" s="177">
        <v>512100</v>
      </c>
      <c r="K184" s="177">
        <v>525100</v>
      </c>
      <c r="L184" s="177">
        <v>538200</v>
      </c>
      <c r="M184" s="177">
        <v>568500</v>
      </c>
      <c r="N184" s="91">
        <v>581600</v>
      </c>
      <c r="O184" s="96">
        <v>603300</v>
      </c>
    </row>
    <row r="185" spans="1:15" ht="16.5" customHeight="1" x14ac:dyDescent="0.15">
      <c r="A185" s="102" t="s">
        <v>143</v>
      </c>
      <c r="B185" s="391" t="s">
        <v>124</v>
      </c>
      <c r="C185" s="391"/>
      <c r="D185" s="204">
        <v>493261</v>
      </c>
      <c r="E185" s="204">
        <v>493261</v>
      </c>
      <c r="F185" s="179">
        <v>493200</v>
      </c>
      <c r="G185" s="179">
        <v>508000</v>
      </c>
      <c r="H185" s="179">
        <v>542500</v>
      </c>
      <c r="I185" s="179">
        <v>557300</v>
      </c>
      <c r="J185" s="179">
        <v>582000</v>
      </c>
      <c r="K185" s="179">
        <v>596800</v>
      </c>
      <c r="L185" s="179">
        <v>611600</v>
      </c>
      <c r="M185" s="179">
        <v>646100</v>
      </c>
      <c r="N185" s="92">
        <v>660900</v>
      </c>
      <c r="O185" s="97">
        <v>685600</v>
      </c>
    </row>
    <row r="186" spans="1:15" ht="16.5" customHeight="1" x14ac:dyDescent="0.15">
      <c r="A186" s="101" t="s">
        <v>193</v>
      </c>
      <c r="B186" s="392" t="s">
        <v>154</v>
      </c>
      <c r="C186" s="392"/>
      <c r="D186" s="203">
        <v>552489</v>
      </c>
      <c r="E186" s="203">
        <v>552489</v>
      </c>
      <c r="F186" s="177">
        <v>552400</v>
      </c>
      <c r="G186" s="177">
        <v>569000</v>
      </c>
      <c r="H186" s="177">
        <v>607700</v>
      </c>
      <c r="I186" s="177">
        <v>624300</v>
      </c>
      <c r="J186" s="177">
        <v>651900</v>
      </c>
      <c r="K186" s="177">
        <v>668500</v>
      </c>
      <c r="L186" s="177">
        <v>685000</v>
      </c>
      <c r="M186" s="177">
        <v>723700</v>
      </c>
      <c r="N186" s="91">
        <v>740300</v>
      </c>
      <c r="O186" s="96">
        <v>767900</v>
      </c>
    </row>
    <row r="187" spans="1:15" ht="16.5" customHeight="1" x14ac:dyDescent="0.15">
      <c r="A187" s="102" t="s">
        <v>26</v>
      </c>
      <c r="B187" s="391" t="s">
        <v>149</v>
      </c>
      <c r="C187" s="391"/>
      <c r="D187" s="204">
        <v>611715</v>
      </c>
      <c r="E187" s="204">
        <v>611715</v>
      </c>
      <c r="F187" s="179">
        <v>611700</v>
      </c>
      <c r="G187" s="179">
        <v>630000</v>
      </c>
      <c r="H187" s="179">
        <v>672800</v>
      </c>
      <c r="I187" s="179">
        <v>691200</v>
      </c>
      <c r="J187" s="179">
        <v>721800</v>
      </c>
      <c r="K187" s="179">
        <v>740100</v>
      </c>
      <c r="L187" s="179">
        <v>758500</v>
      </c>
      <c r="M187" s="179">
        <v>801300</v>
      </c>
      <c r="N187" s="92">
        <v>819600</v>
      </c>
      <c r="O187" s="97">
        <v>850200</v>
      </c>
    </row>
    <row r="188" spans="1:15" ht="16.5" customHeight="1" x14ac:dyDescent="0.15">
      <c r="A188" s="101" t="s">
        <v>194</v>
      </c>
      <c r="B188" s="392" t="s">
        <v>138</v>
      </c>
      <c r="C188" s="392"/>
      <c r="D188" s="203">
        <v>670943</v>
      </c>
      <c r="E188" s="203">
        <v>670943</v>
      </c>
      <c r="F188" s="177">
        <v>670900</v>
      </c>
      <c r="G188" s="177">
        <v>691000</v>
      </c>
      <c r="H188" s="177">
        <v>738000</v>
      </c>
      <c r="I188" s="177">
        <v>758100</v>
      </c>
      <c r="J188" s="177">
        <v>791700</v>
      </c>
      <c r="K188" s="177">
        <v>811800</v>
      </c>
      <c r="L188" s="177">
        <v>831900</v>
      </c>
      <c r="M188" s="177">
        <v>878900</v>
      </c>
      <c r="N188" s="91">
        <v>899000</v>
      </c>
      <c r="O188" s="96">
        <v>932600</v>
      </c>
    </row>
    <row r="189" spans="1:15" ht="16.5" customHeight="1" x14ac:dyDescent="0.15">
      <c r="A189" s="205" t="s">
        <v>88</v>
      </c>
      <c r="B189" s="394" t="s">
        <v>310</v>
      </c>
      <c r="C189" s="394"/>
      <c r="D189" s="206">
        <v>730171</v>
      </c>
      <c r="E189" s="206">
        <v>730171</v>
      </c>
      <c r="F189" s="207">
        <v>730100</v>
      </c>
      <c r="G189" s="207">
        <v>752000</v>
      </c>
      <c r="H189" s="207">
        <v>803100</v>
      </c>
      <c r="I189" s="207">
        <v>825000</v>
      </c>
      <c r="J189" s="207">
        <v>861600</v>
      </c>
      <c r="K189" s="207">
        <v>883500</v>
      </c>
      <c r="L189" s="207">
        <v>905400</v>
      </c>
      <c r="M189" s="207">
        <v>956500</v>
      </c>
      <c r="N189" s="208">
        <v>978400</v>
      </c>
      <c r="O189" s="209">
        <v>1014900</v>
      </c>
    </row>
    <row r="190" spans="1:15" ht="16.5" hidden="1" customHeight="1" x14ac:dyDescent="0.15">
      <c r="A190" s="103" t="s">
        <v>197</v>
      </c>
      <c r="B190" s="393" t="s">
        <v>128</v>
      </c>
      <c r="C190" s="393"/>
      <c r="D190" s="210">
        <v>259531</v>
      </c>
      <c r="E190" s="210">
        <v>259531</v>
      </c>
      <c r="F190" s="181">
        <v>259500</v>
      </c>
      <c r="G190" s="181">
        <v>267300</v>
      </c>
      <c r="H190" s="181">
        <v>285400</v>
      </c>
      <c r="I190" s="181">
        <v>293200</v>
      </c>
      <c r="J190" s="181">
        <v>306200</v>
      </c>
      <c r="K190" s="181">
        <v>314000</v>
      </c>
      <c r="L190" s="181">
        <v>321800</v>
      </c>
      <c r="M190" s="181">
        <v>339900</v>
      </c>
      <c r="N190" s="93">
        <v>347700</v>
      </c>
      <c r="O190" s="98">
        <v>360700</v>
      </c>
    </row>
    <row r="191" spans="1:15" ht="16.5" customHeight="1" x14ac:dyDescent="0.15">
      <c r="A191" s="101" t="s">
        <v>197</v>
      </c>
      <c r="B191" s="392" t="s">
        <v>64</v>
      </c>
      <c r="C191" s="392"/>
      <c r="D191" s="203">
        <v>320931</v>
      </c>
      <c r="E191" s="203">
        <v>320931</v>
      </c>
      <c r="F191" s="177">
        <v>320900</v>
      </c>
      <c r="G191" s="177">
        <v>330500</v>
      </c>
      <c r="H191" s="177">
        <v>353000</v>
      </c>
      <c r="I191" s="177">
        <v>362600</v>
      </c>
      <c r="J191" s="177">
        <v>378600</v>
      </c>
      <c r="K191" s="177">
        <v>388300</v>
      </c>
      <c r="L191" s="177">
        <v>397900</v>
      </c>
      <c r="M191" s="177">
        <v>420400</v>
      </c>
      <c r="N191" s="91">
        <v>430000</v>
      </c>
      <c r="O191" s="96">
        <v>446000</v>
      </c>
    </row>
    <row r="192" spans="1:15" ht="16.5" customHeight="1" x14ac:dyDescent="0.15">
      <c r="A192" s="102" t="s">
        <v>51</v>
      </c>
      <c r="B192" s="391" t="s">
        <v>152</v>
      </c>
      <c r="C192" s="391"/>
      <c r="D192" s="204">
        <v>380158</v>
      </c>
      <c r="E192" s="204">
        <v>380158</v>
      </c>
      <c r="F192" s="179">
        <v>380100</v>
      </c>
      <c r="G192" s="179">
        <v>391500</v>
      </c>
      <c r="H192" s="179">
        <v>418100</v>
      </c>
      <c r="I192" s="179">
        <v>429500</v>
      </c>
      <c r="J192" s="179">
        <v>448500</v>
      </c>
      <c r="K192" s="179">
        <v>459900</v>
      </c>
      <c r="L192" s="179">
        <v>471300</v>
      </c>
      <c r="M192" s="179">
        <v>498000</v>
      </c>
      <c r="N192" s="92">
        <v>509400</v>
      </c>
      <c r="O192" s="97">
        <v>528400</v>
      </c>
    </row>
    <row r="193" spans="1:15" ht="16.5" customHeight="1" x14ac:dyDescent="0.15">
      <c r="A193" s="101" t="s">
        <v>198</v>
      </c>
      <c r="B193" s="392" t="s">
        <v>82</v>
      </c>
      <c r="C193" s="392"/>
      <c r="D193" s="203">
        <v>439386</v>
      </c>
      <c r="E193" s="203">
        <v>439386</v>
      </c>
      <c r="F193" s="177">
        <v>439300</v>
      </c>
      <c r="G193" s="177">
        <v>452500</v>
      </c>
      <c r="H193" s="177">
        <v>483300</v>
      </c>
      <c r="I193" s="177">
        <v>496500</v>
      </c>
      <c r="J193" s="177">
        <v>518400</v>
      </c>
      <c r="K193" s="177">
        <v>531600</v>
      </c>
      <c r="L193" s="177">
        <v>544800</v>
      </c>
      <c r="M193" s="177">
        <v>575500</v>
      </c>
      <c r="N193" s="91">
        <v>588700</v>
      </c>
      <c r="O193" s="96">
        <v>610700</v>
      </c>
    </row>
    <row r="194" spans="1:15" ht="16.5" customHeight="1" x14ac:dyDescent="0.15">
      <c r="A194" s="102" t="s">
        <v>200</v>
      </c>
      <c r="B194" s="391" t="s">
        <v>124</v>
      </c>
      <c r="C194" s="391"/>
      <c r="D194" s="204">
        <v>498612</v>
      </c>
      <c r="E194" s="204">
        <v>498612</v>
      </c>
      <c r="F194" s="179">
        <v>498600</v>
      </c>
      <c r="G194" s="179">
        <v>513500</v>
      </c>
      <c r="H194" s="179">
        <v>548400</v>
      </c>
      <c r="I194" s="179">
        <v>563400</v>
      </c>
      <c r="J194" s="179">
        <v>588300</v>
      </c>
      <c r="K194" s="179">
        <v>603300</v>
      </c>
      <c r="L194" s="179">
        <v>618200</v>
      </c>
      <c r="M194" s="179">
        <v>653100</v>
      </c>
      <c r="N194" s="92">
        <v>668100</v>
      </c>
      <c r="O194" s="97">
        <v>693000</v>
      </c>
    </row>
    <row r="195" spans="1:15" ht="16.5" customHeight="1" x14ac:dyDescent="0.15">
      <c r="A195" s="101" t="s">
        <v>201</v>
      </c>
      <c r="B195" s="392" t="s">
        <v>154</v>
      </c>
      <c r="C195" s="392"/>
      <c r="D195" s="203">
        <v>557840</v>
      </c>
      <c r="E195" s="203">
        <v>557840</v>
      </c>
      <c r="F195" s="177">
        <v>557800</v>
      </c>
      <c r="G195" s="177">
        <v>574500</v>
      </c>
      <c r="H195" s="177">
        <v>613600</v>
      </c>
      <c r="I195" s="177">
        <v>630300</v>
      </c>
      <c r="J195" s="177">
        <v>658200</v>
      </c>
      <c r="K195" s="177">
        <v>674900</v>
      </c>
      <c r="L195" s="177">
        <v>691700</v>
      </c>
      <c r="M195" s="177">
        <v>730700</v>
      </c>
      <c r="N195" s="91">
        <v>747500</v>
      </c>
      <c r="O195" s="96">
        <v>775300</v>
      </c>
    </row>
    <row r="196" spans="1:15" ht="16.5" customHeight="1" x14ac:dyDescent="0.15">
      <c r="A196" s="102" t="s">
        <v>12</v>
      </c>
      <c r="B196" s="391" t="s">
        <v>149</v>
      </c>
      <c r="C196" s="391"/>
      <c r="D196" s="204">
        <v>617066</v>
      </c>
      <c r="E196" s="204">
        <v>617066</v>
      </c>
      <c r="F196" s="179">
        <v>617000</v>
      </c>
      <c r="G196" s="179">
        <v>635500</v>
      </c>
      <c r="H196" s="179">
        <v>678700</v>
      </c>
      <c r="I196" s="179">
        <v>697200</v>
      </c>
      <c r="J196" s="179">
        <v>728100</v>
      </c>
      <c r="K196" s="179">
        <v>746600</v>
      </c>
      <c r="L196" s="179">
        <v>765100</v>
      </c>
      <c r="M196" s="179">
        <v>808300</v>
      </c>
      <c r="N196" s="92">
        <v>826800</v>
      </c>
      <c r="O196" s="97">
        <v>857700</v>
      </c>
    </row>
    <row r="197" spans="1:15" ht="16.5" customHeight="1" x14ac:dyDescent="0.15">
      <c r="A197" s="101" t="s">
        <v>203</v>
      </c>
      <c r="B197" s="392" t="s">
        <v>138</v>
      </c>
      <c r="C197" s="392"/>
      <c r="D197" s="203">
        <v>676294</v>
      </c>
      <c r="E197" s="203">
        <v>676294</v>
      </c>
      <c r="F197" s="177">
        <v>676200</v>
      </c>
      <c r="G197" s="177">
        <v>696500</v>
      </c>
      <c r="H197" s="177">
        <v>743900</v>
      </c>
      <c r="I197" s="177">
        <v>764200</v>
      </c>
      <c r="J197" s="177">
        <v>798000</v>
      </c>
      <c r="K197" s="177">
        <v>818300</v>
      </c>
      <c r="L197" s="177">
        <v>838600</v>
      </c>
      <c r="M197" s="177">
        <v>885900</v>
      </c>
      <c r="N197" s="91">
        <v>906200</v>
      </c>
      <c r="O197" s="96">
        <v>940000</v>
      </c>
    </row>
    <row r="198" spans="1:15" ht="16.5" customHeight="1" x14ac:dyDescent="0.15">
      <c r="A198" s="205" t="s">
        <v>132</v>
      </c>
      <c r="B198" s="394" t="s">
        <v>310</v>
      </c>
      <c r="C198" s="394"/>
      <c r="D198" s="206">
        <v>735522</v>
      </c>
      <c r="E198" s="206">
        <v>735522</v>
      </c>
      <c r="F198" s="207">
        <v>735500</v>
      </c>
      <c r="G198" s="207">
        <v>757500</v>
      </c>
      <c r="H198" s="207">
        <v>809000</v>
      </c>
      <c r="I198" s="207">
        <v>831100</v>
      </c>
      <c r="J198" s="207">
        <v>867900</v>
      </c>
      <c r="K198" s="207">
        <v>889900</v>
      </c>
      <c r="L198" s="207">
        <v>912000</v>
      </c>
      <c r="M198" s="207">
        <v>963500</v>
      </c>
      <c r="N198" s="208">
        <v>985500</v>
      </c>
      <c r="O198" s="209">
        <v>1022300</v>
      </c>
    </row>
    <row r="199" spans="1:15" ht="16.5" hidden="1" customHeight="1" x14ac:dyDescent="0.15">
      <c r="A199" s="103" t="s">
        <v>205</v>
      </c>
      <c r="B199" s="393" t="s">
        <v>128</v>
      </c>
      <c r="C199" s="393"/>
      <c r="D199" s="210">
        <v>245379</v>
      </c>
      <c r="E199" s="210">
        <v>245379</v>
      </c>
      <c r="F199" s="181">
        <v>245300</v>
      </c>
      <c r="G199" s="181">
        <v>252700</v>
      </c>
      <c r="H199" s="181">
        <v>269900</v>
      </c>
      <c r="I199" s="181">
        <v>277200</v>
      </c>
      <c r="J199" s="181">
        <v>289500</v>
      </c>
      <c r="K199" s="181">
        <v>296900</v>
      </c>
      <c r="L199" s="181">
        <v>304200</v>
      </c>
      <c r="M199" s="181">
        <v>321400</v>
      </c>
      <c r="N199" s="93">
        <v>328800</v>
      </c>
      <c r="O199" s="98">
        <v>341000</v>
      </c>
    </row>
    <row r="200" spans="1:15" ht="16.5" customHeight="1" x14ac:dyDescent="0.15">
      <c r="A200" s="101" t="s">
        <v>205</v>
      </c>
      <c r="B200" s="392" t="s">
        <v>64</v>
      </c>
      <c r="C200" s="392"/>
      <c r="D200" s="203">
        <v>306659</v>
      </c>
      <c r="E200" s="203">
        <v>306659</v>
      </c>
      <c r="F200" s="177">
        <v>306600</v>
      </c>
      <c r="G200" s="177">
        <v>315800</v>
      </c>
      <c r="H200" s="177">
        <v>337300</v>
      </c>
      <c r="I200" s="177">
        <v>346500</v>
      </c>
      <c r="J200" s="177">
        <v>361800</v>
      </c>
      <c r="K200" s="177">
        <v>371000</v>
      </c>
      <c r="L200" s="177">
        <v>380200</v>
      </c>
      <c r="M200" s="177">
        <v>401700</v>
      </c>
      <c r="N200" s="91">
        <v>410900</v>
      </c>
      <c r="O200" s="96">
        <v>426200</v>
      </c>
    </row>
    <row r="201" spans="1:15" ht="16.5" customHeight="1" x14ac:dyDescent="0.15">
      <c r="A201" s="102" t="s">
        <v>207</v>
      </c>
      <c r="B201" s="391" t="s">
        <v>152</v>
      </c>
      <c r="C201" s="391"/>
      <c r="D201" s="204">
        <v>365887</v>
      </c>
      <c r="E201" s="204">
        <v>365887</v>
      </c>
      <c r="F201" s="179">
        <v>365800</v>
      </c>
      <c r="G201" s="179">
        <v>376800</v>
      </c>
      <c r="H201" s="179">
        <v>402400</v>
      </c>
      <c r="I201" s="179">
        <v>413400</v>
      </c>
      <c r="J201" s="179">
        <v>431700</v>
      </c>
      <c r="K201" s="179">
        <v>442700</v>
      </c>
      <c r="L201" s="179">
        <v>453600</v>
      </c>
      <c r="M201" s="179">
        <v>479300</v>
      </c>
      <c r="N201" s="92">
        <v>490200</v>
      </c>
      <c r="O201" s="97">
        <v>508500</v>
      </c>
    </row>
    <row r="202" spans="1:15" ht="16.5" customHeight="1" x14ac:dyDescent="0.15">
      <c r="A202" s="101" t="s">
        <v>208</v>
      </c>
      <c r="B202" s="392" t="s">
        <v>82</v>
      </c>
      <c r="C202" s="392"/>
      <c r="D202" s="203">
        <v>425114</v>
      </c>
      <c r="E202" s="203">
        <v>425114</v>
      </c>
      <c r="F202" s="177">
        <v>425100</v>
      </c>
      <c r="G202" s="177">
        <v>437800</v>
      </c>
      <c r="H202" s="177">
        <v>467600</v>
      </c>
      <c r="I202" s="177">
        <v>480300</v>
      </c>
      <c r="J202" s="177">
        <v>501600</v>
      </c>
      <c r="K202" s="177">
        <v>514300</v>
      </c>
      <c r="L202" s="177">
        <v>527100</v>
      </c>
      <c r="M202" s="177">
        <v>556800</v>
      </c>
      <c r="N202" s="91">
        <v>569600</v>
      </c>
      <c r="O202" s="96">
        <v>590900</v>
      </c>
    </row>
    <row r="203" spans="1:15" ht="16.5" customHeight="1" x14ac:dyDescent="0.15">
      <c r="A203" s="102" t="s">
        <v>159</v>
      </c>
      <c r="B203" s="391" t="s">
        <v>124</v>
      </c>
      <c r="C203" s="391"/>
      <c r="D203" s="204">
        <v>484341</v>
      </c>
      <c r="E203" s="204">
        <v>484341</v>
      </c>
      <c r="F203" s="179">
        <v>484300</v>
      </c>
      <c r="G203" s="179">
        <v>498800</v>
      </c>
      <c r="H203" s="179">
        <v>532700</v>
      </c>
      <c r="I203" s="179">
        <v>547300</v>
      </c>
      <c r="J203" s="179">
        <v>571500</v>
      </c>
      <c r="K203" s="179">
        <v>586000</v>
      </c>
      <c r="L203" s="179">
        <v>600500</v>
      </c>
      <c r="M203" s="179">
        <v>634400</v>
      </c>
      <c r="N203" s="92">
        <v>649000</v>
      </c>
      <c r="O203" s="97">
        <v>673200</v>
      </c>
    </row>
    <row r="204" spans="1:15" ht="16.5" customHeight="1" x14ac:dyDescent="0.15">
      <c r="A204" s="101" t="s">
        <v>177</v>
      </c>
      <c r="B204" s="392" t="s">
        <v>154</v>
      </c>
      <c r="C204" s="392"/>
      <c r="D204" s="203">
        <v>543569</v>
      </c>
      <c r="E204" s="203">
        <v>543569</v>
      </c>
      <c r="F204" s="177">
        <v>543500</v>
      </c>
      <c r="G204" s="177">
        <v>559800</v>
      </c>
      <c r="H204" s="177">
        <v>597900</v>
      </c>
      <c r="I204" s="177">
        <v>614200</v>
      </c>
      <c r="J204" s="177">
        <v>641400</v>
      </c>
      <c r="K204" s="177">
        <v>657700</v>
      </c>
      <c r="L204" s="177">
        <v>674000</v>
      </c>
      <c r="M204" s="177">
        <v>712000</v>
      </c>
      <c r="N204" s="91">
        <v>728300</v>
      </c>
      <c r="O204" s="96">
        <v>755500</v>
      </c>
    </row>
    <row r="205" spans="1:15" ht="16.5" customHeight="1" x14ac:dyDescent="0.15">
      <c r="A205" s="102" t="s">
        <v>123</v>
      </c>
      <c r="B205" s="391" t="s">
        <v>149</v>
      </c>
      <c r="C205" s="391"/>
      <c r="D205" s="204">
        <v>602795</v>
      </c>
      <c r="E205" s="204">
        <v>602795</v>
      </c>
      <c r="F205" s="179">
        <v>602700</v>
      </c>
      <c r="G205" s="179">
        <v>620800</v>
      </c>
      <c r="H205" s="179">
        <v>663000</v>
      </c>
      <c r="I205" s="179">
        <v>681100</v>
      </c>
      <c r="J205" s="179">
        <v>711200</v>
      </c>
      <c r="K205" s="179">
        <v>729300</v>
      </c>
      <c r="L205" s="179">
        <v>747400</v>
      </c>
      <c r="M205" s="179">
        <v>789600</v>
      </c>
      <c r="N205" s="92">
        <v>807700</v>
      </c>
      <c r="O205" s="97">
        <v>837800</v>
      </c>
    </row>
    <row r="206" spans="1:15" ht="16.5" customHeight="1" x14ac:dyDescent="0.15">
      <c r="A206" s="101" t="s">
        <v>192</v>
      </c>
      <c r="B206" s="392" t="s">
        <v>138</v>
      </c>
      <c r="C206" s="392"/>
      <c r="D206" s="203">
        <v>662023</v>
      </c>
      <c r="E206" s="203">
        <v>662023</v>
      </c>
      <c r="F206" s="177">
        <v>662000</v>
      </c>
      <c r="G206" s="177">
        <v>681800</v>
      </c>
      <c r="H206" s="177">
        <v>728200</v>
      </c>
      <c r="I206" s="177">
        <v>748000</v>
      </c>
      <c r="J206" s="177">
        <v>781100</v>
      </c>
      <c r="K206" s="177">
        <v>801000</v>
      </c>
      <c r="L206" s="177">
        <v>820900</v>
      </c>
      <c r="M206" s="177">
        <v>867200</v>
      </c>
      <c r="N206" s="91">
        <v>887100</v>
      </c>
      <c r="O206" s="96">
        <v>920200</v>
      </c>
    </row>
    <row r="207" spans="1:15" ht="16.5" customHeight="1" thickBot="1" x14ac:dyDescent="0.2">
      <c r="A207" s="104" t="s">
        <v>209</v>
      </c>
      <c r="B207" s="357" t="s">
        <v>310</v>
      </c>
      <c r="C207" s="357"/>
      <c r="D207" s="109">
        <v>721251</v>
      </c>
      <c r="E207" s="109">
        <v>721251</v>
      </c>
      <c r="F207" s="89">
        <v>721200</v>
      </c>
      <c r="G207" s="89">
        <v>742800</v>
      </c>
      <c r="H207" s="89">
        <v>793300</v>
      </c>
      <c r="I207" s="89">
        <v>815000</v>
      </c>
      <c r="J207" s="89">
        <v>851000</v>
      </c>
      <c r="K207" s="89">
        <v>872700</v>
      </c>
      <c r="L207" s="89">
        <v>894300</v>
      </c>
      <c r="M207" s="89">
        <v>944800</v>
      </c>
      <c r="N207" s="94">
        <v>966400</v>
      </c>
      <c r="O207" s="99">
        <v>1002500</v>
      </c>
    </row>
    <row r="208" spans="1:15" ht="16.5" hidden="1" customHeight="1" x14ac:dyDescent="0.15">
      <c r="A208" s="100" t="s">
        <v>211</v>
      </c>
      <c r="B208" s="353" t="s">
        <v>128</v>
      </c>
      <c r="C208" s="353"/>
      <c r="D208" s="105">
        <v>254225</v>
      </c>
      <c r="E208" s="105">
        <v>254225</v>
      </c>
      <c r="F208" s="85">
        <v>254200</v>
      </c>
      <c r="G208" s="85">
        <v>261800</v>
      </c>
      <c r="H208" s="85">
        <v>279600</v>
      </c>
      <c r="I208" s="85">
        <v>287200</v>
      </c>
      <c r="J208" s="85">
        <v>299900</v>
      </c>
      <c r="K208" s="85">
        <v>307600</v>
      </c>
      <c r="L208" s="85">
        <v>315200</v>
      </c>
      <c r="M208" s="85">
        <v>333000</v>
      </c>
      <c r="N208" s="90">
        <v>340600</v>
      </c>
      <c r="O208" s="95">
        <v>353300</v>
      </c>
    </row>
    <row r="209" spans="1:15" ht="16.5" customHeight="1" x14ac:dyDescent="0.15">
      <c r="A209" s="101" t="s">
        <v>526</v>
      </c>
      <c r="B209" s="392" t="s">
        <v>64</v>
      </c>
      <c r="C209" s="392"/>
      <c r="D209" s="203">
        <v>324583</v>
      </c>
      <c r="E209" s="203">
        <v>324583</v>
      </c>
      <c r="F209" s="177">
        <v>324500</v>
      </c>
      <c r="G209" s="177">
        <v>334300</v>
      </c>
      <c r="H209" s="177">
        <v>357000</v>
      </c>
      <c r="I209" s="177">
        <v>366700</v>
      </c>
      <c r="J209" s="177">
        <v>383000</v>
      </c>
      <c r="K209" s="177">
        <v>392700</v>
      </c>
      <c r="L209" s="177">
        <v>402400</v>
      </c>
      <c r="M209" s="177">
        <v>425200</v>
      </c>
      <c r="N209" s="91">
        <v>434900</v>
      </c>
      <c r="O209" s="96">
        <v>451100</v>
      </c>
    </row>
    <row r="210" spans="1:15" ht="16.5" customHeight="1" x14ac:dyDescent="0.15">
      <c r="A210" s="102" t="s">
        <v>527</v>
      </c>
      <c r="B210" s="391" t="s">
        <v>152</v>
      </c>
      <c r="C210" s="391"/>
      <c r="D210" s="204">
        <v>392815</v>
      </c>
      <c r="E210" s="204">
        <v>392815</v>
      </c>
      <c r="F210" s="179">
        <v>392800</v>
      </c>
      <c r="G210" s="179">
        <v>404500</v>
      </c>
      <c r="H210" s="179">
        <v>432000</v>
      </c>
      <c r="I210" s="179">
        <v>443800</v>
      </c>
      <c r="J210" s="179">
        <v>463500</v>
      </c>
      <c r="K210" s="179">
        <v>475300</v>
      </c>
      <c r="L210" s="179">
        <v>487000</v>
      </c>
      <c r="M210" s="179">
        <v>514500</v>
      </c>
      <c r="N210" s="92">
        <v>526300</v>
      </c>
      <c r="O210" s="97">
        <v>546000</v>
      </c>
    </row>
    <row r="211" spans="1:15" ht="16.5" customHeight="1" x14ac:dyDescent="0.15">
      <c r="A211" s="101" t="s">
        <v>528</v>
      </c>
      <c r="B211" s="392" t="s">
        <v>82</v>
      </c>
      <c r="C211" s="392"/>
      <c r="D211" s="203">
        <v>461046</v>
      </c>
      <c r="E211" s="203">
        <v>461046</v>
      </c>
      <c r="F211" s="177">
        <v>461000</v>
      </c>
      <c r="G211" s="177">
        <v>474800</v>
      </c>
      <c r="H211" s="177">
        <v>507100</v>
      </c>
      <c r="I211" s="177">
        <v>520900</v>
      </c>
      <c r="J211" s="177">
        <v>544000</v>
      </c>
      <c r="K211" s="177">
        <v>557800</v>
      </c>
      <c r="L211" s="177">
        <v>571600</v>
      </c>
      <c r="M211" s="177">
        <v>603900</v>
      </c>
      <c r="N211" s="91">
        <v>617800</v>
      </c>
      <c r="O211" s="96">
        <v>640800</v>
      </c>
    </row>
    <row r="212" spans="1:15" ht="16.5" customHeight="1" x14ac:dyDescent="0.15">
      <c r="A212" s="102" t="s">
        <v>529</v>
      </c>
      <c r="B212" s="391" t="s">
        <v>124</v>
      </c>
      <c r="C212" s="391"/>
      <c r="D212" s="204">
        <v>529276</v>
      </c>
      <c r="E212" s="204">
        <v>529276</v>
      </c>
      <c r="F212" s="179">
        <v>529200</v>
      </c>
      <c r="G212" s="179">
        <v>545100</v>
      </c>
      <c r="H212" s="179">
        <v>582200</v>
      </c>
      <c r="I212" s="179">
        <v>598000</v>
      </c>
      <c r="J212" s="179">
        <v>624500</v>
      </c>
      <c r="K212" s="179">
        <v>640400</v>
      </c>
      <c r="L212" s="179">
        <v>656300</v>
      </c>
      <c r="M212" s="179">
        <v>693300</v>
      </c>
      <c r="N212" s="92">
        <v>709200</v>
      </c>
      <c r="O212" s="97">
        <v>735600</v>
      </c>
    </row>
    <row r="213" spans="1:15" ht="16.5" customHeight="1" x14ac:dyDescent="0.15">
      <c r="A213" s="101" t="s">
        <v>530</v>
      </c>
      <c r="B213" s="392" t="s">
        <v>154</v>
      </c>
      <c r="C213" s="392"/>
      <c r="D213" s="203">
        <v>597507</v>
      </c>
      <c r="E213" s="203">
        <v>597507</v>
      </c>
      <c r="F213" s="177">
        <v>597500</v>
      </c>
      <c r="G213" s="177">
        <v>615400</v>
      </c>
      <c r="H213" s="177">
        <v>657200</v>
      </c>
      <c r="I213" s="177">
        <v>675100</v>
      </c>
      <c r="J213" s="177">
        <v>705000</v>
      </c>
      <c r="K213" s="177">
        <v>722900</v>
      </c>
      <c r="L213" s="177">
        <v>740900</v>
      </c>
      <c r="M213" s="177">
        <v>782700</v>
      </c>
      <c r="N213" s="91">
        <v>800600</v>
      </c>
      <c r="O213" s="96">
        <v>830500</v>
      </c>
    </row>
    <row r="214" spans="1:15" ht="16.5" customHeight="1" x14ac:dyDescent="0.15">
      <c r="A214" s="102" t="s">
        <v>531</v>
      </c>
      <c r="B214" s="391" t="s">
        <v>149</v>
      </c>
      <c r="C214" s="391"/>
      <c r="D214" s="204">
        <v>665739</v>
      </c>
      <c r="E214" s="204">
        <v>665739</v>
      </c>
      <c r="F214" s="179">
        <v>665700</v>
      </c>
      <c r="G214" s="179">
        <v>685700</v>
      </c>
      <c r="H214" s="179">
        <v>732300</v>
      </c>
      <c r="I214" s="179">
        <v>752200</v>
      </c>
      <c r="J214" s="179">
        <v>785500</v>
      </c>
      <c r="K214" s="179">
        <v>805500</v>
      </c>
      <c r="L214" s="179">
        <v>825500</v>
      </c>
      <c r="M214" s="179">
        <v>872100</v>
      </c>
      <c r="N214" s="92">
        <v>892000</v>
      </c>
      <c r="O214" s="97">
        <v>925300</v>
      </c>
    </row>
    <row r="215" spans="1:15" ht="16.5" customHeight="1" x14ac:dyDescent="0.15">
      <c r="A215" s="101" t="s">
        <v>532</v>
      </c>
      <c r="B215" s="392" t="s">
        <v>138</v>
      </c>
      <c r="C215" s="392"/>
      <c r="D215" s="203">
        <v>733970</v>
      </c>
      <c r="E215" s="203">
        <v>733970</v>
      </c>
      <c r="F215" s="177">
        <v>733900</v>
      </c>
      <c r="G215" s="177">
        <v>755900</v>
      </c>
      <c r="H215" s="177">
        <v>807300</v>
      </c>
      <c r="I215" s="177">
        <v>829300</v>
      </c>
      <c r="J215" s="177">
        <v>866000</v>
      </c>
      <c r="K215" s="177">
        <v>888100</v>
      </c>
      <c r="L215" s="177">
        <v>910100</v>
      </c>
      <c r="M215" s="177">
        <v>961500</v>
      </c>
      <c r="N215" s="91">
        <v>983500</v>
      </c>
      <c r="O215" s="96">
        <v>1020200</v>
      </c>
    </row>
    <row r="216" spans="1:15" ht="16.5" customHeight="1" x14ac:dyDescent="0.15">
      <c r="A216" s="205" t="s">
        <v>533</v>
      </c>
      <c r="B216" s="394" t="s">
        <v>310</v>
      </c>
      <c r="C216" s="394"/>
      <c r="D216" s="206">
        <v>802200</v>
      </c>
      <c r="E216" s="206">
        <v>802200</v>
      </c>
      <c r="F216" s="207">
        <v>802200</v>
      </c>
      <c r="G216" s="207">
        <v>826200</v>
      </c>
      <c r="H216" s="207">
        <v>882400</v>
      </c>
      <c r="I216" s="207">
        <v>906400</v>
      </c>
      <c r="J216" s="207">
        <v>946500</v>
      </c>
      <c r="K216" s="207">
        <v>970600</v>
      </c>
      <c r="L216" s="207">
        <v>994700</v>
      </c>
      <c r="M216" s="207">
        <v>1050800</v>
      </c>
      <c r="N216" s="208">
        <v>1074900</v>
      </c>
      <c r="O216" s="209">
        <v>1115000</v>
      </c>
    </row>
    <row r="217" spans="1:15" ht="16.5" hidden="1" customHeight="1" x14ac:dyDescent="0.15">
      <c r="A217" s="103" t="s">
        <v>534</v>
      </c>
      <c r="B217" s="393" t="s">
        <v>128</v>
      </c>
      <c r="C217" s="393"/>
      <c r="D217" s="210">
        <v>259531</v>
      </c>
      <c r="E217" s="210">
        <v>259531</v>
      </c>
      <c r="F217" s="181">
        <v>259500</v>
      </c>
      <c r="G217" s="181">
        <v>267300</v>
      </c>
      <c r="H217" s="181">
        <v>285400</v>
      </c>
      <c r="I217" s="181">
        <v>293200</v>
      </c>
      <c r="J217" s="181">
        <v>306200</v>
      </c>
      <c r="K217" s="181">
        <v>314000</v>
      </c>
      <c r="L217" s="181">
        <v>321800</v>
      </c>
      <c r="M217" s="181">
        <v>339900</v>
      </c>
      <c r="N217" s="93">
        <v>347700</v>
      </c>
      <c r="O217" s="98">
        <v>360700</v>
      </c>
    </row>
    <row r="218" spans="1:15" ht="16.5" customHeight="1" x14ac:dyDescent="0.15">
      <c r="A218" s="101" t="s">
        <v>534</v>
      </c>
      <c r="B218" s="392" t="s">
        <v>64</v>
      </c>
      <c r="C218" s="392"/>
      <c r="D218" s="203">
        <v>329934</v>
      </c>
      <c r="E218" s="203">
        <v>329934</v>
      </c>
      <c r="F218" s="177">
        <v>329900</v>
      </c>
      <c r="G218" s="177">
        <v>339800</v>
      </c>
      <c r="H218" s="177">
        <v>362900</v>
      </c>
      <c r="I218" s="177">
        <v>372800</v>
      </c>
      <c r="J218" s="177">
        <v>389300</v>
      </c>
      <c r="K218" s="177">
        <v>399200</v>
      </c>
      <c r="L218" s="177">
        <v>409100</v>
      </c>
      <c r="M218" s="177">
        <v>432200</v>
      </c>
      <c r="N218" s="91">
        <v>442100</v>
      </c>
      <c r="O218" s="96">
        <v>458600</v>
      </c>
    </row>
    <row r="219" spans="1:15" ht="16.5" customHeight="1" x14ac:dyDescent="0.15">
      <c r="A219" s="102" t="s">
        <v>535</v>
      </c>
      <c r="B219" s="391" t="s">
        <v>152</v>
      </c>
      <c r="C219" s="391"/>
      <c r="D219" s="204">
        <v>398166</v>
      </c>
      <c r="E219" s="204">
        <v>398166</v>
      </c>
      <c r="F219" s="179">
        <v>398100</v>
      </c>
      <c r="G219" s="179">
        <v>410100</v>
      </c>
      <c r="H219" s="179">
        <v>437900</v>
      </c>
      <c r="I219" s="179">
        <v>449900</v>
      </c>
      <c r="J219" s="179">
        <v>469800</v>
      </c>
      <c r="K219" s="179">
        <v>481700</v>
      </c>
      <c r="L219" s="179">
        <v>493700</v>
      </c>
      <c r="M219" s="179">
        <v>521500</v>
      </c>
      <c r="N219" s="92">
        <v>533500</v>
      </c>
      <c r="O219" s="97">
        <v>553400</v>
      </c>
    </row>
    <row r="220" spans="1:15" ht="16.5" customHeight="1" x14ac:dyDescent="0.15">
      <c r="A220" s="101" t="s">
        <v>536</v>
      </c>
      <c r="B220" s="392" t="s">
        <v>82</v>
      </c>
      <c r="C220" s="392"/>
      <c r="D220" s="203">
        <v>466397</v>
      </c>
      <c r="E220" s="203">
        <v>466397</v>
      </c>
      <c r="F220" s="177">
        <v>466300</v>
      </c>
      <c r="G220" s="177">
        <v>480300</v>
      </c>
      <c r="H220" s="177">
        <v>513000</v>
      </c>
      <c r="I220" s="177">
        <v>527000</v>
      </c>
      <c r="J220" s="177">
        <v>550300</v>
      </c>
      <c r="K220" s="177">
        <v>564300</v>
      </c>
      <c r="L220" s="177">
        <v>578300</v>
      </c>
      <c r="M220" s="177">
        <v>610900</v>
      </c>
      <c r="N220" s="91">
        <v>624900</v>
      </c>
      <c r="O220" s="96">
        <v>648200</v>
      </c>
    </row>
    <row r="221" spans="1:15" ht="16.5" customHeight="1" x14ac:dyDescent="0.15">
      <c r="A221" s="102" t="s">
        <v>537</v>
      </c>
      <c r="B221" s="391" t="s">
        <v>124</v>
      </c>
      <c r="C221" s="391"/>
      <c r="D221" s="204">
        <v>534627</v>
      </c>
      <c r="E221" s="204">
        <v>534627</v>
      </c>
      <c r="F221" s="179">
        <v>534600</v>
      </c>
      <c r="G221" s="179">
        <v>550600</v>
      </c>
      <c r="H221" s="179">
        <v>588000</v>
      </c>
      <c r="I221" s="179">
        <v>604100</v>
      </c>
      <c r="J221" s="179">
        <v>630800</v>
      </c>
      <c r="K221" s="179">
        <v>646800</v>
      </c>
      <c r="L221" s="179">
        <v>662900</v>
      </c>
      <c r="M221" s="179">
        <v>700300</v>
      </c>
      <c r="N221" s="92">
        <v>716400</v>
      </c>
      <c r="O221" s="97">
        <v>743100</v>
      </c>
    </row>
    <row r="222" spans="1:15" ht="16.5" customHeight="1" x14ac:dyDescent="0.15">
      <c r="A222" s="101" t="s">
        <v>538</v>
      </c>
      <c r="B222" s="392" t="s">
        <v>154</v>
      </c>
      <c r="C222" s="392"/>
      <c r="D222" s="203">
        <v>602859</v>
      </c>
      <c r="E222" s="203">
        <v>602859</v>
      </c>
      <c r="F222" s="177">
        <v>602800</v>
      </c>
      <c r="G222" s="177">
        <v>620900</v>
      </c>
      <c r="H222" s="177">
        <v>663100</v>
      </c>
      <c r="I222" s="177">
        <v>681200</v>
      </c>
      <c r="J222" s="177">
        <v>711300</v>
      </c>
      <c r="K222" s="177">
        <v>729400</v>
      </c>
      <c r="L222" s="177">
        <v>747500</v>
      </c>
      <c r="M222" s="177">
        <v>789700</v>
      </c>
      <c r="N222" s="91">
        <v>807800</v>
      </c>
      <c r="O222" s="96">
        <v>837900</v>
      </c>
    </row>
    <row r="223" spans="1:15" ht="16.5" customHeight="1" x14ac:dyDescent="0.15">
      <c r="A223" s="102" t="s">
        <v>539</v>
      </c>
      <c r="B223" s="391" t="s">
        <v>149</v>
      </c>
      <c r="C223" s="391"/>
      <c r="D223" s="204">
        <v>671091</v>
      </c>
      <c r="E223" s="204">
        <v>671091</v>
      </c>
      <c r="F223" s="179">
        <v>671000</v>
      </c>
      <c r="G223" s="179">
        <v>691200</v>
      </c>
      <c r="H223" s="179">
        <v>738200</v>
      </c>
      <c r="I223" s="179">
        <v>758300</v>
      </c>
      <c r="J223" s="179">
        <v>791800</v>
      </c>
      <c r="K223" s="179">
        <v>812000</v>
      </c>
      <c r="L223" s="179">
        <v>832100</v>
      </c>
      <c r="M223" s="179">
        <v>879100</v>
      </c>
      <c r="N223" s="92">
        <v>899200</v>
      </c>
      <c r="O223" s="97">
        <v>932800</v>
      </c>
    </row>
    <row r="224" spans="1:15" ht="16.5" customHeight="1" x14ac:dyDescent="0.15">
      <c r="A224" s="101" t="s">
        <v>540</v>
      </c>
      <c r="B224" s="392" t="s">
        <v>138</v>
      </c>
      <c r="C224" s="392"/>
      <c r="D224" s="203">
        <v>739321</v>
      </c>
      <c r="E224" s="203">
        <v>739321</v>
      </c>
      <c r="F224" s="177">
        <v>739300</v>
      </c>
      <c r="G224" s="177">
        <v>761500</v>
      </c>
      <c r="H224" s="177">
        <v>813200</v>
      </c>
      <c r="I224" s="177">
        <v>835400</v>
      </c>
      <c r="J224" s="177">
        <v>872300</v>
      </c>
      <c r="K224" s="177">
        <v>894500</v>
      </c>
      <c r="L224" s="177">
        <v>916700</v>
      </c>
      <c r="M224" s="177">
        <v>968500</v>
      </c>
      <c r="N224" s="91">
        <v>990600</v>
      </c>
      <c r="O224" s="96">
        <v>1027600</v>
      </c>
    </row>
    <row r="225" spans="1:15" ht="16.5" customHeight="1" x14ac:dyDescent="0.15">
      <c r="A225" s="205" t="s">
        <v>541</v>
      </c>
      <c r="B225" s="394" t="s">
        <v>310</v>
      </c>
      <c r="C225" s="394"/>
      <c r="D225" s="206">
        <v>807552</v>
      </c>
      <c r="E225" s="206">
        <v>807552</v>
      </c>
      <c r="F225" s="207">
        <v>807500</v>
      </c>
      <c r="G225" s="207">
        <v>831700</v>
      </c>
      <c r="H225" s="207">
        <v>888300</v>
      </c>
      <c r="I225" s="207">
        <v>912500</v>
      </c>
      <c r="J225" s="207">
        <v>952900</v>
      </c>
      <c r="K225" s="207">
        <v>977100</v>
      </c>
      <c r="L225" s="207">
        <v>1001300</v>
      </c>
      <c r="M225" s="207">
        <v>1057800</v>
      </c>
      <c r="N225" s="208">
        <v>1082100</v>
      </c>
      <c r="O225" s="209">
        <v>1122400</v>
      </c>
    </row>
    <row r="226" spans="1:15" ht="16.5" hidden="1" customHeight="1" x14ac:dyDescent="0.15">
      <c r="A226" s="103" t="s">
        <v>542</v>
      </c>
      <c r="B226" s="393" t="s">
        <v>128</v>
      </c>
      <c r="C226" s="393"/>
      <c r="D226" s="210">
        <v>245379</v>
      </c>
      <c r="E226" s="210">
        <v>245379</v>
      </c>
      <c r="F226" s="181">
        <v>245300</v>
      </c>
      <c r="G226" s="181">
        <v>252700</v>
      </c>
      <c r="H226" s="181">
        <v>269900</v>
      </c>
      <c r="I226" s="181">
        <v>277200</v>
      </c>
      <c r="J226" s="181">
        <v>289500</v>
      </c>
      <c r="K226" s="181">
        <v>296900</v>
      </c>
      <c r="L226" s="181">
        <v>304200</v>
      </c>
      <c r="M226" s="181">
        <v>321400</v>
      </c>
      <c r="N226" s="93">
        <v>328800</v>
      </c>
      <c r="O226" s="98">
        <v>341000</v>
      </c>
    </row>
    <row r="227" spans="1:15" ht="16.5" customHeight="1" x14ac:dyDescent="0.15">
      <c r="A227" s="101" t="s">
        <v>542</v>
      </c>
      <c r="B227" s="392" t="s">
        <v>64</v>
      </c>
      <c r="C227" s="392"/>
      <c r="D227" s="203">
        <v>315663</v>
      </c>
      <c r="E227" s="203">
        <v>315663</v>
      </c>
      <c r="F227" s="177">
        <v>315600</v>
      </c>
      <c r="G227" s="177">
        <v>325100</v>
      </c>
      <c r="H227" s="177">
        <v>347200</v>
      </c>
      <c r="I227" s="177">
        <v>356600</v>
      </c>
      <c r="J227" s="177">
        <v>372400</v>
      </c>
      <c r="K227" s="177">
        <v>381900</v>
      </c>
      <c r="L227" s="177">
        <v>391400</v>
      </c>
      <c r="M227" s="177">
        <v>413500</v>
      </c>
      <c r="N227" s="91">
        <v>422900</v>
      </c>
      <c r="O227" s="96">
        <v>438700</v>
      </c>
    </row>
    <row r="228" spans="1:15" ht="16.5" customHeight="1" x14ac:dyDescent="0.15">
      <c r="A228" s="102" t="s">
        <v>543</v>
      </c>
      <c r="B228" s="391" t="s">
        <v>152</v>
      </c>
      <c r="C228" s="391"/>
      <c r="D228" s="204">
        <v>383895</v>
      </c>
      <c r="E228" s="204">
        <v>383895</v>
      </c>
      <c r="F228" s="179">
        <v>383800</v>
      </c>
      <c r="G228" s="179">
        <v>395400</v>
      </c>
      <c r="H228" s="179">
        <v>422200</v>
      </c>
      <c r="I228" s="179">
        <v>433800</v>
      </c>
      <c r="J228" s="179">
        <v>452900</v>
      </c>
      <c r="K228" s="179">
        <v>464500</v>
      </c>
      <c r="L228" s="179">
        <v>476000</v>
      </c>
      <c r="M228" s="179">
        <v>502900</v>
      </c>
      <c r="N228" s="92">
        <v>514400</v>
      </c>
      <c r="O228" s="97">
        <v>533600</v>
      </c>
    </row>
    <row r="229" spans="1:15" ht="16.5" customHeight="1" x14ac:dyDescent="0.15">
      <c r="A229" s="101" t="s">
        <v>544</v>
      </c>
      <c r="B229" s="392" t="s">
        <v>82</v>
      </c>
      <c r="C229" s="392"/>
      <c r="D229" s="203">
        <v>452126</v>
      </c>
      <c r="E229" s="203">
        <v>452126</v>
      </c>
      <c r="F229" s="177">
        <v>452100</v>
      </c>
      <c r="G229" s="177">
        <v>465600</v>
      </c>
      <c r="H229" s="177">
        <v>497300</v>
      </c>
      <c r="I229" s="177">
        <v>510900</v>
      </c>
      <c r="J229" s="177">
        <v>533500</v>
      </c>
      <c r="K229" s="177">
        <v>547000</v>
      </c>
      <c r="L229" s="177">
        <v>560600</v>
      </c>
      <c r="M229" s="177">
        <v>592200</v>
      </c>
      <c r="N229" s="91">
        <v>605800</v>
      </c>
      <c r="O229" s="96">
        <v>628400</v>
      </c>
    </row>
    <row r="230" spans="1:15" ht="16.5" customHeight="1" x14ac:dyDescent="0.15">
      <c r="A230" s="102" t="s">
        <v>545</v>
      </c>
      <c r="B230" s="391" t="s">
        <v>124</v>
      </c>
      <c r="C230" s="391"/>
      <c r="D230" s="204">
        <v>520356</v>
      </c>
      <c r="E230" s="204">
        <v>520356</v>
      </c>
      <c r="F230" s="179">
        <v>520300</v>
      </c>
      <c r="G230" s="179">
        <v>535900</v>
      </c>
      <c r="H230" s="179">
        <v>572300</v>
      </c>
      <c r="I230" s="179">
        <v>588000</v>
      </c>
      <c r="J230" s="179">
        <v>614000</v>
      </c>
      <c r="K230" s="179">
        <v>629600</v>
      </c>
      <c r="L230" s="179">
        <v>645200</v>
      </c>
      <c r="M230" s="179">
        <v>681600</v>
      </c>
      <c r="N230" s="92">
        <v>697200</v>
      </c>
      <c r="O230" s="97">
        <v>723200</v>
      </c>
    </row>
    <row r="231" spans="1:15" ht="16.5" customHeight="1" x14ac:dyDescent="0.15">
      <c r="A231" s="101" t="s">
        <v>546</v>
      </c>
      <c r="B231" s="392" t="s">
        <v>154</v>
      </c>
      <c r="C231" s="392"/>
      <c r="D231" s="203">
        <v>588587</v>
      </c>
      <c r="E231" s="203">
        <v>588587</v>
      </c>
      <c r="F231" s="177">
        <v>588500</v>
      </c>
      <c r="G231" s="177">
        <v>606200</v>
      </c>
      <c r="H231" s="177">
        <v>647400</v>
      </c>
      <c r="I231" s="177">
        <v>665100</v>
      </c>
      <c r="J231" s="177">
        <v>694500</v>
      </c>
      <c r="K231" s="177">
        <v>712100</v>
      </c>
      <c r="L231" s="177">
        <v>729800</v>
      </c>
      <c r="M231" s="177">
        <v>771000</v>
      </c>
      <c r="N231" s="91">
        <v>788700</v>
      </c>
      <c r="O231" s="96">
        <v>818100</v>
      </c>
    </row>
    <row r="232" spans="1:15" ht="16.5" customHeight="1" x14ac:dyDescent="0.15">
      <c r="A232" s="102" t="s">
        <v>547</v>
      </c>
      <c r="B232" s="391" t="s">
        <v>149</v>
      </c>
      <c r="C232" s="391"/>
      <c r="D232" s="204">
        <v>656819</v>
      </c>
      <c r="E232" s="204">
        <v>656819</v>
      </c>
      <c r="F232" s="179">
        <v>656800</v>
      </c>
      <c r="G232" s="179">
        <v>676500</v>
      </c>
      <c r="H232" s="179">
        <v>722500</v>
      </c>
      <c r="I232" s="179">
        <v>742200</v>
      </c>
      <c r="J232" s="179">
        <v>775000</v>
      </c>
      <c r="K232" s="179">
        <v>794700</v>
      </c>
      <c r="L232" s="179">
        <v>814400</v>
      </c>
      <c r="M232" s="179">
        <v>860400</v>
      </c>
      <c r="N232" s="92">
        <v>880100</v>
      </c>
      <c r="O232" s="97">
        <v>912900</v>
      </c>
    </row>
    <row r="233" spans="1:15" ht="16.5" customHeight="1" x14ac:dyDescent="0.15">
      <c r="A233" s="101" t="s">
        <v>548</v>
      </c>
      <c r="B233" s="392" t="s">
        <v>138</v>
      </c>
      <c r="C233" s="392"/>
      <c r="D233" s="203">
        <v>725050</v>
      </c>
      <c r="E233" s="203">
        <v>725050</v>
      </c>
      <c r="F233" s="177">
        <v>725000</v>
      </c>
      <c r="G233" s="177">
        <v>746800</v>
      </c>
      <c r="H233" s="177">
        <v>797500</v>
      </c>
      <c r="I233" s="177">
        <v>819300</v>
      </c>
      <c r="J233" s="177">
        <v>855500</v>
      </c>
      <c r="K233" s="177">
        <v>877300</v>
      </c>
      <c r="L233" s="177">
        <v>899000</v>
      </c>
      <c r="M233" s="177">
        <v>949800</v>
      </c>
      <c r="N233" s="91">
        <v>971500</v>
      </c>
      <c r="O233" s="96">
        <v>1007800</v>
      </c>
    </row>
    <row r="234" spans="1:15" ht="16.5" customHeight="1" thickBot="1" x14ac:dyDescent="0.2">
      <c r="A234" s="104" t="s">
        <v>549</v>
      </c>
      <c r="B234" s="357" t="s">
        <v>310</v>
      </c>
      <c r="C234" s="357"/>
      <c r="D234" s="109">
        <v>793280</v>
      </c>
      <c r="E234" s="109">
        <v>793280</v>
      </c>
      <c r="F234" s="89">
        <v>793200</v>
      </c>
      <c r="G234" s="89">
        <v>817000</v>
      </c>
      <c r="H234" s="89">
        <v>872600</v>
      </c>
      <c r="I234" s="89">
        <v>896400</v>
      </c>
      <c r="J234" s="89">
        <v>936000</v>
      </c>
      <c r="K234" s="89">
        <v>959800</v>
      </c>
      <c r="L234" s="89">
        <v>983600</v>
      </c>
      <c r="M234" s="89">
        <v>1039100</v>
      </c>
      <c r="N234" s="94">
        <v>1062900</v>
      </c>
      <c r="O234" s="99">
        <v>1102600</v>
      </c>
    </row>
    <row r="235" spans="1:15" ht="16.5" hidden="1" customHeight="1" x14ac:dyDescent="0.15">
      <c r="A235" s="100" t="s">
        <v>233</v>
      </c>
      <c r="B235" s="353" t="s">
        <v>128</v>
      </c>
      <c r="C235" s="353"/>
      <c r="D235" s="105">
        <v>254225</v>
      </c>
      <c r="E235" s="105">
        <v>254225</v>
      </c>
      <c r="F235" s="85">
        <v>254200</v>
      </c>
      <c r="G235" s="85">
        <v>261800</v>
      </c>
      <c r="H235" s="85">
        <v>279600</v>
      </c>
      <c r="I235" s="85">
        <v>287200</v>
      </c>
      <c r="J235" s="85">
        <v>299900</v>
      </c>
      <c r="K235" s="85">
        <v>307600</v>
      </c>
      <c r="L235" s="85">
        <v>315200</v>
      </c>
      <c r="M235" s="85">
        <v>333000</v>
      </c>
      <c r="N235" s="90">
        <v>340600</v>
      </c>
      <c r="O235" s="95">
        <v>353300</v>
      </c>
    </row>
    <row r="236" spans="1:15" ht="16.5" customHeight="1" x14ac:dyDescent="0.15">
      <c r="A236" s="101" t="s">
        <v>550</v>
      </c>
      <c r="B236" s="392" t="s">
        <v>64</v>
      </c>
      <c r="C236" s="392"/>
      <c r="D236" s="203">
        <v>333075</v>
      </c>
      <c r="E236" s="203">
        <v>333075</v>
      </c>
      <c r="F236" s="177">
        <v>333000</v>
      </c>
      <c r="G236" s="177">
        <v>343000</v>
      </c>
      <c r="H236" s="177">
        <v>366300</v>
      </c>
      <c r="I236" s="177">
        <v>376300</v>
      </c>
      <c r="J236" s="177">
        <v>393000</v>
      </c>
      <c r="K236" s="177">
        <v>403000</v>
      </c>
      <c r="L236" s="177">
        <v>413000</v>
      </c>
      <c r="M236" s="177">
        <v>436300</v>
      </c>
      <c r="N236" s="91">
        <v>446300</v>
      </c>
      <c r="O236" s="96">
        <v>462900</v>
      </c>
    </row>
    <row r="237" spans="1:15" ht="16.5" customHeight="1" x14ac:dyDescent="0.15">
      <c r="A237" s="102" t="s">
        <v>551</v>
      </c>
      <c r="B237" s="391" t="s">
        <v>152</v>
      </c>
      <c r="C237" s="391"/>
      <c r="D237" s="204">
        <v>409799</v>
      </c>
      <c r="E237" s="204">
        <v>409799</v>
      </c>
      <c r="F237" s="179">
        <v>409700</v>
      </c>
      <c r="G237" s="179">
        <v>422000</v>
      </c>
      <c r="H237" s="179">
        <v>450700</v>
      </c>
      <c r="I237" s="179">
        <v>463000</v>
      </c>
      <c r="J237" s="179">
        <v>483500</v>
      </c>
      <c r="K237" s="179">
        <v>495800</v>
      </c>
      <c r="L237" s="179">
        <v>508100</v>
      </c>
      <c r="M237" s="179">
        <v>536800</v>
      </c>
      <c r="N237" s="92">
        <v>549100</v>
      </c>
      <c r="O237" s="97">
        <v>569600</v>
      </c>
    </row>
    <row r="238" spans="1:15" ht="16.5" customHeight="1" x14ac:dyDescent="0.15">
      <c r="A238" s="101" t="s">
        <v>552</v>
      </c>
      <c r="B238" s="392" t="s">
        <v>82</v>
      </c>
      <c r="C238" s="392"/>
      <c r="D238" s="203">
        <v>486522</v>
      </c>
      <c r="E238" s="203">
        <v>486522</v>
      </c>
      <c r="F238" s="177">
        <v>486500</v>
      </c>
      <c r="G238" s="177">
        <v>501100</v>
      </c>
      <c r="H238" s="177">
        <v>535100</v>
      </c>
      <c r="I238" s="177">
        <v>549700</v>
      </c>
      <c r="J238" s="177">
        <v>574000</v>
      </c>
      <c r="K238" s="177">
        <v>588600</v>
      </c>
      <c r="L238" s="177">
        <v>603200</v>
      </c>
      <c r="M238" s="177">
        <v>637300</v>
      </c>
      <c r="N238" s="91">
        <v>651900</v>
      </c>
      <c r="O238" s="96">
        <v>676200</v>
      </c>
    </row>
    <row r="239" spans="1:15" ht="16.5" customHeight="1" x14ac:dyDescent="0.15">
      <c r="A239" s="102" t="s">
        <v>553</v>
      </c>
      <c r="B239" s="391" t="s">
        <v>124</v>
      </c>
      <c r="C239" s="391"/>
      <c r="D239" s="204">
        <v>563245</v>
      </c>
      <c r="E239" s="204">
        <v>563245</v>
      </c>
      <c r="F239" s="179">
        <v>563200</v>
      </c>
      <c r="G239" s="179">
        <v>580100</v>
      </c>
      <c r="H239" s="179">
        <v>619500</v>
      </c>
      <c r="I239" s="179">
        <v>636400</v>
      </c>
      <c r="J239" s="179">
        <v>664600</v>
      </c>
      <c r="K239" s="179">
        <v>681500</v>
      </c>
      <c r="L239" s="179">
        <v>698400</v>
      </c>
      <c r="M239" s="179">
        <v>737800</v>
      </c>
      <c r="N239" s="92">
        <v>754700</v>
      </c>
      <c r="O239" s="97">
        <v>782900</v>
      </c>
    </row>
    <row r="240" spans="1:15" ht="16.5" customHeight="1" x14ac:dyDescent="0.15">
      <c r="A240" s="101" t="s">
        <v>554</v>
      </c>
      <c r="B240" s="392" t="s">
        <v>154</v>
      </c>
      <c r="C240" s="392"/>
      <c r="D240" s="203">
        <v>639968</v>
      </c>
      <c r="E240" s="203">
        <v>639968</v>
      </c>
      <c r="F240" s="177">
        <v>639900</v>
      </c>
      <c r="G240" s="177">
        <v>659100</v>
      </c>
      <c r="H240" s="177">
        <v>703900</v>
      </c>
      <c r="I240" s="177">
        <v>723100</v>
      </c>
      <c r="J240" s="177">
        <v>755100</v>
      </c>
      <c r="K240" s="177">
        <v>774300</v>
      </c>
      <c r="L240" s="177">
        <v>793500</v>
      </c>
      <c r="M240" s="177">
        <v>838300</v>
      </c>
      <c r="N240" s="91">
        <v>857500</v>
      </c>
      <c r="O240" s="96">
        <v>889500</v>
      </c>
    </row>
    <row r="241" spans="1:15" ht="16.5" customHeight="1" x14ac:dyDescent="0.15">
      <c r="A241" s="102" t="s">
        <v>555</v>
      </c>
      <c r="B241" s="391" t="s">
        <v>149</v>
      </c>
      <c r="C241" s="391"/>
      <c r="D241" s="204">
        <v>716691</v>
      </c>
      <c r="E241" s="204">
        <v>716691</v>
      </c>
      <c r="F241" s="179">
        <v>716600</v>
      </c>
      <c r="G241" s="179">
        <v>738100</v>
      </c>
      <c r="H241" s="179">
        <v>788300</v>
      </c>
      <c r="I241" s="179">
        <v>809800</v>
      </c>
      <c r="J241" s="179">
        <v>845600</v>
      </c>
      <c r="K241" s="179">
        <v>867100</v>
      </c>
      <c r="L241" s="179">
        <v>888600</v>
      </c>
      <c r="M241" s="179">
        <v>938800</v>
      </c>
      <c r="N241" s="92">
        <v>960300</v>
      </c>
      <c r="O241" s="97">
        <v>996200</v>
      </c>
    </row>
    <row r="242" spans="1:15" ht="16.5" customHeight="1" x14ac:dyDescent="0.15">
      <c r="A242" s="101" t="s">
        <v>556</v>
      </c>
      <c r="B242" s="392" t="s">
        <v>138</v>
      </c>
      <c r="C242" s="392"/>
      <c r="D242" s="203">
        <v>793414</v>
      </c>
      <c r="E242" s="203">
        <v>793414</v>
      </c>
      <c r="F242" s="177">
        <v>793400</v>
      </c>
      <c r="G242" s="177">
        <v>817200</v>
      </c>
      <c r="H242" s="177">
        <v>872700</v>
      </c>
      <c r="I242" s="177">
        <v>896500</v>
      </c>
      <c r="J242" s="177">
        <v>936200</v>
      </c>
      <c r="K242" s="177">
        <v>960000</v>
      </c>
      <c r="L242" s="177">
        <v>983800</v>
      </c>
      <c r="M242" s="177">
        <v>1039300</v>
      </c>
      <c r="N242" s="91">
        <v>1063100</v>
      </c>
      <c r="O242" s="96">
        <v>1102800</v>
      </c>
    </row>
    <row r="243" spans="1:15" ht="16.5" customHeight="1" x14ac:dyDescent="0.15">
      <c r="A243" s="205" t="s">
        <v>557</v>
      </c>
      <c r="B243" s="394" t="s">
        <v>310</v>
      </c>
      <c r="C243" s="394"/>
      <c r="D243" s="206">
        <v>870138</v>
      </c>
      <c r="E243" s="206">
        <v>870138</v>
      </c>
      <c r="F243" s="207">
        <v>870100</v>
      </c>
      <c r="G243" s="207">
        <v>896200</v>
      </c>
      <c r="H243" s="207">
        <v>957100</v>
      </c>
      <c r="I243" s="207">
        <v>983200</v>
      </c>
      <c r="J243" s="207">
        <v>1026700</v>
      </c>
      <c r="K243" s="207">
        <v>1052800</v>
      </c>
      <c r="L243" s="207">
        <v>1078900</v>
      </c>
      <c r="M243" s="207">
        <v>1139800</v>
      </c>
      <c r="N243" s="208">
        <v>1165900</v>
      </c>
      <c r="O243" s="209">
        <v>1209400</v>
      </c>
    </row>
    <row r="244" spans="1:15" ht="16.5" hidden="1" customHeight="1" x14ac:dyDescent="0.15">
      <c r="A244" s="103" t="s">
        <v>558</v>
      </c>
      <c r="B244" s="393" t="s">
        <v>128</v>
      </c>
      <c r="C244" s="393"/>
      <c r="D244" s="210">
        <v>259531</v>
      </c>
      <c r="E244" s="210">
        <v>259531</v>
      </c>
      <c r="F244" s="181">
        <v>259500</v>
      </c>
      <c r="G244" s="181">
        <v>267300</v>
      </c>
      <c r="H244" s="181">
        <v>285400</v>
      </c>
      <c r="I244" s="181">
        <v>293200</v>
      </c>
      <c r="J244" s="181">
        <v>306200</v>
      </c>
      <c r="K244" s="181">
        <v>314000</v>
      </c>
      <c r="L244" s="181">
        <v>321800</v>
      </c>
      <c r="M244" s="181">
        <v>339900</v>
      </c>
      <c r="N244" s="93">
        <v>347700</v>
      </c>
      <c r="O244" s="98">
        <v>360700</v>
      </c>
    </row>
    <row r="245" spans="1:15" ht="16.5" customHeight="1" x14ac:dyDescent="0.15">
      <c r="A245" s="101" t="s">
        <v>558</v>
      </c>
      <c r="B245" s="392" t="s">
        <v>64</v>
      </c>
      <c r="C245" s="392"/>
      <c r="D245" s="203">
        <v>338426</v>
      </c>
      <c r="E245" s="203">
        <v>338426</v>
      </c>
      <c r="F245" s="177">
        <v>338400</v>
      </c>
      <c r="G245" s="177">
        <v>348500</v>
      </c>
      <c r="H245" s="177">
        <v>372200</v>
      </c>
      <c r="I245" s="177">
        <v>382400</v>
      </c>
      <c r="J245" s="177">
        <v>399300</v>
      </c>
      <c r="K245" s="177">
        <v>409400</v>
      </c>
      <c r="L245" s="177">
        <v>419600</v>
      </c>
      <c r="M245" s="177">
        <v>443300</v>
      </c>
      <c r="N245" s="91">
        <v>453400</v>
      </c>
      <c r="O245" s="96">
        <v>470400</v>
      </c>
    </row>
    <row r="246" spans="1:15" ht="16.5" customHeight="1" x14ac:dyDescent="0.15">
      <c r="A246" s="102" t="s">
        <v>559</v>
      </c>
      <c r="B246" s="391" t="s">
        <v>152</v>
      </c>
      <c r="C246" s="391"/>
      <c r="D246" s="204">
        <v>415151</v>
      </c>
      <c r="E246" s="204">
        <v>415151</v>
      </c>
      <c r="F246" s="179">
        <v>415100</v>
      </c>
      <c r="G246" s="179">
        <v>427600</v>
      </c>
      <c r="H246" s="179">
        <v>456600</v>
      </c>
      <c r="I246" s="179">
        <v>469100</v>
      </c>
      <c r="J246" s="179">
        <v>489800</v>
      </c>
      <c r="K246" s="179">
        <v>502300</v>
      </c>
      <c r="L246" s="179">
        <v>514700</v>
      </c>
      <c r="M246" s="179">
        <v>543800</v>
      </c>
      <c r="N246" s="92">
        <v>556300</v>
      </c>
      <c r="O246" s="97">
        <v>577000</v>
      </c>
    </row>
    <row r="247" spans="1:15" ht="16.5" customHeight="1" x14ac:dyDescent="0.15">
      <c r="A247" s="101" t="s">
        <v>560</v>
      </c>
      <c r="B247" s="392" t="s">
        <v>82</v>
      </c>
      <c r="C247" s="392"/>
      <c r="D247" s="203">
        <v>491874</v>
      </c>
      <c r="E247" s="203">
        <v>491874</v>
      </c>
      <c r="F247" s="177">
        <v>491800</v>
      </c>
      <c r="G247" s="177">
        <v>506600</v>
      </c>
      <c r="H247" s="177">
        <v>541000</v>
      </c>
      <c r="I247" s="177">
        <v>555800</v>
      </c>
      <c r="J247" s="177">
        <v>580400</v>
      </c>
      <c r="K247" s="177">
        <v>595100</v>
      </c>
      <c r="L247" s="177">
        <v>609900</v>
      </c>
      <c r="M247" s="177">
        <v>644300</v>
      </c>
      <c r="N247" s="91">
        <v>659100</v>
      </c>
      <c r="O247" s="96">
        <v>683700</v>
      </c>
    </row>
    <row r="248" spans="1:15" ht="16.5" customHeight="1" x14ac:dyDescent="0.15">
      <c r="A248" s="102" t="s">
        <v>561</v>
      </c>
      <c r="B248" s="391" t="s">
        <v>124</v>
      </c>
      <c r="C248" s="391"/>
      <c r="D248" s="204">
        <v>568597</v>
      </c>
      <c r="E248" s="204">
        <v>568597</v>
      </c>
      <c r="F248" s="179">
        <v>568500</v>
      </c>
      <c r="G248" s="179">
        <v>585600</v>
      </c>
      <c r="H248" s="179">
        <v>625400</v>
      </c>
      <c r="I248" s="179">
        <v>642500</v>
      </c>
      <c r="J248" s="179">
        <v>670900</v>
      </c>
      <c r="K248" s="179">
        <v>688000</v>
      </c>
      <c r="L248" s="179">
        <v>705000</v>
      </c>
      <c r="M248" s="179">
        <v>744800</v>
      </c>
      <c r="N248" s="92">
        <v>761900</v>
      </c>
      <c r="O248" s="97">
        <v>790300</v>
      </c>
    </row>
    <row r="249" spans="1:15" ht="16.5" customHeight="1" x14ac:dyDescent="0.15">
      <c r="A249" s="101" t="s">
        <v>562</v>
      </c>
      <c r="B249" s="392" t="s">
        <v>154</v>
      </c>
      <c r="C249" s="392"/>
      <c r="D249" s="203">
        <v>645320</v>
      </c>
      <c r="E249" s="203">
        <v>645320</v>
      </c>
      <c r="F249" s="177">
        <v>645300</v>
      </c>
      <c r="G249" s="177">
        <v>664600</v>
      </c>
      <c r="H249" s="177">
        <v>709800</v>
      </c>
      <c r="I249" s="177">
        <v>729200</v>
      </c>
      <c r="J249" s="177">
        <v>761400</v>
      </c>
      <c r="K249" s="177">
        <v>780800</v>
      </c>
      <c r="L249" s="177">
        <v>800100</v>
      </c>
      <c r="M249" s="177">
        <v>845300</v>
      </c>
      <c r="N249" s="91">
        <v>864700</v>
      </c>
      <c r="O249" s="96">
        <v>896900</v>
      </c>
    </row>
    <row r="250" spans="1:15" ht="16.5" customHeight="1" x14ac:dyDescent="0.15">
      <c r="A250" s="102" t="s">
        <v>563</v>
      </c>
      <c r="B250" s="391" t="s">
        <v>149</v>
      </c>
      <c r="C250" s="391"/>
      <c r="D250" s="204">
        <v>722043</v>
      </c>
      <c r="E250" s="204">
        <v>722043</v>
      </c>
      <c r="F250" s="179">
        <v>722000</v>
      </c>
      <c r="G250" s="179">
        <v>743700</v>
      </c>
      <c r="H250" s="179">
        <v>794200</v>
      </c>
      <c r="I250" s="179">
        <v>815900</v>
      </c>
      <c r="J250" s="179">
        <v>852000</v>
      </c>
      <c r="K250" s="179">
        <v>873600</v>
      </c>
      <c r="L250" s="179">
        <v>895300</v>
      </c>
      <c r="M250" s="179">
        <v>945800</v>
      </c>
      <c r="N250" s="92">
        <v>967500</v>
      </c>
      <c r="O250" s="97">
        <v>1003600</v>
      </c>
    </row>
    <row r="251" spans="1:15" ht="16.5" customHeight="1" x14ac:dyDescent="0.15">
      <c r="A251" s="101" t="s">
        <v>564</v>
      </c>
      <c r="B251" s="392" t="s">
        <v>138</v>
      </c>
      <c r="C251" s="392"/>
      <c r="D251" s="203">
        <v>798766</v>
      </c>
      <c r="E251" s="203">
        <v>798766</v>
      </c>
      <c r="F251" s="177">
        <v>798700</v>
      </c>
      <c r="G251" s="177">
        <v>822700</v>
      </c>
      <c r="H251" s="177">
        <v>878600</v>
      </c>
      <c r="I251" s="177">
        <v>902600</v>
      </c>
      <c r="J251" s="177">
        <v>942500</v>
      </c>
      <c r="K251" s="177">
        <v>966500</v>
      </c>
      <c r="L251" s="177">
        <v>990400</v>
      </c>
      <c r="M251" s="177">
        <v>1046300</v>
      </c>
      <c r="N251" s="91">
        <v>1070300</v>
      </c>
      <c r="O251" s="96">
        <v>1110200</v>
      </c>
    </row>
    <row r="252" spans="1:15" ht="16.5" customHeight="1" x14ac:dyDescent="0.15">
      <c r="A252" s="205" t="s">
        <v>565</v>
      </c>
      <c r="B252" s="394" t="s">
        <v>310</v>
      </c>
      <c r="C252" s="394"/>
      <c r="D252" s="206">
        <v>875489</v>
      </c>
      <c r="E252" s="206">
        <v>875489</v>
      </c>
      <c r="F252" s="207">
        <v>875400</v>
      </c>
      <c r="G252" s="207">
        <v>901700</v>
      </c>
      <c r="H252" s="207">
        <v>963000</v>
      </c>
      <c r="I252" s="207">
        <v>989300</v>
      </c>
      <c r="J252" s="207">
        <v>1033000</v>
      </c>
      <c r="K252" s="207">
        <v>1059300</v>
      </c>
      <c r="L252" s="207">
        <v>1085600</v>
      </c>
      <c r="M252" s="207">
        <v>1146800</v>
      </c>
      <c r="N252" s="208">
        <v>1173100</v>
      </c>
      <c r="O252" s="209">
        <v>1216900</v>
      </c>
    </row>
    <row r="253" spans="1:15" ht="16.5" hidden="1" customHeight="1" x14ac:dyDescent="0.15">
      <c r="A253" s="103" t="s">
        <v>566</v>
      </c>
      <c r="B253" s="393" t="s">
        <v>128</v>
      </c>
      <c r="C253" s="393"/>
      <c r="D253" s="210">
        <v>245379</v>
      </c>
      <c r="E253" s="210">
        <v>245379</v>
      </c>
      <c r="F253" s="181">
        <v>245300</v>
      </c>
      <c r="G253" s="181">
        <v>252700</v>
      </c>
      <c r="H253" s="181">
        <v>269900</v>
      </c>
      <c r="I253" s="181">
        <v>277200</v>
      </c>
      <c r="J253" s="181">
        <v>289500</v>
      </c>
      <c r="K253" s="181">
        <v>296900</v>
      </c>
      <c r="L253" s="181">
        <v>304200</v>
      </c>
      <c r="M253" s="181">
        <v>321400</v>
      </c>
      <c r="N253" s="93">
        <v>328800</v>
      </c>
      <c r="O253" s="98">
        <v>341000</v>
      </c>
    </row>
    <row r="254" spans="1:15" ht="16.5" customHeight="1" x14ac:dyDescent="0.15">
      <c r="A254" s="101" t="s">
        <v>566</v>
      </c>
      <c r="B254" s="392" t="s">
        <v>64</v>
      </c>
      <c r="C254" s="392"/>
      <c r="D254" s="203">
        <v>324155</v>
      </c>
      <c r="E254" s="203">
        <v>324155</v>
      </c>
      <c r="F254" s="177">
        <v>324100</v>
      </c>
      <c r="G254" s="177">
        <v>333800</v>
      </c>
      <c r="H254" s="177">
        <v>356500</v>
      </c>
      <c r="I254" s="177">
        <v>366200</v>
      </c>
      <c r="J254" s="177">
        <v>382500</v>
      </c>
      <c r="K254" s="177">
        <v>392200</v>
      </c>
      <c r="L254" s="177">
        <v>401900</v>
      </c>
      <c r="M254" s="177">
        <v>424600</v>
      </c>
      <c r="N254" s="91">
        <v>434300</v>
      </c>
      <c r="O254" s="96">
        <v>450500</v>
      </c>
    </row>
    <row r="255" spans="1:15" ht="16.5" customHeight="1" x14ac:dyDescent="0.15">
      <c r="A255" s="102" t="s">
        <v>567</v>
      </c>
      <c r="B255" s="391" t="s">
        <v>152</v>
      </c>
      <c r="C255" s="391"/>
      <c r="D255" s="204">
        <v>400879</v>
      </c>
      <c r="E255" s="204">
        <v>400879</v>
      </c>
      <c r="F255" s="179">
        <v>400800</v>
      </c>
      <c r="G255" s="179">
        <v>412900</v>
      </c>
      <c r="H255" s="179">
        <v>440900</v>
      </c>
      <c r="I255" s="179">
        <v>452900</v>
      </c>
      <c r="J255" s="179">
        <v>473000</v>
      </c>
      <c r="K255" s="179">
        <v>485000</v>
      </c>
      <c r="L255" s="179">
        <v>497000</v>
      </c>
      <c r="M255" s="179">
        <v>525100</v>
      </c>
      <c r="N255" s="92">
        <v>537100</v>
      </c>
      <c r="O255" s="97">
        <v>557200</v>
      </c>
    </row>
    <row r="256" spans="1:15" ht="16.5" customHeight="1" x14ac:dyDescent="0.15">
      <c r="A256" s="101" t="s">
        <v>568</v>
      </c>
      <c r="B256" s="392" t="s">
        <v>82</v>
      </c>
      <c r="C256" s="392"/>
      <c r="D256" s="203">
        <v>477602</v>
      </c>
      <c r="E256" s="203">
        <v>477602</v>
      </c>
      <c r="F256" s="177">
        <v>477600</v>
      </c>
      <c r="G256" s="177">
        <v>491900</v>
      </c>
      <c r="H256" s="177">
        <v>525300</v>
      </c>
      <c r="I256" s="177">
        <v>539600</v>
      </c>
      <c r="J256" s="177">
        <v>563500</v>
      </c>
      <c r="K256" s="177">
        <v>577800</v>
      </c>
      <c r="L256" s="177">
        <v>592200</v>
      </c>
      <c r="M256" s="177">
        <v>625600</v>
      </c>
      <c r="N256" s="91">
        <v>639900</v>
      </c>
      <c r="O256" s="96">
        <v>663800</v>
      </c>
    </row>
    <row r="257" spans="1:15" ht="16.5" customHeight="1" x14ac:dyDescent="0.15">
      <c r="A257" s="102" t="s">
        <v>569</v>
      </c>
      <c r="B257" s="391" t="s">
        <v>124</v>
      </c>
      <c r="C257" s="391"/>
      <c r="D257" s="204">
        <v>554326</v>
      </c>
      <c r="E257" s="204">
        <v>554326</v>
      </c>
      <c r="F257" s="179">
        <v>554300</v>
      </c>
      <c r="G257" s="179">
        <v>570900</v>
      </c>
      <c r="H257" s="179">
        <v>609700</v>
      </c>
      <c r="I257" s="179">
        <v>626300</v>
      </c>
      <c r="J257" s="179">
        <v>654100</v>
      </c>
      <c r="K257" s="179">
        <v>670700</v>
      </c>
      <c r="L257" s="179">
        <v>687300</v>
      </c>
      <c r="M257" s="179">
        <v>726100</v>
      </c>
      <c r="N257" s="92">
        <v>742700</v>
      </c>
      <c r="O257" s="97">
        <v>770500</v>
      </c>
    </row>
    <row r="258" spans="1:15" ht="16.5" customHeight="1" x14ac:dyDescent="0.15">
      <c r="A258" s="101" t="s">
        <v>570</v>
      </c>
      <c r="B258" s="392" t="s">
        <v>154</v>
      </c>
      <c r="C258" s="392"/>
      <c r="D258" s="203">
        <v>631048</v>
      </c>
      <c r="E258" s="203">
        <v>631048</v>
      </c>
      <c r="F258" s="177">
        <v>631000</v>
      </c>
      <c r="G258" s="177">
        <v>649900</v>
      </c>
      <c r="H258" s="177">
        <v>694100</v>
      </c>
      <c r="I258" s="177">
        <v>713000</v>
      </c>
      <c r="J258" s="177">
        <v>744600</v>
      </c>
      <c r="K258" s="177">
        <v>763500</v>
      </c>
      <c r="L258" s="177">
        <v>782400</v>
      </c>
      <c r="M258" s="177">
        <v>826600</v>
      </c>
      <c r="N258" s="91">
        <v>845600</v>
      </c>
      <c r="O258" s="96">
        <v>877100</v>
      </c>
    </row>
    <row r="259" spans="1:15" ht="16.5" customHeight="1" x14ac:dyDescent="0.15">
      <c r="A259" s="102" t="s">
        <v>571</v>
      </c>
      <c r="B259" s="391" t="s">
        <v>149</v>
      </c>
      <c r="C259" s="391"/>
      <c r="D259" s="204">
        <v>707771</v>
      </c>
      <c r="E259" s="204">
        <v>707771</v>
      </c>
      <c r="F259" s="179">
        <v>707700</v>
      </c>
      <c r="G259" s="179">
        <v>729000</v>
      </c>
      <c r="H259" s="179">
        <v>778500</v>
      </c>
      <c r="I259" s="179">
        <v>799700</v>
      </c>
      <c r="J259" s="179">
        <v>835100</v>
      </c>
      <c r="K259" s="179">
        <v>856400</v>
      </c>
      <c r="L259" s="179">
        <v>877600</v>
      </c>
      <c r="M259" s="179">
        <v>927100</v>
      </c>
      <c r="N259" s="92">
        <v>948400</v>
      </c>
      <c r="O259" s="97">
        <v>983800</v>
      </c>
    </row>
    <row r="260" spans="1:15" ht="16.5" customHeight="1" x14ac:dyDescent="0.15">
      <c r="A260" s="101" t="s">
        <v>572</v>
      </c>
      <c r="B260" s="392" t="s">
        <v>138</v>
      </c>
      <c r="C260" s="392"/>
      <c r="D260" s="203">
        <v>784494</v>
      </c>
      <c r="E260" s="203">
        <v>784494</v>
      </c>
      <c r="F260" s="177">
        <v>784400</v>
      </c>
      <c r="G260" s="177">
        <v>808000</v>
      </c>
      <c r="H260" s="177">
        <v>862900</v>
      </c>
      <c r="I260" s="177">
        <v>886400</v>
      </c>
      <c r="J260" s="177">
        <v>925700</v>
      </c>
      <c r="K260" s="177">
        <v>949200</v>
      </c>
      <c r="L260" s="177">
        <v>972700</v>
      </c>
      <c r="M260" s="177">
        <v>1027600</v>
      </c>
      <c r="N260" s="91">
        <v>1051200</v>
      </c>
      <c r="O260" s="96">
        <v>1090400</v>
      </c>
    </row>
    <row r="261" spans="1:15" ht="16.5" customHeight="1" thickBot="1" x14ac:dyDescent="0.2">
      <c r="A261" s="104" t="s">
        <v>573</v>
      </c>
      <c r="B261" s="357" t="s">
        <v>310</v>
      </c>
      <c r="C261" s="357"/>
      <c r="D261" s="109">
        <v>861218</v>
      </c>
      <c r="E261" s="109">
        <v>861218</v>
      </c>
      <c r="F261" s="89">
        <v>861200</v>
      </c>
      <c r="G261" s="89">
        <v>887000</v>
      </c>
      <c r="H261" s="89">
        <v>947300</v>
      </c>
      <c r="I261" s="89">
        <v>973100</v>
      </c>
      <c r="J261" s="89">
        <v>1016200</v>
      </c>
      <c r="K261" s="89">
        <v>1042000</v>
      </c>
      <c r="L261" s="89">
        <v>1067900</v>
      </c>
      <c r="M261" s="89">
        <v>1128100</v>
      </c>
      <c r="N261" s="94">
        <v>1154000</v>
      </c>
      <c r="O261" s="99">
        <v>1197000</v>
      </c>
    </row>
  </sheetData>
  <mergeCells count="261">
    <mergeCell ref="A1:L1"/>
    <mergeCell ref="M1:O1"/>
    <mergeCell ref="A3:A6"/>
    <mergeCell ref="B3:C6"/>
    <mergeCell ref="D3:D6"/>
    <mergeCell ref="E3:O4"/>
    <mergeCell ref="B13:C13"/>
    <mergeCell ref="B14:C14"/>
    <mergeCell ref="B15:C15"/>
    <mergeCell ref="B16:C16"/>
    <mergeCell ref="B17:C17"/>
    <mergeCell ref="B18:C18"/>
    <mergeCell ref="B7:C7"/>
    <mergeCell ref="B8:C8"/>
    <mergeCell ref="B9:C9"/>
    <mergeCell ref="B10:C10"/>
    <mergeCell ref="B11:C11"/>
    <mergeCell ref="B12:C12"/>
    <mergeCell ref="B25:C25"/>
    <mergeCell ref="B26:C26"/>
    <mergeCell ref="B27:C27"/>
    <mergeCell ref="B28:C28"/>
    <mergeCell ref="B29:C29"/>
    <mergeCell ref="B30:C30"/>
    <mergeCell ref="B19:C19"/>
    <mergeCell ref="B20:C20"/>
    <mergeCell ref="B21:C21"/>
    <mergeCell ref="B22:C22"/>
    <mergeCell ref="B23:C23"/>
    <mergeCell ref="B24:C24"/>
    <mergeCell ref="B37:C37"/>
    <mergeCell ref="B38:C38"/>
    <mergeCell ref="B39:C39"/>
    <mergeCell ref="B40:C40"/>
    <mergeCell ref="B41:C41"/>
    <mergeCell ref="B42:C42"/>
    <mergeCell ref="B31:C31"/>
    <mergeCell ref="B32:C32"/>
    <mergeCell ref="B33:C33"/>
    <mergeCell ref="B34:C34"/>
    <mergeCell ref="B35:C35"/>
    <mergeCell ref="B36:C36"/>
    <mergeCell ref="B49:C49"/>
    <mergeCell ref="B50:C50"/>
    <mergeCell ref="B51:C51"/>
    <mergeCell ref="B52:C52"/>
    <mergeCell ref="B53:C53"/>
    <mergeCell ref="B54:C54"/>
    <mergeCell ref="B43:C43"/>
    <mergeCell ref="B44:C44"/>
    <mergeCell ref="B45:C45"/>
    <mergeCell ref="B46:C46"/>
    <mergeCell ref="B47:C47"/>
    <mergeCell ref="B48:C48"/>
    <mergeCell ref="B61:C61"/>
    <mergeCell ref="B62:C62"/>
    <mergeCell ref="B63:C63"/>
    <mergeCell ref="B64:C64"/>
    <mergeCell ref="B65:C65"/>
    <mergeCell ref="B66:C66"/>
    <mergeCell ref="B55:C55"/>
    <mergeCell ref="B56:C56"/>
    <mergeCell ref="B57:C57"/>
    <mergeCell ref="B58:C58"/>
    <mergeCell ref="B59:C59"/>
    <mergeCell ref="B60:C60"/>
    <mergeCell ref="B73:C73"/>
    <mergeCell ref="B74:C74"/>
    <mergeCell ref="B75:C75"/>
    <mergeCell ref="B76:C76"/>
    <mergeCell ref="B77:C77"/>
    <mergeCell ref="B78:C78"/>
    <mergeCell ref="B67:C67"/>
    <mergeCell ref="B68:C68"/>
    <mergeCell ref="B69:C69"/>
    <mergeCell ref="B70:C70"/>
    <mergeCell ref="B71:C71"/>
    <mergeCell ref="B72:C72"/>
    <mergeCell ref="M88:O88"/>
    <mergeCell ref="A90:A93"/>
    <mergeCell ref="B90:C93"/>
    <mergeCell ref="D90:D93"/>
    <mergeCell ref="E90:O91"/>
    <mergeCell ref="B79:C79"/>
    <mergeCell ref="B80:C80"/>
    <mergeCell ref="B81:C81"/>
    <mergeCell ref="B82:C82"/>
    <mergeCell ref="B83:C83"/>
    <mergeCell ref="B84:C84"/>
    <mergeCell ref="B94:C94"/>
    <mergeCell ref="B95:C95"/>
    <mergeCell ref="B96:C96"/>
    <mergeCell ref="B97:C97"/>
    <mergeCell ref="B98:C98"/>
    <mergeCell ref="B99:C99"/>
    <mergeCell ref="B85:C85"/>
    <mergeCell ref="B86:C86"/>
    <mergeCell ref="B87:C87"/>
    <mergeCell ref="A88:L88"/>
    <mergeCell ref="B106:C106"/>
    <mergeCell ref="B107:C107"/>
    <mergeCell ref="B108:C108"/>
    <mergeCell ref="B109:C109"/>
    <mergeCell ref="B110:C110"/>
    <mergeCell ref="B111:C111"/>
    <mergeCell ref="B100:C100"/>
    <mergeCell ref="B101:C101"/>
    <mergeCell ref="B102:C102"/>
    <mergeCell ref="B103:C103"/>
    <mergeCell ref="B104:C104"/>
    <mergeCell ref="B105:C105"/>
    <mergeCell ref="B118:C118"/>
    <mergeCell ref="B119:C119"/>
    <mergeCell ref="B120:C120"/>
    <mergeCell ref="B121:C121"/>
    <mergeCell ref="B122:C122"/>
    <mergeCell ref="B123:C123"/>
    <mergeCell ref="B112:C112"/>
    <mergeCell ref="B113:C113"/>
    <mergeCell ref="B114:C114"/>
    <mergeCell ref="B115:C115"/>
    <mergeCell ref="B116:C116"/>
    <mergeCell ref="B117:C117"/>
    <mergeCell ref="B130:C130"/>
    <mergeCell ref="B131:C131"/>
    <mergeCell ref="B132:C132"/>
    <mergeCell ref="B133:C133"/>
    <mergeCell ref="B134:C134"/>
    <mergeCell ref="B135:C135"/>
    <mergeCell ref="B124:C124"/>
    <mergeCell ref="B125:C125"/>
    <mergeCell ref="B126:C126"/>
    <mergeCell ref="B127:C127"/>
    <mergeCell ref="B128:C128"/>
    <mergeCell ref="B129:C129"/>
    <mergeCell ref="B142:C142"/>
    <mergeCell ref="B143:C143"/>
    <mergeCell ref="B144:C144"/>
    <mergeCell ref="B145:C145"/>
    <mergeCell ref="B146:C146"/>
    <mergeCell ref="B147:C147"/>
    <mergeCell ref="B136:C136"/>
    <mergeCell ref="B137:C137"/>
    <mergeCell ref="B138:C138"/>
    <mergeCell ref="B139:C139"/>
    <mergeCell ref="B140:C140"/>
    <mergeCell ref="B141:C141"/>
    <mergeCell ref="B154:C154"/>
    <mergeCell ref="B155:C155"/>
    <mergeCell ref="B156:C156"/>
    <mergeCell ref="B157:C157"/>
    <mergeCell ref="B158:C158"/>
    <mergeCell ref="B159:C159"/>
    <mergeCell ref="B148:C148"/>
    <mergeCell ref="B149:C149"/>
    <mergeCell ref="B150:C150"/>
    <mergeCell ref="B151:C151"/>
    <mergeCell ref="B152:C152"/>
    <mergeCell ref="B153:C153"/>
    <mergeCell ref="B166:C166"/>
    <mergeCell ref="B167:C167"/>
    <mergeCell ref="B168:C168"/>
    <mergeCell ref="B169:C169"/>
    <mergeCell ref="B170:C170"/>
    <mergeCell ref="B171:C171"/>
    <mergeCell ref="B160:C160"/>
    <mergeCell ref="B161:C161"/>
    <mergeCell ref="B162:C162"/>
    <mergeCell ref="B163:C163"/>
    <mergeCell ref="B164:C164"/>
    <mergeCell ref="B165:C165"/>
    <mergeCell ref="B172:C172"/>
    <mergeCell ref="B173:C173"/>
    <mergeCell ref="B174:C174"/>
    <mergeCell ref="A175:L175"/>
    <mergeCell ref="M175:O175"/>
    <mergeCell ref="A177:A180"/>
    <mergeCell ref="B177:C180"/>
    <mergeCell ref="D177:D180"/>
    <mergeCell ref="E177:O178"/>
    <mergeCell ref="B187:C187"/>
    <mergeCell ref="B188:C188"/>
    <mergeCell ref="B189:C189"/>
    <mergeCell ref="B190:C190"/>
    <mergeCell ref="B191:C191"/>
    <mergeCell ref="B192:C192"/>
    <mergeCell ref="B181:C181"/>
    <mergeCell ref="B182:C182"/>
    <mergeCell ref="B183:C183"/>
    <mergeCell ref="B184:C184"/>
    <mergeCell ref="B185:C185"/>
    <mergeCell ref="B186:C186"/>
    <mergeCell ref="B199:C199"/>
    <mergeCell ref="B200:C200"/>
    <mergeCell ref="B201:C201"/>
    <mergeCell ref="B202:C202"/>
    <mergeCell ref="B203:C203"/>
    <mergeCell ref="B204:C204"/>
    <mergeCell ref="B193:C193"/>
    <mergeCell ref="B194:C194"/>
    <mergeCell ref="B195:C195"/>
    <mergeCell ref="B196:C196"/>
    <mergeCell ref="B197:C197"/>
    <mergeCell ref="B198:C198"/>
    <mergeCell ref="B211:C211"/>
    <mergeCell ref="B212:C212"/>
    <mergeCell ref="B213:C213"/>
    <mergeCell ref="B214:C214"/>
    <mergeCell ref="B215:C215"/>
    <mergeCell ref="B216:C216"/>
    <mergeCell ref="B205:C205"/>
    <mergeCell ref="B206:C206"/>
    <mergeCell ref="B207:C207"/>
    <mergeCell ref="B208:C208"/>
    <mergeCell ref="B209:C209"/>
    <mergeCell ref="B210:C210"/>
    <mergeCell ref="B223:C223"/>
    <mergeCell ref="B224:C224"/>
    <mergeCell ref="B225:C225"/>
    <mergeCell ref="B226:C226"/>
    <mergeCell ref="B227:C227"/>
    <mergeCell ref="B228:C228"/>
    <mergeCell ref="B217:C217"/>
    <mergeCell ref="B218:C218"/>
    <mergeCell ref="B219:C219"/>
    <mergeCell ref="B220:C220"/>
    <mergeCell ref="B221:C221"/>
    <mergeCell ref="B222:C222"/>
    <mergeCell ref="B235:C235"/>
    <mergeCell ref="B236:C236"/>
    <mergeCell ref="B237:C237"/>
    <mergeCell ref="B238:C238"/>
    <mergeCell ref="B239:C239"/>
    <mergeCell ref="B240:C240"/>
    <mergeCell ref="B229:C229"/>
    <mergeCell ref="B230:C230"/>
    <mergeCell ref="B231:C231"/>
    <mergeCell ref="B232:C232"/>
    <mergeCell ref="B233:C233"/>
    <mergeCell ref="B234:C234"/>
    <mergeCell ref="B247:C247"/>
    <mergeCell ref="B248:C248"/>
    <mergeCell ref="B249:C249"/>
    <mergeCell ref="B250:C250"/>
    <mergeCell ref="B251:C251"/>
    <mergeCell ref="B252:C252"/>
    <mergeCell ref="B241:C241"/>
    <mergeCell ref="B242:C242"/>
    <mergeCell ref="B243:C243"/>
    <mergeCell ref="B244:C244"/>
    <mergeCell ref="B245:C245"/>
    <mergeCell ref="B246:C246"/>
    <mergeCell ref="B259:C259"/>
    <mergeCell ref="B260:C260"/>
    <mergeCell ref="B261:C261"/>
    <mergeCell ref="B253:C253"/>
    <mergeCell ref="B254:C254"/>
    <mergeCell ref="B255:C255"/>
    <mergeCell ref="B256:C256"/>
    <mergeCell ref="B257:C257"/>
    <mergeCell ref="B258:C258"/>
  </mergeCells>
  <phoneticPr fontId="21"/>
  <pageMargins left="0.76" right="0.51181102362204722" top="0.74803149606299213" bottom="0.66" header="0.31496062992125984" footer="0.31496062992125984"/>
  <pageSetup paperSize="9" scale="50" orientation="portrait" r:id="rId1"/>
  <rowBreaks count="2" manualBreakCount="2">
    <brk id="87" max="16383" man="1"/>
    <brk id="174" max="12"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O98"/>
  <sheetViews>
    <sheetView view="pageBreakPreview" zoomScale="70" zoomScaleSheetLayoutView="70" workbookViewId="0">
      <selection activeCell="O47" sqref="O47"/>
    </sheetView>
  </sheetViews>
  <sheetFormatPr defaultRowHeight="13.5" x14ac:dyDescent="0.15"/>
  <cols>
    <col min="1" max="1" width="21.625" style="190" customWidth="1"/>
    <col min="2" max="2" width="9.875" style="190" customWidth="1"/>
    <col min="3" max="3" width="14.5" style="190" customWidth="1"/>
    <col min="4" max="4" width="11.375" style="190" customWidth="1"/>
    <col min="5" max="15" width="11.125" style="190" customWidth="1"/>
    <col min="16" max="16" width="9" style="190" customWidth="1"/>
    <col min="17" max="16384" width="9" style="190"/>
  </cols>
  <sheetData>
    <row r="1" spans="1:15" s="55" customFormat="1" ht="17.25" x14ac:dyDescent="0.15">
      <c r="A1" s="312" t="s">
        <v>574</v>
      </c>
      <c r="B1" s="312"/>
      <c r="C1" s="312"/>
      <c r="D1" s="312"/>
      <c r="E1" s="312"/>
      <c r="F1" s="312"/>
      <c r="G1" s="312"/>
      <c r="H1" s="312"/>
      <c r="I1" s="312"/>
      <c r="J1" s="312"/>
      <c r="K1" s="312"/>
      <c r="L1" s="312"/>
      <c r="M1" s="395" t="s">
        <v>575</v>
      </c>
      <c r="N1" s="395"/>
      <c r="O1" s="395"/>
    </row>
    <row r="2" spans="1:15" s="55" customFormat="1" ht="14.25" thickBot="1" x14ac:dyDescent="0.2">
      <c r="A2" s="55" t="s">
        <v>359</v>
      </c>
      <c r="O2" s="73" t="s">
        <v>1</v>
      </c>
    </row>
    <row r="3" spans="1:15" s="55" customFormat="1" ht="15" customHeight="1" x14ac:dyDescent="0.15">
      <c r="A3" s="341" t="s">
        <v>92</v>
      </c>
      <c r="B3" s="344" t="s">
        <v>95</v>
      </c>
      <c r="C3" s="344"/>
      <c r="D3" s="347" t="s">
        <v>3</v>
      </c>
      <c r="E3" s="290" t="s">
        <v>7</v>
      </c>
      <c r="F3" s="291"/>
      <c r="G3" s="291"/>
      <c r="H3" s="291"/>
      <c r="I3" s="291"/>
      <c r="J3" s="291"/>
      <c r="K3" s="291"/>
      <c r="L3" s="291"/>
      <c r="M3" s="291"/>
      <c r="N3" s="291"/>
      <c r="O3" s="292"/>
    </row>
    <row r="4" spans="1:15" s="55" customFormat="1" ht="15" customHeight="1" x14ac:dyDescent="0.15">
      <c r="A4" s="342"/>
      <c r="B4" s="345"/>
      <c r="C4" s="345"/>
      <c r="D4" s="348"/>
      <c r="E4" s="293"/>
      <c r="F4" s="294"/>
      <c r="G4" s="294"/>
      <c r="H4" s="294"/>
      <c r="I4" s="294"/>
      <c r="J4" s="294"/>
      <c r="K4" s="294"/>
      <c r="L4" s="294"/>
      <c r="M4" s="294"/>
      <c r="N4" s="294"/>
      <c r="O4" s="295"/>
    </row>
    <row r="5" spans="1:15" s="55" customFormat="1" ht="15" customHeight="1" x14ac:dyDescent="0.15">
      <c r="A5" s="342"/>
      <c r="B5" s="345"/>
      <c r="C5" s="345"/>
      <c r="D5" s="348"/>
      <c r="E5" s="187" t="s">
        <v>6</v>
      </c>
      <c r="F5" s="183" t="s">
        <v>13</v>
      </c>
      <c r="G5" s="183" t="s">
        <v>13</v>
      </c>
      <c r="H5" s="183" t="s">
        <v>13</v>
      </c>
      <c r="I5" s="183" t="s">
        <v>13</v>
      </c>
      <c r="J5" s="183" t="s">
        <v>13</v>
      </c>
      <c r="K5" s="183" t="s">
        <v>13</v>
      </c>
      <c r="L5" s="183" t="s">
        <v>13</v>
      </c>
      <c r="M5" s="183" t="s">
        <v>13</v>
      </c>
      <c r="N5" s="183" t="s">
        <v>13</v>
      </c>
      <c r="O5" s="191" t="s">
        <v>13</v>
      </c>
    </row>
    <row r="6" spans="1:15" s="55" customFormat="1" ht="15" customHeight="1" thickBot="1" x14ac:dyDescent="0.2">
      <c r="A6" s="343"/>
      <c r="B6" s="346"/>
      <c r="C6" s="346"/>
      <c r="D6" s="349"/>
      <c r="E6" s="188" t="s">
        <v>14</v>
      </c>
      <c r="F6" s="27">
        <v>0</v>
      </c>
      <c r="G6" s="27">
        <v>0.03</v>
      </c>
      <c r="H6" s="27">
        <v>0.1</v>
      </c>
      <c r="I6" s="27">
        <v>0.13</v>
      </c>
      <c r="J6" s="27">
        <v>0.18</v>
      </c>
      <c r="K6" s="27">
        <v>0.21</v>
      </c>
      <c r="L6" s="27">
        <v>0.24</v>
      </c>
      <c r="M6" s="27">
        <v>0.31</v>
      </c>
      <c r="N6" s="27">
        <v>0.34</v>
      </c>
      <c r="O6" s="45">
        <v>0.39</v>
      </c>
    </row>
    <row r="7" spans="1:15" ht="16.5" hidden="1" customHeight="1" x14ac:dyDescent="0.15">
      <c r="A7" s="100" t="s">
        <v>190</v>
      </c>
      <c r="B7" s="396" t="s">
        <v>128</v>
      </c>
      <c r="C7" s="397"/>
      <c r="D7" s="105">
        <v>254225</v>
      </c>
      <c r="E7" s="105">
        <v>255118</v>
      </c>
      <c r="F7" s="85">
        <v>255100</v>
      </c>
      <c r="G7" s="85"/>
      <c r="H7" s="85">
        <v>280600</v>
      </c>
      <c r="I7" s="85">
        <v>288200</v>
      </c>
      <c r="J7" s="85">
        <v>301000</v>
      </c>
      <c r="K7" s="85">
        <v>308600</v>
      </c>
      <c r="L7" s="85">
        <v>316300</v>
      </c>
      <c r="M7" s="85">
        <v>334200</v>
      </c>
      <c r="N7" s="90"/>
      <c r="O7" s="95">
        <v>354600</v>
      </c>
    </row>
    <row r="8" spans="1:15" ht="16.5" customHeight="1" x14ac:dyDescent="0.15">
      <c r="A8" s="101" t="s">
        <v>190</v>
      </c>
      <c r="B8" s="392" t="s">
        <v>64</v>
      </c>
      <c r="C8" s="392"/>
      <c r="D8" s="203">
        <v>505064</v>
      </c>
      <c r="E8" s="203">
        <v>507199</v>
      </c>
      <c r="F8" s="177">
        <v>507100</v>
      </c>
      <c r="G8" s="177">
        <v>522400</v>
      </c>
      <c r="H8" s="177">
        <v>557900</v>
      </c>
      <c r="I8" s="177">
        <v>573100</v>
      </c>
      <c r="J8" s="177">
        <v>598400</v>
      </c>
      <c r="K8" s="177">
        <v>613700</v>
      </c>
      <c r="L8" s="177">
        <v>628900</v>
      </c>
      <c r="M8" s="177">
        <v>664400</v>
      </c>
      <c r="N8" s="91">
        <v>679600</v>
      </c>
      <c r="O8" s="96">
        <v>705000</v>
      </c>
    </row>
    <row r="9" spans="1:15" ht="16.5" customHeight="1" x14ac:dyDescent="0.15">
      <c r="A9" s="102" t="s">
        <v>191</v>
      </c>
      <c r="B9" s="391" t="s">
        <v>152</v>
      </c>
      <c r="C9" s="391"/>
      <c r="D9" s="204">
        <v>544314</v>
      </c>
      <c r="E9" s="204">
        <v>546767</v>
      </c>
      <c r="F9" s="179">
        <v>546700</v>
      </c>
      <c r="G9" s="179">
        <v>563100</v>
      </c>
      <c r="H9" s="179">
        <v>601400</v>
      </c>
      <c r="I9" s="179">
        <v>617800</v>
      </c>
      <c r="J9" s="179">
        <v>645100</v>
      </c>
      <c r="K9" s="179">
        <v>661500</v>
      </c>
      <c r="L9" s="179">
        <v>677900</v>
      </c>
      <c r="M9" s="179">
        <v>716200</v>
      </c>
      <c r="N9" s="92">
        <v>732600</v>
      </c>
      <c r="O9" s="97">
        <v>760000</v>
      </c>
    </row>
    <row r="10" spans="1:15" ht="16.5" customHeight="1" x14ac:dyDescent="0.15">
      <c r="A10" s="101" t="s">
        <v>40</v>
      </c>
      <c r="B10" s="392" t="s">
        <v>82</v>
      </c>
      <c r="C10" s="392"/>
      <c r="D10" s="203">
        <v>583562</v>
      </c>
      <c r="E10" s="203">
        <v>586331</v>
      </c>
      <c r="F10" s="177">
        <v>586300</v>
      </c>
      <c r="G10" s="177">
        <v>603900</v>
      </c>
      <c r="H10" s="177">
        <v>644900</v>
      </c>
      <c r="I10" s="177">
        <v>662500</v>
      </c>
      <c r="J10" s="177">
        <v>691800</v>
      </c>
      <c r="K10" s="177">
        <v>709400</v>
      </c>
      <c r="L10" s="177">
        <v>727000</v>
      </c>
      <c r="M10" s="177">
        <v>768000</v>
      </c>
      <c r="N10" s="91">
        <v>785600</v>
      </c>
      <c r="O10" s="96">
        <v>815000</v>
      </c>
    </row>
    <row r="11" spans="1:15" ht="16.5" customHeight="1" x14ac:dyDescent="0.15">
      <c r="A11" s="102" t="s">
        <v>143</v>
      </c>
      <c r="B11" s="391" t="s">
        <v>124</v>
      </c>
      <c r="C11" s="391"/>
      <c r="D11" s="204">
        <v>622812</v>
      </c>
      <c r="E11" s="204">
        <v>625899</v>
      </c>
      <c r="F11" s="179">
        <v>625800</v>
      </c>
      <c r="G11" s="179">
        <v>644600</v>
      </c>
      <c r="H11" s="179">
        <v>688400</v>
      </c>
      <c r="I11" s="179">
        <v>707200</v>
      </c>
      <c r="J11" s="179">
        <v>738500</v>
      </c>
      <c r="K11" s="179">
        <v>757300</v>
      </c>
      <c r="L11" s="179">
        <v>776100</v>
      </c>
      <c r="M11" s="179">
        <v>819900</v>
      </c>
      <c r="N11" s="92">
        <v>838700</v>
      </c>
      <c r="O11" s="97">
        <v>869900</v>
      </c>
    </row>
    <row r="12" spans="1:15" ht="16.5" customHeight="1" x14ac:dyDescent="0.15">
      <c r="A12" s="101" t="s">
        <v>193</v>
      </c>
      <c r="B12" s="392" t="s">
        <v>154</v>
      </c>
      <c r="C12" s="392"/>
      <c r="D12" s="203">
        <v>662062</v>
      </c>
      <c r="E12" s="203">
        <v>665465</v>
      </c>
      <c r="F12" s="177">
        <v>665400</v>
      </c>
      <c r="G12" s="177">
        <v>685400</v>
      </c>
      <c r="H12" s="177">
        <v>732000</v>
      </c>
      <c r="I12" s="177">
        <v>751900</v>
      </c>
      <c r="J12" s="177">
        <v>785200</v>
      </c>
      <c r="K12" s="177">
        <v>805200</v>
      </c>
      <c r="L12" s="177">
        <v>825100</v>
      </c>
      <c r="M12" s="177">
        <v>871700</v>
      </c>
      <c r="N12" s="91">
        <v>891700</v>
      </c>
      <c r="O12" s="96">
        <v>924900</v>
      </c>
    </row>
    <row r="13" spans="1:15" ht="16.5" customHeight="1" x14ac:dyDescent="0.15">
      <c r="A13" s="102" t="s">
        <v>26</v>
      </c>
      <c r="B13" s="391" t="s">
        <v>149</v>
      </c>
      <c r="C13" s="391"/>
      <c r="D13" s="204">
        <v>701310</v>
      </c>
      <c r="E13" s="204">
        <v>705031</v>
      </c>
      <c r="F13" s="179">
        <v>705000</v>
      </c>
      <c r="G13" s="179">
        <v>726100</v>
      </c>
      <c r="H13" s="179">
        <v>775500</v>
      </c>
      <c r="I13" s="179">
        <v>796600</v>
      </c>
      <c r="J13" s="179">
        <v>831900</v>
      </c>
      <c r="K13" s="179">
        <v>853000</v>
      </c>
      <c r="L13" s="179">
        <v>874200</v>
      </c>
      <c r="M13" s="179">
        <v>923500</v>
      </c>
      <c r="N13" s="92">
        <v>944700</v>
      </c>
      <c r="O13" s="97">
        <v>979900</v>
      </c>
    </row>
    <row r="14" spans="1:15" ht="16.5" customHeight="1" x14ac:dyDescent="0.15">
      <c r="A14" s="101" t="s">
        <v>194</v>
      </c>
      <c r="B14" s="392" t="s">
        <v>138</v>
      </c>
      <c r="C14" s="392"/>
      <c r="D14" s="203">
        <v>740559</v>
      </c>
      <c r="E14" s="203">
        <v>744599</v>
      </c>
      <c r="F14" s="177">
        <v>744500</v>
      </c>
      <c r="G14" s="177">
        <v>766900</v>
      </c>
      <c r="H14" s="177">
        <v>819000</v>
      </c>
      <c r="I14" s="177">
        <v>841300</v>
      </c>
      <c r="J14" s="177">
        <v>878600</v>
      </c>
      <c r="K14" s="177">
        <v>900900</v>
      </c>
      <c r="L14" s="177">
        <v>923300</v>
      </c>
      <c r="M14" s="177">
        <v>975400</v>
      </c>
      <c r="N14" s="91">
        <v>997700</v>
      </c>
      <c r="O14" s="96">
        <v>1034900</v>
      </c>
    </row>
    <row r="15" spans="1:15" ht="16.5" customHeight="1" x14ac:dyDescent="0.15">
      <c r="A15" s="205" t="s">
        <v>88</v>
      </c>
      <c r="B15" s="394" t="s">
        <v>310</v>
      </c>
      <c r="C15" s="394"/>
      <c r="D15" s="206">
        <v>779808</v>
      </c>
      <c r="E15" s="206">
        <v>784165</v>
      </c>
      <c r="F15" s="207">
        <v>784100</v>
      </c>
      <c r="G15" s="207">
        <v>807600</v>
      </c>
      <c r="H15" s="207">
        <v>862500</v>
      </c>
      <c r="I15" s="207">
        <v>886100</v>
      </c>
      <c r="J15" s="207">
        <v>925300</v>
      </c>
      <c r="K15" s="207">
        <v>948800</v>
      </c>
      <c r="L15" s="207">
        <v>972300</v>
      </c>
      <c r="M15" s="207">
        <v>1027200</v>
      </c>
      <c r="N15" s="208">
        <v>1050700</v>
      </c>
      <c r="O15" s="209">
        <v>1089900</v>
      </c>
    </row>
    <row r="16" spans="1:15" ht="16.5" hidden="1" customHeight="1" x14ac:dyDescent="0.15">
      <c r="A16" s="103" t="s">
        <v>197</v>
      </c>
      <c r="B16" s="398" t="s">
        <v>128</v>
      </c>
      <c r="C16" s="399"/>
      <c r="D16" s="210">
        <v>259531</v>
      </c>
      <c r="E16" s="210">
        <v>260444</v>
      </c>
      <c r="F16" s="181">
        <v>260400</v>
      </c>
      <c r="G16" s="181">
        <v>268200</v>
      </c>
      <c r="H16" s="181">
        <v>286400</v>
      </c>
      <c r="I16" s="181">
        <v>294300</v>
      </c>
      <c r="J16" s="181">
        <v>307300</v>
      </c>
      <c r="K16" s="181">
        <v>315100</v>
      </c>
      <c r="L16" s="181">
        <v>322900</v>
      </c>
      <c r="M16" s="181">
        <v>341100</v>
      </c>
      <c r="N16" s="93">
        <v>348900</v>
      </c>
      <c r="O16" s="98">
        <v>362000</v>
      </c>
    </row>
    <row r="17" spans="1:15" ht="16.5" customHeight="1" x14ac:dyDescent="0.15">
      <c r="A17" s="101" t="s">
        <v>197</v>
      </c>
      <c r="B17" s="392" t="s">
        <v>64</v>
      </c>
      <c r="C17" s="392"/>
      <c r="D17" s="203">
        <v>514734</v>
      </c>
      <c r="E17" s="203">
        <v>516907</v>
      </c>
      <c r="F17" s="177">
        <v>516900</v>
      </c>
      <c r="G17" s="177">
        <v>532400</v>
      </c>
      <c r="H17" s="177">
        <v>568500</v>
      </c>
      <c r="I17" s="177">
        <v>584100</v>
      </c>
      <c r="J17" s="177">
        <v>609900</v>
      </c>
      <c r="K17" s="177">
        <v>625400</v>
      </c>
      <c r="L17" s="177">
        <v>640900</v>
      </c>
      <c r="M17" s="177">
        <v>677100</v>
      </c>
      <c r="N17" s="91">
        <v>692600</v>
      </c>
      <c r="O17" s="96">
        <v>718500</v>
      </c>
    </row>
    <row r="18" spans="1:15" ht="16.5" customHeight="1" x14ac:dyDescent="0.15">
      <c r="A18" s="102" t="s">
        <v>51</v>
      </c>
      <c r="B18" s="391" t="s">
        <v>152</v>
      </c>
      <c r="C18" s="391"/>
      <c r="D18" s="204">
        <v>553983</v>
      </c>
      <c r="E18" s="204">
        <v>556474</v>
      </c>
      <c r="F18" s="179">
        <v>556400</v>
      </c>
      <c r="G18" s="179">
        <v>573100</v>
      </c>
      <c r="H18" s="179">
        <v>612100</v>
      </c>
      <c r="I18" s="179">
        <v>628800</v>
      </c>
      <c r="J18" s="179">
        <v>656600</v>
      </c>
      <c r="K18" s="179">
        <v>673300</v>
      </c>
      <c r="L18" s="179">
        <v>690000</v>
      </c>
      <c r="M18" s="179">
        <v>728900</v>
      </c>
      <c r="N18" s="92">
        <v>745600</v>
      </c>
      <c r="O18" s="97">
        <v>773400</v>
      </c>
    </row>
    <row r="19" spans="1:15" ht="16.5" customHeight="1" x14ac:dyDescent="0.15">
      <c r="A19" s="101" t="s">
        <v>198</v>
      </c>
      <c r="B19" s="392" t="s">
        <v>82</v>
      </c>
      <c r="C19" s="392"/>
      <c r="D19" s="203">
        <v>593231</v>
      </c>
      <c r="E19" s="203">
        <v>596039</v>
      </c>
      <c r="F19" s="177">
        <v>596000</v>
      </c>
      <c r="G19" s="177">
        <v>613900</v>
      </c>
      <c r="H19" s="177">
        <v>655600</v>
      </c>
      <c r="I19" s="177">
        <v>673500</v>
      </c>
      <c r="J19" s="177">
        <v>703300</v>
      </c>
      <c r="K19" s="177">
        <v>721200</v>
      </c>
      <c r="L19" s="177">
        <v>739000</v>
      </c>
      <c r="M19" s="177">
        <v>780800</v>
      </c>
      <c r="N19" s="91">
        <v>798600</v>
      </c>
      <c r="O19" s="96">
        <v>828400</v>
      </c>
    </row>
    <row r="20" spans="1:15" ht="16.5" customHeight="1" x14ac:dyDescent="0.15">
      <c r="A20" s="102" t="s">
        <v>200</v>
      </c>
      <c r="B20" s="391" t="s">
        <v>124</v>
      </c>
      <c r="C20" s="391"/>
      <c r="D20" s="204">
        <v>632481</v>
      </c>
      <c r="E20" s="204">
        <v>635607</v>
      </c>
      <c r="F20" s="179">
        <v>635600</v>
      </c>
      <c r="G20" s="179">
        <v>654600</v>
      </c>
      <c r="H20" s="179">
        <v>699100</v>
      </c>
      <c r="I20" s="179">
        <v>718200</v>
      </c>
      <c r="J20" s="179">
        <v>750000</v>
      </c>
      <c r="K20" s="179">
        <v>769000</v>
      </c>
      <c r="L20" s="179">
        <v>788100</v>
      </c>
      <c r="M20" s="179">
        <v>832600</v>
      </c>
      <c r="N20" s="92">
        <v>851700</v>
      </c>
      <c r="O20" s="97">
        <v>883400</v>
      </c>
    </row>
    <row r="21" spans="1:15" ht="16.5" customHeight="1" x14ac:dyDescent="0.15">
      <c r="A21" s="101" t="s">
        <v>201</v>
      </c>
      <c r="B21" s="392" t="s">
        <v>154</v>
      </c>
      <c r="C21" s="392"/>
      <c r="D21" s="203">
        <v>671731</v>
      </c>
      <c r="E21" s="203">
        <v>675173</v>
      </c>
      <c r="F21" s="177">
        <v>675100</v>
      </c>
      <c r="G21" s="177">
        <v>695400</v>
      </c>
      <c r="H21" s="177">
        <v>742600</v>
      </c>
      <c r="I21" s="177">
        <v>762900</v>
      </c>
      <c r="J21" s="177">
        <v>796700</v>
      </c>
      <c r="K21" s="177">
        <v>816900</v>
      </c>
      <c r="L21" s="177">
        <v>837200</v>
      </c>
      <c r="M21" s="177">
        <v>884400</v>
      </c>
      <c r="N21" s="91">
        <v>904700</v>
      </c>
      <c r="O21" s="96">
        <v>938400</v>
      </c>
    </row>
    <row r="22" spans="1:15" ht="16.5" customHeight="1" x14ac:dyDescent="0.15">
      <c r="A22" s="102" t="s">
        <v>12</v>
      </c>
      <c r="B22" s="391" t="s">
        <v>149</v>
      </c>
      <c r="C22" s="391"/>
      <c r="D22" s="204">
        <v>710979</v>
      </c>
      <c r="E22" s="204">
        <v>714739</v>
      </c>
      <c r="F22" s="179">
        <v>714700</v>
      </c>
      <c r="G22" s="179">
        <v>736100</v>
      </c>
      <c r="H22" s="179">
        <v>786200</v>
      </c>
      <c r="I22" s="179">
        <v>807600</v>
      </c>
      <c r="J22" s="179">
        <v>843300</v>
      </c>
      <c r="K22" s="179">
        <v>864800</v>
      </c>
      <c r="L22" s="179">
        <v>886200</v>
      </c>
      <c r="M22" s="179">
        <v>936300</v>
      </c>
      <c r="N22" s="92">
        <v>957700</v>
      </c>
      <c r="O22" s="97">
        <v>993400</v>
      </c>
    </row>
    <row r="23" spans="1:15" ht="16.5" customHeight="1" x14ac:dyDescent="0.15">
      <c r="A23" s="101" t="s">
        <v>203</v>
      </c>
      <c r="B23" s="392" t="s">
        <v>138</v>
      </c>
      <c r="C23" s="392"/>
      <c r="D23" s="203">
        <v>750228</v>
      </c>
      <c r="E23" s="203">
        <v>754306</v>
      </c>
      <c r="F23" s="177">
        <v>754300</v>
      </c>
      <c r="G23" s="177">
        <v>776900</v>
      </c>
      <c r="H23" s="177">
        <v>829700</v>
      </c>
      <c r="I23" s="177">
        <v>852300</v>
      </c>
      <c r="J23" s="177">
        <v>890000</v>
      </c>
      <c r="K23" s="177">
        <v>912700</v>
      </c>
      <c r="L23" s="177">
        <v>935300</v>
      </c>
      <c r="M23" s="177">
        <v>988100</v>
      </c>
      <c r="N23" s="91">
        <v>1010700</v>
      </c>
      <c r="O23" s="96">
        <v>1048400</v>
      </c>
    </row>
    <row r="24" spans="1:15" ht="16.5" customHeight="1" x14ac:dyDescent="0.15">
      <c r="A24" s="205" t="s">
        <v>132</v>
      </c>
      <c r="B24" s="394" t="s">
        <v>310</v>
      </c>
      <c r="C24" s="394"/>
      <c r="D24" s="206">
        <v>789477</v>
      </c>
      <c r="E24" s="206">
        <v>793872</v>
      </c>
      <c r="F24" s="207">
        <v>793800</v>
      </c>
      <c r="G24" s="207">
        <v>817600</v>
      </c>
      <c r="H24" s="207">
        <v>873200</v>
      </c>
      <c r="I24" s="207">
        <v>897000</v>
      </c>
      <c r="J24" s="207">
        <v>936700</v>
      </c>
      <c r="K24" s="207">
        <v>960500</v>
      </c>
      <c r="L24" s="207">
        <v>984400</v>
      </c>
      <c r="M24" s="207">
        <v>1039900</v>
      </c>
      <c r="N24" s="208">
        <v>1063700</v>
      </c>
      <c r="O24" s="209">
        <v>1103400</v>
      </c>
    </row>
    <row r="25" spans="1:15" ht="16.5" hidden="1" customHeight="1" x14ac:dyDescent="0.15">
      <c r="A25" s="103" t="s">
        <v>205</v>
      </c>
      <c r="B25" s="398" t="s">
        <v>128</v>
      </c>
      <c r="C25" s="399"/>
      <c r="D25" s="210">
        <v>245379</v>
      </c>
      <c r="E25" s="210">
        <v>246241</v>
      </c>
      <c r="F25" s="181">
        <v>246200</v>
      </c>
      <c r="G25" s="181">
        <v>253600</v>
      </c>
      <c r="H25" s="181">
        <v>270800</v>
      </c>
      <c r="I25" s="181">
        <v>278200</v>
      </c>
      <c r="J25" s="181">
        <v>290500</v>
      </c>
      <c r="K25" s="181">
        <v>297900</v>
      </c>
      <c r="L25" s="181">
        <v>305300</v>
      </c>
      <c r="M25" s="181">
        <v>322500</v>
      </c>
      <c r="N25" s="93">
        <v>329900</v>
      </c>
      <c r="O25" s="98">
        <v>342200</v>
      </c>
    </row>
    <row r="26" spans="1:15" ht="16.5" customHeight="1" x14ac:dyDescent="0.15">
      <c r="A26" s="101" t="s">
        <v>205</v>
      </c>
      <c r="B26" s="392" t="s">
        <v>64</v>
      </c>
      <c r="C26" s="392"/>
      <c r="D26" s="203">
        <v>488948</v>
      </c>
      <c r="E26" s="203">
        <v>491019</v>
      </c>
      <c r="F26" s="177">
        <v>491000</v>
      </c>
      <c r="G26" s="177">
        <v>505700</v>
      </c>
      <c r="H26" s="177">
        <v>540100</v>
      </c>
      <c r="I26" s="177">
        <v>554800</v>
      </c>
      <c r="J26" s="177">
        <v>579400</v>
      </c>
      <c r="K26" s="177">
        <v>594100</v>
      </c>
      <c r="L26" s="177">
        <v>608800</v>
      </c>
      <c r="M26" s="177">
        <v>643200</v>
      </c>
      <c r="N26" s="91">
        <v>657900</v>
      </c>
      <c r="O26" s="96">
        <v>682500</v>
      </c>
    </row>
    <row r="27" spans="1:15" ht="16.5" customHeight="1" x14ac:dyDescent="0.15">
      <c r="A27" s="102" t="s">
        <v>207</v>
      </c>
      <c r="B27" s="391" t="s">
        <v>152</v>
      </c>
      <c r="C27" s="391"/>
      <c r="D27" s="204">
        <v>528197</v>
      </c>
      <c r="E27" s="204">
        <v>530587</v>
      </c>
      <c r="F27" s="179">
        <v>530500</v>
      </c>
      <c r="G27" s="179">
        <v>546500</v>
      </c>
      <c r="H27" s="179">
        <v>583600</v>
      </c>
      <c r="I27" s="179">
        <v>599500</v>
      </c>
      <c r="J27" s="179">
        <v>626000</v>
      </c>
      <c r="K27" s="179">
        <v>642000</v>
      </c>
      <c r="L27" s="179">
        <v>657900</v>
      </c>
      <c r="M27" s="179">
        <v>695000</v>
      </c>
      <c r="N27" s="92">
        <v>710900</v>
      </c>
      <c r="O27" s="97">
        <v>737500</v>
      </c>
    </row>
    <row r="28" spans="1:15" ht="16.5" customHeight="1" x14ac:dyDescent="0.15">
      <c r="A28" s="101" t="s">
        <v>208</v>
      </c>
      <c r="B28" s="392" t="s">
        <v>82</v>
      </c>
      <c r="C28" s="392"/>
      <c r="D28" s="203">
        <v>567446</v>
      </c>
      <c r="E28" s="203">
        <v>570151</v>
      </c>
      <c r="F28" s="177">
        <v>570100</v>
      </c>
      <c r="G28" s="177">
        <v>587200</v>
      </c>
      <c r="H28" s="177">
        <v>627100</v>
      </c>
      <c r="I28" s="177">
        <v>644200</v>
      </c>
      <c r="J28" s="177">
        <v>672700</v>
      </c>
      <c r="K28" s="177">
        <v>689800</v>
      </c>
      <c r="L28" s="177">
        <v>706900</v>
      </c>
      <c r="M28" s="177">
        <v>746800</v>
      </c>
      <c r="N28" s="91">
        <v>764000</v>
      </c>
      <c r="O28" s="96">
        <v>792500</v>
      </c>
    </row>
    <row r="29" spans="1:15" ht="16.5" customHeight="1" x14ac:dyDescent="0.15">
      <c r="A29" s="102" t="s">
        <v>159</v>
      </c>
      <c r="B29" s="391" t="s">
        <v>124</v>
      </c>
      <c r="C29" s="391"/>
      <c r="D29" s="204">
        <v>606696</v>
      </c>
      <c r="E29" s="204">
        <v>609719</v>
      </c>
      <c r="F29" s="179">
        <v>609700</v>
      </c>
      <c r="G29" s="179">
        <v>628000</v>
      </c>
      <c r="H29" s="179">
        <v>670600</v>
      </c>
      <c r="I29" s="179">
        <v>688900</v>
      </c>
      <c r="J29" s="179">
        <v>719400</v>
      </c>
      <c r="K29" s="179">
        <v>737700</v>
      </c>
      <c r="L29" s="179">
        <v>756000</v>
      </c>
      <c r="M29" s="179">
        <v>798700</v>
      </c>
      <c r="N29" s="92">
        <v>817000</v>
      </c>
      <c r="O29" s="97">
        <v>847500</v>
      </c>
    </row>
    <row r="30" spans="1:15" ht="16.5" customHeight="1" x14ac:dyDescent="0.15">
      <c r="A30" s="101" t="s">
        <v>177</v>
      </c>
      <c r="B30" s="392" t="s">
        <v>154</v>
      </c>
      <c r="C30" s="392"/>
      <c r="D30" s="203">
        <v>645945</v>
      </c>
      <c r="E30" s="203">
        <v>649285</v>
      </c>
      <c r="F30" s="177">
        <v>649200</v>
      </c>
      <c r="G30" s="177">
        <v>668700</v>
      </c>
      <c r="H30" s="177">
        <v>714200</v>
      </c>
      <c r="I30" s="177">
        <v>733600</v>
      </c>
      <c r="J30" s="177">
        <v>766100</v>
      </c>
      <c r="K30" s="177">
        <v>785600</v>
      </c>
      <c r="L30" s="177">
        <v>805100</v>
      </c>
      <c r="M30" s="177">
        <v>850500</v>
      </c>
      <c r="N30" s="91">
        <v>870000</v>
      </c>
      <c r="O30" s="96">
        <v>902500</v>
      </c>
    </row>
    <row r="31" spans="1:15" ht="16.5" customHeight="1" x14ac:dyDescent="0.15">
      <c r="A31" s="102" t="s">
        <v>123</v>
      </c>
      <c r="B31" s="391" t="s">
        <v>149</v>
      </c>
      <c r="C31" s="391"/>
      <c r="D31" s="204">
        <v>685193</v>
      </c>
      <c r="E31" s="204">
        <v>688851</v>
      </c>
      <c r="F31" s="179">
        <v>688800</v>
      </c>
      <c r="G31" s="179">
        <v>709500</v>
      </c>
      <c r="H31" s="179">
        <v>757700</v>
      </c>
      <c r="I31" s="179">
        <v>778400</v>
      </c>
      <c r="J31" s="179">
        <v>812800</v>
      </c>
      <c r="K31" s="179">
        <v>833500</v>
      </c>
      <c r="L31" s="179">
        <v>854100</v>
      </c>
      <c r="M31" s="179">
        <v>902300</v>
      </c>
      <c r="N31" s="92">
        <v>923000</v>
      </c>
      <c r="O31" s="97">
        <v>957500</v>
      </c>
    </row>
    <row r="32" spans="1:15" ht="16.5" customHeight="1" x14ac:dyDescent="0.15">
      <c r="A32" s="101" t="s">
        <v>192</v>
      </c>
      <c r="B32" s="392" t="s">
        <v>138</v>
      </c>
      <c r="C32" s="392"/>
      <c r="D32" s="203">
        <v>724443</v>
      </c>
      <c r="E32" s="203">
        <v>728419</v>
      </c>
      <c r="F32" s="177">
        <v>728400</v>
      </c>
      <c r="G32" s="177">
        <v>750200</v>
      </c>
      <c r="H32" s="177">
        <v>801200</v>
      </c>
      <c r="I32" s="177">
        <v>823100</v>
      </c>
      <c r="J32" s="177">
        <v>859500</v>
      </c>
      <c r="K32" s="177">
        <v>881300</v>
      </c>
      <c r="L32" s="177">
        <v>903200</v>
      </c>
      <c r="M32" s="177">
        <v>954200</v>
      </c>
      <c r="N32" s="91">
        <v>976000</v>
      </c>
      <c r="O32" s="96">
        <v>1012500</v>
      </c>
    </row>
    <row r="33" spans="1:15" ht="16.5" customHeight="1" thickBot="1" x14ac:dyDescent="0.2">
      <c r="A33" s="104" t="s">
        <v>209</v>
      </c>
      <c r="B33" s="357" t="s">
        <v>310</v>
      </c>
      <c r="C33" s="357"/>
      <c r="D33" s="109">
        <v>763692</v>
      </c>
      <c r="E33" s="109">
        <v>767985</v>
      </c>
      <c r="F33" s="89">
        <v>767900</v>
      </c>
      <c r="G33" s="89">
        <v>791000</v>
      </c>
      <c r="H33" s="89">
        <v>844700</v>
      </c>
      <c r="I33" s="89">
        <v>867800</v>
      </c>
      <c r="J33" s="89">
        <v>906200</v>
      </c>
      <c r="K33" s="89">
        <v>929200</v>
      </c>
      <c r="L33" s="89">
        <v>952300</v>
      </c>
      <c r="M33" s="89">
        <v>1006000</v>
      </c>
      <c r="N33" s="94">
        <v>1029000</v>
      </c>
      <c r="O33" s="99">
        <v>1067400</v>
      </c>
    </row>
    <row r="34" spans="1:15" s="55" customFormat="1" ht="25.5" customHeight="1" thickBot="1" x14ac:dyDescent="0.2">
      <c r="O34" s="211" t="s">
        <v>76</v>
      </c>
    </row>
    <row r="35" spans="1:15" s="55" customFormat="1" ht="15" customHeight="1" x14ac:dyDescent="0.15">
      <c r="A35" s="341" t="s">
        <v>92</v>
      </c>
      <c r="B35" s="344" t="s">
        <v>95</v>
      </c>
      <c r="C35" s="344"/>
      <c r="D35" s="347" t="s">
        <v>3</v>
      </c>
      <c r="E35" s="290" t="s">
        <v>4</v>
      </c>
      <c r="F35" s="291"/>
      <c r="G35" s="291"/>
      <c r="H35" s="291"/>
      <c r="I35" s="291"/>
      <c r="J35" s="291"/>
      <c r="K35" s="291"/>
      <c r="L35" s="291"/>
      <c r="M35" s="291"/>
      <c r="N35" s="291"/>
      <c r="O35" s="292"/>
    </row>
    <row r="36" spans="1:15" s="55" customFormat="1" ht="15" customHeight="1" x14ac:dyDescent="0.15">
      <c r="A36" s="342"/>
      <c r="B36" s="345"/>
      <c r="C36" s="345"/>
      <c r="D36" s="348"/>
      <c r="E36" s="293"/>
      <c r="F36" s="294"/>
      <c r="G36" s="294"/>
      <c r="H36" s="294"/>
      <c r="I36" s="294"/>
      <c r="J36" s="294"/>
      <c r="K36" s="294"/>
      <c r="L36" s="294"/>
      <c r="M36" s="294"/>
      <c r="N36" s="294"/>
      <c r="O36" s="295"/>
    </row>
    <row r="37" spans="1:15" s="55" customFormat="1" ht="15" customHeight="1" x14ac:dyDescent="0.15">
      <c r="A37" s="342"/>
      <c r="B37" s="345"/>
      <c r="C37" s="345"/>
      <c r="D37" s="348"/>
      <c r="E37" s="187" t="s">
        <v>6</v>
      </c>
      <c r="F37" s="183" t="s">
        <v>142</v>
      </c>
      <c r="G37" s="183" t="s">
        <v>142</v>
      </c>
      <c r="H37" s="183" t="s">
        <v>142</v>
      </c>
      <c r="I37" s="183" t="s">
        <v>142</v>
      </c>
      <c r="J37" s="183" t="s">
        <v>142</v>
      </c>
      <c r="K37" s="183" t="s">
        <v>142</v>
      </c>
      <c r="L37" s="183" t="s">
        <v>142</v>
      </c>
      <c r="M37" s="183" t="s">
        <v>142</v>
      </c>
      <c r="N37" s="183" t="s">
        <v>142</v>
      </c>
      <c r="O37" s="191" t="s">
        <v>142</v>
      </c>
    </row>
    <row r="38" spans="1:15" s="55" customFormat="1" ht="15" customHeight="1" thickBot="1" x14ac:dyDescent="0.2">
      <c r="A38" s="343"/>
      <c r="B38" s="346"/>
      <c r="C38" s="346"/>
      <c r="D38" s="349"/>
      <c r="E38" s="188" t="s">
        <v>14</v>
      </c>
      <c r="F38" s="27">
        <v>0</v>
      </c>
      <c r="G38" s="27">
        <v>0.03</v>
      </c>
      <c r="H38" s="27">
        <v>0.1</v>
      </c>
      <c r="I38" s="27">
        <v>0.13</v>
      </c>
      <c r="J38" s="27">
        <v>0.18</v>
      </c>
      <c r="K38" s="27">
        <v>0.21</v>
      </c>
      <c r="L38" s="27">
        <v>0.24</v>
      </c>
      <c r="M38" s="27">
        <v>0.31</v>
      </c>
      <c r="N38" s="27">
        <v>0.34</v>
      </c>
      <c r="O38" s="45">
        <v>0.39</v>
      </c>
    </row>
    <row r="39" spans="1:15" ht="16.5" hidden="1" customHeight="1" x14ac:dyDescent="0.15">
      <c r="A39" s="100" t="s">
        <v>190</v>
      </c>
      <c r="B39" s="396" t="s">
        <v>128</v>
      </c>
      <c r="C39" s="397"/>
      <c r="D39" s="105">
        <v>254225</v>
      </c>
      <c r="E39" s="105">
        <v>279647</v>
      </c>
      <c r="F39" s="85">
        <v>279600</v>
      </c>
      <c r="G39" s="85"/>
      <c r="H39" s="85">
        <v>307600</v>
      </c>
      <c r="I39" s="85">
        <v>316000</v>
      </c>
      <c r="J39" s="85">
        <v>329900</v>
      </c>
      <c r="K39" s="85">
        <v>338300</v>
      </c>
      <c r="L39" s="85">
        <v>346700</v>
      </c>
      <c r="M39" s="85">
        <v>366300</v>
      </c>
      <c r="N39" s="90"/>
      <c r="O39" s="95">
        <v>388700</v>
      </c>
    </row>
    <row r="40" spans="1:15" ht="16.5" customHeight="1" x14ac:dyDescent="0.15">
      <c r="A40" s="101" t="s">
        <v>190</v>
      </c>
      <c r="B40" s="392" t="s">
        <v>64</v>
      </c>
      <c r="C40" s="392"/>
      <c r="D40" s="203">
        <v>505064</v>
      </c>
      <c r="E40" s="203">
        <v>555571</v>
      </c>
      <c r="F40" s="177">
        <v>555500</v>
      </c>
      <c r="G40" s="177">
        <v>572200</v>
      </c>
      <c r="H40" s="177">
        <v>611100</v>
      </c>
      <c r="I40" s="177">
        <v>627700</v>
      </c>
      <c r="J40" s="177">
        <v>655500</v>
      </c>
      <c r="K40" s="177">
        <v>672200</v>
      </c>
      <c r="L40" s="177">
        <v>688900</v>
      </c>
      <c r="M40" s="177">
        <v>727700</v>
      </c>
      <c r="N40" s="91">
        <v>744400</v>
      </c>
      <c r="O40" s="96">
        <v>772200</v>
      </c>
    </row>
    <row r="41" spans="1:15" ht="16.5" customHeight="1" x14ac:dyDescent="0.15">
      <c r="A41" s="102" t="s">
        <v>191</v>
      </c>
      <c r="B41" s="391" t="s">
        <v>152</v>
      </c>
      <c r="C41" s="391"/>
      <c r="D41" s="204">
        <v>544314</v>
      </c>
      <c r="E41" s="204">
        <v>598745</v>
      </c>
      <c r="F41" s="179">
        <v>598700</v>
      </c>
      <c r="G41" s="179">
        <v>616700</v>
      </c>
      <c r="H41" s="179">
        <v>658600</v>
      </c>
      <c r="I41" s="179">
        <v>676500</v>
      </c>
      <c r="J41" s="179">
        <v>706500</v>
      </c>
      <c r="K41" s="179">
        <v>724400</v>
      </c>
      <c r="L41" s="179">
        <v>742400</v>
      </c>
      <c r="M41" s="179">
        <v>784300</v>
      </c>
      <c r="N41" s="92">
        <v>802300</v>
      </c>
      <c r="O41" s="97">
        <v>832200</v>
      </c>
    </row>
    <row r="42" spans="1:15" ht="16.5" customHeight="1" x14ac:dyDescent="0.15">
      <c r="A42" s="101" t="s">
        <v>40</v>
      </c>
      <c r="B42" s="392" t="s">
        <v>82</v>
      </c>
      <c r="C42" s="392"/>
      <c r="D42" s="203">
        <v>583562</v>
      </c>
      <c r="E42" s="203">
        <v>641918</v>
      </c>
      <c r="F42" s="177">
        <v>641900</v>
      </c>
      <c r="G42" s="177">
        <v>661100</v>
      </c>
      <c r="H42" s="177">
        <v>706100</v>
      </c>
      <c r="I42" s="177">
        <v>725300</v>
      </c>
      <c r="J42" s="177">
        <v>757400</v>
      </c>
      <c r="K42" s="177">
        <v>776700</v>
      </c>
      <c r="L42" s="177">
        <v>795900</v>
      </c>
      <c r="M42" s="177">
        <v>840900</v>
      </c>
      <c r="N42" s="91">
        <v>860100</v>
      </c>
      <c r="O42" s="96">
        <v>892200</v>
      </c>
    </row>
    <row r="43" spans="1:15" ht="16.5" customHeight="1" x14ac:dyDescent="0.15">
      <c r="A43" s="102" t="s">
        <v>143</v>
      </c>
      <c r="B43" s="391" t="s">
        <v>124</v>
      </c>
      <c r="C43" s="391"/>
      <c r="D43" s="204">
        <v>622812</v>
      </c>
      <c r="E43" s="204">
        <v>685092</v>
      </c>
      <c r="F43" s="179">
        <v>685000</v>
      </c>
      <c r="G43" s="179">
        <v>705600</v>
      </c>
      <c r="H43" s="179">
        <v>753600</v>
      </c>
      <c r="I43" s="179">
        <v>774100</v>
      </c>
      <c r="J43" s="179">
        <v>808400</v>
      </c>
      <c r="K43" s="179">
        <v>828900</v>
      </c>
      <c r="L43" s="179">
        <v>849500</v>
      </c>
      <c r="M43" s="179">
        <v>897400</v>
      </c>
      <c r="N43" s="92">
        <v>918000</v>
      </c>
      <c r="O43" s="97">
        <v>952200</v>
      </c>
    </row>
    <row r="44" spans="1:15" ht="16.5" customHeight="1" x14ac:dyDescent="0.15">
      <c r="A44" s="101" t="s">
        <v>193</v>
      </c>
      <c r="B44" s="392" t="s">
        <v>154</v>
      </c>
      <c r="C44" s="392"/>
      <c r="D44" s="203">
        <v>662062</v>
      </c>
      <c r="E44" s="203">
        <v>728267</v>
      </c>
      <c r="F44" s="177">
        <v>728200</v>
      </c>
      <c r="G44" s="177">
        <v>750100</v>
      </c>
      <c r="H44" s="177">
        <v>801000</v>
      </c>
      <c r="I44" s="177">
        <v>822900</v>
      </c>
      <c r="J44" s="177">
        <v>859300</v>
      </c>
      <c r="K44" s="177">
        <v>881200</v>
      </c>
      <c r="L44" s="177">
        <v>903000</v>
      </c>
      <c r="M44" s="177">
        <v>954000</v>
      </c>
      <c r="N44" s="91">
        <v>975800</v>
      </c>
      <c r="O44" s="96">
        <v>1012200</v>
      </c>
    </row>
    <row r="45" spans="1:15" ht="16.5" customHeight="1" x14ac:dyDescent="0.15">
      <c r="A45" s="102" t="s">
        <v>26</v>
      </c>
      <c r="B45" s="391" t="s">
        <v>149</v>
      </c>
      <c r="C45" s="391"/>
      <c r="D45" s="204">
        <v>701310</v>
      </c>
      <c r="E45" s="204">
        <v>771441</v>
      </c>
      <c r="F45" s="179">
        <v>771400</v>
      </c>
      <c r="G45" s="179">
        <v>794500</v>
      </c>
      <c r="H45" s="179">
        <v>848500</v>
      </c>
      <c r="I45" s="179">
        <v>871700</v>
      </c>
      <c r="J45" s="179">
        <v>910300</v>
      </c>
      <c r="K45" s="179">
        <v>933400</v>
      </c>
      <c r="L45" s="179">
        <v>956500</v>
      </c>
      <c r="M45" s="179">
        <v>1010500</v>
      </c>
      <c r="N45" s="92">
        <v>1033700</v>
      </c>
      <c r="O45" s="97">
        <v>1072300</v>
      </c>
    </row>
    <row r="46" spans="1:15" ht="16.5" customHeight="1" x14ac:dyDescent="0.15">
      <c r="A46" s="101" t="s">
        <v>194</v>
      </c>
      <c r="B46" s="392" t="s">
        <v>138</v>
      </c>
      <c r="C46" s="392"/>
      <c r="D46" s="203">
        <v>740559</v>
      </c>
      <c r="E46" s="203">
        <v>814614</v>
      </c>
      <c r="F46" s="177">
        <v>814600</v>
      </c>
      <c r="G46" s="177">
        <v>839000</v>
      </c>
      <c r="H46" s="177">
        <v>896000</v>
      </c>
      <c r="I46" s="177">
        <v>920500</v>
      </c>
      <c r="J46" s="177">
        <v>961200</v>
      </c>
      <c r="K46" s="177">
        <v>985600</v>
      </c>
      <c r="L46" s="177">
        <v>1010100</v>
      </c>
      <c r="M46" s="177">
        <v>1067100</v>
      </c>
      <c r="N46" s="91">
        <v>1091500</v>
      </c>
      <c r="O46" s="96">
        <v>1132300</v>
      </c>
    </row>
    <row r="47" spans="1:15" ht="16.5" customHeight="1" x14ac:dyDescent="0.15">
      <c r="A47" s="205" t="s">
        <v>88</v>
      </c>
      <c r="B47" s="394" t="s">
        <v>310</v>
      </c>
      <c r="C47" s="394"/>
      <c r="D47" s="206">
        <v>779808</v>
      </c>
      <c r="E47" s="206">
        <v>857789</v>
      </c>
      <c r="F47" s="207">
        <v>857700</v>
      </c>
      <c r="G47" s="207">
        <v>883500</v>
      </c>
      <c r="H47" s="207">
        <v>943500</v>
      </c>
      <c r="I47" s="207">
        <v>969300</v>
      </c>
      <c r="J47" s="207">
        <v>1012100</v>
      </c>
      <c r="K47" s="207">
        <v>1037900</v>
      </c>
      <c r="L47" s="207">
        <v>1063600</v>
      </c>
      <c r="M47" s="207">
        <v>1123700</v>
      </c>
      <c r="N47" s="208">
        <v>1149400</v>
      </c>
      <c r="O47" s="209">
        <v>1192300</v>
      </c>
    </row>
    <row r="48" spans="1:15" ht="16.5" hidden="1" customHeight="1" x14ac:dyDescent="0.15">
      <c r="A48" s="103" t="s">
        <v>197</v>
      </c>
      <c r="B48" s="398" t="s">
        <v>128</v>
      </c>
      <c r="C48" s="399"/>
      <c r="D48" s="210">
        <v>259531</v>
      </c>
      <c r="E48" s="210">
        <v>285485</v>
      </c>
      <c r="F48" s="181">
        <v>285400</v>
      </c>
      <c r="G48" s="181">
        <v>294000</v>
      </c>
      <c r="H48" s="181">
        <v>314000</v>
      </c>
      <c r="I48" s="181">
        <v>322500</v>
      </c>
      <c r="J48" s="181">
        <v>336800</v>
      </c>
      <c r="K48" s="181">
        <v>345400</v>
      </c>
      <c r="L48" s="181">
        <v>354000</v>
      </c>
      <c r="M48" s="181">
        <v>373900</v>
      </c>
      <c r="N48" s="93">
        <v>382500</v>
      </c>
      <c r="O48" s="98">
        <v>396800</v>
      </c>
    </row>
    <row r="49" spans="1:15" ht="16.5" customHeight="1" x14ac:dyDescent="0.15">
      <c r="A49" s="101" t="s">
        <v>197</v>
      </c>
      <c r="B49" s="392" t="s">
        <v>64</v>
      </c>
      <c r="C49" s="392"/>
      <c r="D49" s="203">
        <v>514734</v>
      </c>
      <c r="E49" s="203">
        <v>566207</v>
      </c>
      <c r="F49" s="177">
        <v>566200</v>
      </c>
      <c r="G49" s="177">
        <v>583100</v>
      </c>
      <c r="H49" s="177">
        <v>622800</v>
      </c>
      <c r="I49" s="177">
        <v>639800</v>
      </c>
      <c r="J49" s="177">
        <v>668100</v>
      </c>
      <c r="K49" s="177">
        <v>685100</v>
      </c>
      <c r="L49" s="177">
        <v>702000</v>
      </c>
      <c r="M49" s="177">
        <v>741700</v>
      </c>
      <c r="N49" s="91">
        <v>758700</v>
      </c>
      <c r="O49" s="96">
        <v>787000</v>
      </c>
    </row>
    <row r="50" spans="1:15" ht="16.5" customHeight="1" x14ac:dyDescent="0.15">
      <c r="A50" s="102" t="s">
        <v>51</v>
      </c>
      <c r="B50" s="391" t="s">
        <v>152</v>
      </c>
      <c r="C50" s="391"/>
      <c r="D50" s="204">
        <v>553983</v>
      </c>
      <c r="E50" s="204">
        <v>609381</v>
      </c>
      <c r="F50" s="179">
        <v>609300</v>
      </c>
      <c r="G50" s="179">
        <v>627600</v>
      </c>
      <c r="H50" s="179">
        <v>670300</v>
      </c>
      <c r="I50" s="179">
        <v>688600</v>
      </c>
      <c r="J50" s="179">
        <v>719000</v>
      </c>
      <c r="K50" s="179">
        <v>737300</v>
      </c>
      <c r="L50" s="179">
        <v>755600</v>
      </c>
      <c r="M50" s="179">
        <v>798200</v>
      </c>
      <c r="N50" s="92">
        <v>816500</v>
      </c>
      <c r="O50" s="97">
        <v>847000</v>
      </c>
    </row>
    <row r="51" spans="1:15" ht="16.5" customHeight="1" x14ac:dyDescent="0.15">
      <c r="A51" s="101" t="s">
        <v>198</v>
      </c>
      <c r="B51" s="392" t="s">
        <v>82</v>
      </c>
      <c r="C51" s="392"/>
      <c r="D51" s="203">
        <v>593231</v>
      </c>
      <c r="E51" s="203">
        <v>652555</v>
      </c>
      <c r="F51" s="177">
        <v>652500</v>
      </c>
      <c r="G51" s="177">
        <v>672100</v>
      </c>
      <c r="H51" s="177">
        <v>717800</v>
      </c>
      <c r="I51" s="177">
        <v>737300</v>
      </c>
      <c r="J51" s="177">
        <v>770000</v>
      </c>
      <c r="K51" s="177">
        <v>789500</v>
      </c>
      <c r="L51" s="177">
        <v>809100</v>
      </c>
      <c r="M51" s="177">
        <v>854800</v>
      </c>
      <c r="N51" s="91">
        <v>874400</v>
      </c>
      <c r="O51" s="96">
        <v>907000</v>
      </c>
    </row>
    <row r="52" spans="1:15" ht="16.5" customHeight="1" x14ac:dyDescent="0.15">
      <c r="A52" s="102" t="s">
        <v>200</v>
      </c>
      <c r="B52" s="391" t="s">
        <v>124</v>
      </c>
      <c r="C52" s="391"/>
      <c r="D52" s="204">
        <v>632481</v>
      </c>
      <c r="E52" s="204">
        <v>695728</v>
      </c>
      <c r="F52" s="179">
        <v>695700</v>
      </c>
      <c r="G52" s="179">
        <v>716500</v>
      </c>
      <c r="H52" s="179">
        <v>765300</v>
      </c>
      <c r="I52" s="179">
        <v>786100</v>
      </c>
      <c r="J52" s="179">
        <v>820900</v>
      </c>
      <c r="K52" s="179">
        <v>841800</v>
      </c>
      <c r="L52" s="179">
        <v>862700</v>
      </c>
      <c r="M52" s="179">
        <v>911400</v>
      </c>
      <c r="N52" s="92">
        <v>932200</v>
      </c>
      <c r="O52" s="97">
        <v>967000</v>
      </c>
    </row>
    <row r="53" spans="1:15" ht="16.5" customHeight="1" x14ac:dyDescent="0.15">
      <c r="A53" s="101" t="s">
        <v>201</v>
      </c>
      <c r="B53" s="392" t="s">
        <v>154</v>
      </c>
      <c r="C53" s="392"/>
      <c r="D53" s="203">
        <v>671731</v>
      </c>
      <c r="E53" s="203">
        <v>738903</v>
      </c>
      <c r="F53" s="177">
        <v>738900</v>
      </c>
      <c r="G53" s="177">
        <v>761000</v>
      </c>
      <c r="H53" s="177">
        <v>812700</v>
      </c>
      <c r="I53" s="177">
        <v>834900</v>
      </c>
      <c r="J53" s="177">
        <v>871900</v>
      </c>
      <c r="K53" s="177">
        <v>894000</v>
      </c>
      <c r="L53" s="177">
        <v>916200</v>
      </c>
      <c r="M53" s="177">
        <v>967900</v>
      </c>
      <c r="N53" s="91">
        <v>990100</v>
      </c>
      <c r="O53" s="96">
        <v>1027000</v>
      </c>
    </row>
    <row r="54" spans="1:15" ht="16.5" customHeight="1" x14ac:dyDescent="0.15">
      <c r="A54" s="102" t="s">
        <v>12</v>
      </c>
      <c r="B54" s="391" t="s">
        <v>149</v>
      </c>
      <c r="C54" s="391"/>
      <c r="D54" s="204">
        <v>710979</v>
      </c>
      <c r="E54" s="204">
        <v>782078</v>
      </c>
      <c r="F54" s="179">
        <v>782000</v>
      </c>
      <c r="G54" s="179">
        <v>805500</v>
      </c>
      <c r="H54" s="179">
        <v>860200</v>
      </c>
      <c r="I54" s="179">
        <v>883700</v>
      </c>
      <c r="J54" s="179">
        <v>922800</v>
      </c>
      <c r="K54" s="179">
        <v>946300</v>
      </c>
      <c r="L54" s="179">
        <v>969700</v>
      </c>
      <c r="M54" s="179">
        <v>1024500</v>
      </c>
      <c r="N54" s="92">
        <v>1047900</v>
      </c>
      <c r="O54" s="97">
        <v>1087000</v>
      </c>
    </row>
    <row r="55" spans="1:15" ht="16.5" customHeight="1" x14ac:dyDescent="0.15">
      <c r="A55" s="101" t="s">
        <v>203</v>
      </c>
      <c r="B55" s="392" t="s">
        <v>138</v>
      </c>
      <c r="C55" s="392"/>
      <c r="D55" s="203">
        <v>750228</v>
      </c>
      <c r="E55" s="203">
        <v>825250</v>
      </c>
      <c r="F55" s="177">
        <v>825200</v>
      </c>
      <c r="G55" s="177">
        <v>850000</v>
      </c>
      <c r="H55" s="177">
        <v>907700</v>
      </c>
      <c r="I55" s="177">
        <v>932500</v>
      </c>
      <c r="J55" s="177">
        <v>973700</v>
      </c>
      <c r="K55" s="177">
        <v>998500</v>
      </c>
      <c r="L55" s="177">
        <v>1023300</v>
      </c>
      <c r="M55" s="177">
        <v>1081000</v>
      </c>
      <c r="N55" s="91">
        <v>1105800</v>
      </c>
      <c r="O55" s="96">
        <v>1147000</v>
      </c>
    </row>
    <row r="56" spans="1:15" ht="16.5" customHeight="1" x14ac:dyDescent="0.15">
      <c r="A56" s="205" t="s">
        <v>132</v>
      </c>
      <c r="B56" s="394" t="s">
        <v>310</v>
      </c>
      <c r="C56" s="394"/>
      <c r="D56" s="206">
        <v>789477</v>
      </c>
      <c r="E56" s="206">
        <v>868425</v>
      </c>
      <c r="F56" s="207">
        <v>868400</v>
      </c>
      <c r="G56" s="207">
        <v>894400</v>
      </c>
      <c r="H56" s="207">
        <v>955200</v>
      </c>
      <c r="I56" s="207">
        <v>981300</v>
      </c>
      <c r="J56" s="207">
        <v>1024700</v>
      </c>
      <c r="K56" s="207">
        <v>1050700</v>
      </c>
      <c r="L56" s="207">
        <v>1076800</v>
      </c>
      <c r="M56" s="207">
        <v>1137600</v>
      </c>
      <c r="N56" s="208">
        <v>1163600</v>
      </c>
      <c r="O56" s="209">
        <v>1207100</v>
      </c>
    </row>
    <row r="57" spans="1:15" ht="16.5" hidden="1" customHeight="1" x14ac:dyDescent="0.15">
      <c r="A57" s="103" t="s">
        <v>205</v>
      </c>
      <c r="B57" s="398" t="s">
        <v>128</v>
      </c>
      <c r="C57" s="399"/>
      <c r="D57" s="210">
        <v>245379</v>
      </c>
      <c r="E57" s="210">
        <v>269917</v>
      </c>
      <c r="F57" s="181">
        <v>269900</v>
      </c>
      <c r="G57" s="181">
        <v>278000</v>
      </c>
      <c r="H57" s="181">
        <v>296900</v>
      </c>
      <c r="I57" s="181">
        <v>305000</v>
      </c>
      <c r="J57" s="181">
        <v>318500</v>
      </c>
      <c r="K57" s="181">
        <v>326500</v>
      </c>
      <c r="L57" s="181">
        <v>334600</v>
      </c>
      <c r="M57" s="181">
        <v>353500</v>
      </c>
      <c r="N57" s="93">
        <v>361600</v>
      </c>
      <c r="O57" s="98">
        <v>375100</v>
      </c>
    </row>
    <row r="58" spans="1:15" ht="16.5" customHeight="1" x14ac:dyDescent="0.15">
      <c r="A58" s="101" t="s">
        <v>205</v>
      </c>
      <c r="B58" s="392" t="s">
        <v>64</v>
      </c>
      <c r="C58" s="392"/>
      <c r="D58" s="203">
        <v>488948</v>
      </c>
      <c r="E58" s="203">
        <v>537843</v>
      </c>
      <c r="F58" s="177">
        <v>537800</v>
      </c>
      <c r="G58" s="177">
        <v>553900</v>
      </c>
      <c r="H58" s="177">
        <v>591600</v>
      </c>
      <c r="I58" s="177">
        <v>607700</v>
      </c>
      <c r="J58" s="177">
        <v>634600</v>
      </c>
      <c r="K58" s="177">
        <v>650700</v>
      </c>
      <c r="L58" s="177">
        <v>666900</v>
      </c>
      <c r="M58" s="177">
        <v>704500</v>
      </c>
      <c r="N58" s="91">
        <v>720700</v>
      </c>
      <c r="O58" s="96">
        <v>747600</v>
      </c>
    </row>
    <row r="59" spans="1:15" ht="16.5" customHeight="1" x14ac:dyDescent="0.15">
      <c r="A59" s="102" t="s">
        <v>207</v>
      </c>
      <c r="B59" s="391" t="s">
        <v>152</v>
      </c>
      <c r="C59" s="391"/>
      <c r="D59" s="204">
        <v>528197</v>
      </c>
      <c r="E59" s="204">
        <v>581017</v>
      </c>
      <c r="F59" s="179">
        <v>581000</v>
      </c>
      <c r="G59" s="179">
        <v>598400</v>
      </c>
      <c r="H59" s="179">
        <v>639100</v>
      </c>
      <c r="I59" s="179">
        <v>656500</v>
      </c>
      <c r="J59" s="179">
        <v>685600</v>
      </c>
      <c r="K59" s="179">
        <v>703000</v>
      </c>
      <c r="L59" s="179">
        <v>720400</v>
      </c>
      <c r="M59" s="179">
        <v>761100</v>
      </c>
      <c r="N59" s="92">
        <v>778500</v>
      </c>
      <c r="O59" s="97">
        <v>807600</v>
      </c>
    </row>
    <row r="60" spans="1:15" ht="16.5" customHeight="1" x14ac:dyDescent="0.15">
      <c r="A60" s="101" t="s">
        <v>208</v>
      </c>
      <c r="B60" s="392" t="s">
        <v>82</v>
      </c>
      <c r="C60" s="392"/>
      <c r="D60" s="203">
        <v>567446</v>
      </c>
      <c r="E60" s="203">
        <v>624190</v>
      </c>
      <c r="F60" s="177">
        <v>624100</v>
      </c>
      <c r="G60" s="177">
        <v>642900</v>
      </c>
      <c r="H60" s="177">
        <v>686600</v>
      </c>
      <c r="I60" s="177">
        <v>705300</v>
      </c>
      <c r="J60" s="177">
        <v>736500</v>
      </c>
      <c r="K60" s="177">
        <v>755200</v>
      </c>
      <c r="L60" s="177">
        <v>773900</v>
      </c>
      <c r="M60" s="177">
        <v>817600</v>
      </c>
      <c r="N60" s="91">
        <v>836400</v>
      </c>
      <c r="O60" s="96">
        <v>867600</v>
      </c>
    </row>
    <row r="61" spans="1:15" ht="16.5" customHeight="1" x14ac:dyDescent="0.15">
      <c r="A61" s="102" t="s">
        <v>159</v>
      </c>
      <c r="B61" s="391" t="s">
        <v>124</v>
      </c>
      <c r="C61" s="391"/>
      <c r="D61" s="204">
        <v>606696</v>
      </c>
      <c r="E61" s="204">
        <v>667364</v>
      </c>
      <c r="F61" s="179">
        <v>667300</v>
      </c>
      <c r="G61" s="179">
        <v>687300</v>
      </c>
      <c r="H61" s="179">
        <v>734100</v>
      </c>
      <c r="I61" s="179">
        <v>754100</v>
      </c>
      <c r="J61" s="179">
        <v>787400</v>
      </c>
      <c r="K61" s="179">
        <v>807500</v>
      </c>
      <c r="L61" s="179">
        <v>827500</v>
      </c>
      <c r="M61" s="179">
        <v>874200</v>
      </c>
      <c r="N61" s="92">
        <v>894200</v>
      </c>
      <c r="O61" s="97">
        <v>927600</v>
      </c>
    </row>
    <row r="62" spans="1:15" ht="16.5" customHeight="1" x14ac:dyDescent="0.15">
      <c r="A62" s="101" t="s">
        <v>177</v>
      </c>
      <c r="B62" s="392" t="s">
        <v>154</v>
      </c>
      <c r="C62" s="392"/>
      <c r="D62" s="203">
        <v>645945</v>
      </c>
      <c r="E62" s="203">
        <v>710539</v>
      </c>
      <c r="F62" s="177">
        <v>710500</v>
      </c>
      <c r="G62" s="177">
        <v>731800</v>
      </c>
      <c r="H62" s="177">
        <v>781500</v>
      </c>
      <c r="I62" s="177">
        <v>802900</v>
      </c>
      <c r="J62" s="177">
        <v>838400</v>
      </c>
      <c r="K62" s="177">
        <v>859700</v>
      </c>
      <c r="L62" s="177">
        <v>881000</v>
      </c>
      <c r="M62" s="177">
        <v>930800</v>
      </c>
      <c r="N62" s="91">
        <v>952100</v>
      </c>
      <c r="O62" s="96">
        <v>987600</v>
      </c>
    </row>
    <row r="63" spans="1:15" ht="16.5" customHeight="1" x14ac:dyDescent="0.15">
      <c r="A63" s="102" t="s">
        <v>123</v>
      </c>
      <c r="B63" s="391" t="s">
        <v>149</v>
      </c>
      <c r="C63" s="391"/>
      <c r="D63" s="204">
        <v>685193</v>
      </c>
      <c r="E63" s="204">
        <v>753713</v>
      </c>
      <c r="F63" s="179">
        <v>753700</v>
      </c>
      <c r="G63" s="179">
        <v>776300</v>
      </c>
      <c r="H63" s="179">
        <v>829000</v>
      </c>
      <c r="I63" s="179">
        <v>851600</v>
      </c>
      <c r="J63" s="179">
        <v>889300</v>
      </c>
      <c r="K63" s="179">
        <v>911900</v>
      </c>
      <c r="L63" s="179">
        <v>934600</v>
      </c>
      <c r="M63" s="179">
        <v>987300</v>
      </c>
      <c r="N63" s="92">
        <v>1009900</v>
      </c>
      <c r="O63" s="97">
        <v>1047600</v>
      </c>
    </row>
    <row r="64" spans="1:15" ht="16.5" customHeight="1" x14ac:dyDescent="0.15">
      <c r="A64" s="101" t="s">
        <v>192</v>
      </c>
      <c r="B64" s="392" t="s">
        <v>138</v>
      </c>
      <c r="C64" s="392"/>
      <c r="D64" s="203">
        <v>724443</v>
      </c>
      <c r="E64" s="203">
        <v>796886</v>
      </c>
      <c r="F64" s="177">
        <v>796800</v>
      </c>
      <c r="G64" s="177">
        <v>820700</v>
      </c>
      <c r="H64" s="177">
        <v>876500</v>
      </c>
      <c r="I64" s="177">
        <v>900400</v>
      </c>
      <c r="J64" s="177">
        <v>940300</v>
      </c>
      <c r="K64" s="177">
        <v>964200</v>
      </c>
      <c r="L64" s="177">
        <v>988100</v>
      </c>
      <c r="M64" s="177">
        <v>1043900</v>
      </c>
      <c r="N64" s="91">
        <v>1067800</v>
      </c>
      <c r="O64" s="96">
        <v>1107600</v>
      </c>
    </row>
    <row r="65" spans="1:15" ht="16.5" customHeight="1" thickBot="1" x14ac:dyDescent="0.2">
      <c r="A65" s="104" t="s">
        <v>209</v>
      </c>
      <c r="B65" s="357" t="s">
        <v>310</v>
      </c>
      <c r="C65" s="357"/>
      <c r="D65" s="109">
        <v>763692</v>
      </c>
      <c r="E65" s="109">
        <v>840061</v>
      </c>
      <c r="F65" s="89">
        <v>840000</v>
      </c>
      <c r="G65" s="89">
        <v>865200</v>
      </c>
      <c r="H65" s="89">
        <v>924000</v>
      </c>
      <c r="I65" s="89">
        <v>949200</v>
      </c>
      <c r="J65" s="89">
        <v>991200</v>
      </c>
      <c r="K65" s="89">
        <v>1016400</v>
      </c>
      <c r="L65" s="89">
        <v>1041600</v>
      </c>
      <c r="M65" s="89">
        <v>1100400</v>
      </c>
      <c r="N65" s="94">
        <v>1125600</v>
      </c>
      <c r="O65" s="99">
        <v>1167600</v>
      </c>
    </row>
    <row r="66" spans="1:15" ht="28.5" customHeight="1" thickBot="1" x14ac:dyDescent="0.2">
      <c r="A66" s="55"/>
      <c r="B66" s="55"/>
      <c r="C66" s="55"/>
      <c r="D66" s="55"/>
      <c r="E66" s="55"/>
      <c r="F66" s="55"/>
      <c r="G66" s="55"/>
      <c r="H66" s="55"/>
      <c r="I66" s="55"/>
      <c r="J66" s="55"/>
      <c r="K66" s="55"/>
      <c r="L66" s="55"/>
      <c r="M66" s="55"/>
      <c r="N66" s="55"/>
      <c r="O66" s="211" t="s">
        <v>91</v>
      </c>
    </row>
    <row r="67" spans="1:15" ht="15.75" customHeight="1" x14ac:dyDescent="0.15">
      <c r="A67" s="341" t="s">
        <v>92</v>
      </c>
      <c r="B67" s="344" t="s">
        <v>95</v>
      </c>
      <c r="C67" s="344"/>
      <c r="D67" s="347" t="s">
        <v>3</v>
      </c>
      <c r="E67" s="290" t="s">
        <v>119</v>
      </c>
      <c r="F67" s="291"/>
      <c r="G67" s="291"/>
      <c r="H67" s="291"/>
      <c r="I67" s="291"/>
      <c r="J67" s="291"/>
      <c r="K67" s="291"/>
      <c r="L67" s="291"/>
      <c r="M67" s="291"/>
      <c r="N67" s="291"/>
      <c r="O67" s="292"/>
    </row>
    <row r="68" spans="1:15" ht="15.75" customHeight="1" x14ac:dyDescent="0.15">
      <c r="A68" s="342"/>
      <c r="B68" s="345"/>
      <c r="C68" s="345"/>
      <c r="D68" s="348"/>
      <c r="E68" s="293"/>
      <c r="F68" s="294"/>
      <c r="G68" s="294"/>
      <c r="H68" s="294"/>
      <c r="I68" s="294"/>
      <c r="J68" s="294"/>
      <c r="K68" s="294"/>
      <c r="L68" s="294"/>
      <c r="M68" s="294"/>
      <c r="N68" s="294"/>
      <c r="O68" s="295"/>
    </row>
    <row r="69" spans="1:15" ht="15.75" customHeight="1" x14ac:dyDescent="0.15">
      <c r="A69" s="342"/>
      <c r="B69" s="345"/>
      <c r="C69" s="345"/>
      <c r="D69" s="348"/>
      <c r="E69" s="187" t="s">
        <v>6</v>
      </c>
      <c r="F69" s="183" t="s">
        <v>13</v>
      </c>
      <c r="G69" s="183" t="s">
        <v>13</v>
      </c>
      <c r="H69" s="183" t="s">
        <v>13</v>
      </c>
      <c r="I69" s="183" t="s">
        <v>13</v>
      </c>
      <c r="J69" s="183" t="s">
        <v>13</v>
      </c>
      <c r="K69" s="183" t="s">
        <v>13</v>
      </c>
      <c r="L69" s="183" t="s">
        <v>13</v>
      </c>
      <c r="M69" s="183" t="s">
        <v>13</v>
      </c>
      <c r="N69" s="183" t="s">
        <v>13</v>
      </c>
      <c r="O69" s="191" t="s">
        <v>13</v>
      </c>
    </row>
    <row r="70" spans="1:15" ht="15.75" customHeight="1" thickBot="1" x14ac:dyDescent="0.2">
      <c r="A70" s="343"/>
      <c r="B70" s="346"/>
      <c r="C70" s="346"/>
      <c r="D70" s="349"/>
      <c r="E70" s="188" t="s">
        <v>14</v>
      </c>
      <c r="F70" s="27">
        <v>0</v>
      </c>
      <c r="G70" s="27">
        <v>0.03</v>
      </c>
      <c r="H70" s="27">
        <v>0.1</v>
      </c>
      <c r="I70" s="27">
        <v>0.13</v>
      </c>
      <c r="J70" s="27">
        <v>0.18</v>
      </c>
      <c r="K70" s="27">
        <v>0.21</v>
      </c>
      <c r="L70" s="27">
        <v>0.24</v>
      </c>
      <c r="M70" s="27">
        <v>0.31</v>
      </c>
      <c r="N70" s="27">
        <v>0.34</v>
      </c>
      <c r="O70" s="45">
        <v>0.39</v>
      </c>
    </row>
    <row r="71" spans="1:15" ht="16.5" hidden="1" customHeight="1" x14ac:dyDescent="0.15">
      <c r="A71" s="100" t="s">
        <v>190</v>
      </c>
      <c r="B71" s="353" t="s">
        <v>128</v>
      </c>
      <c r="C71" s="353"/>
      <c r="D71" s="105">
        <v>254225</v>
      </c>
      <c r="E71" s="105">
        <v>254225</v>
      </c>
      <c r="F71" s="85">
        <v>254200</v>
      </c>
      <c r="G71" s="85"/>
      <c r="H71" s="85">
        <v>279600</v>
      </c>
      <c r="I71" s="85">
        <v>287200</v>
      </c>
      <c r="J71" s="85">
        <v>299900</v>
      </c>
      <c r="K71" s="85">
        <v>307600</v>
      </c>
      <c r="L71" s="85">
        <v>315200</v>
      </c>
      <c r="M71" s="85">
        <v>333000</v>
      </c>
      <c r="N71" s="90"/>
      <c r="O71" s="95">
        <v>353300</v>
      </c>
    </row>
    <row r="72" spans="1:15" ht="16.5" customHeight="1" x14ac:dyDescent="0.15">
      <c r="A72" s="101" t="s">
        <v>190</v>
      </c>
      <c r="B72" s="392" t="s">
        <v>64</v>
      </c>
      <c r="C72" s="392"/>
      <c r="D72" s="203">
        <v>505064</v>
      </c>
      <c r="E72" s="203">
        <v>505064</v>
      </c>
      <c r="F72" s="177">
        <v>505000</v>
      </c>
      <c r="G72" s="177">
        <v>520200</v>
      </c>
      <c r="H72" s="177">
        <v>555500</v>
      </c>
      <c r="I72" s="177">
        <v>570700</v>
      </c>
      <c r="J72" s="177">
        <v>595900</v>
      </c>
      <c r="K72" s="177">
        <v>611100</v>
      </c>
      <c r="L72" s="177">
        <v>626200</v>
      </c>
      <c r="M72" s="177">
        <v>661600</v>
      </c>
      <c r="N72" s="91">
        <v>676700</v>
      </c>
      <c r="O72" s="96">
        <v>702000</v>
      </c>
    </row>
    <row r="73" spans="1:15" ht="16.5" customHeight="1" x14ac:dyDescent="0.15">
      <c r="A73" s="102" t="s">
        <v>191</v>
      </c>
      <c r="B73" s="391" t="s">
        <v>152</v>
      </c>
      <c r="C73" s="391"/>
      <c r="D73" s="204">
        <v>544314</v>
      </c>
      <c r="E73" s="204">
        <v>544314</v>
      </c>
      <c r="F73" s="179">
        <v>544300</v>
      </c>
      <c r="G73" s="179">
        <v>560600</v>
      </c>
      <c r="H73" s="179">
        <v>598700</v>
      </c>
      <c r="I73" s="179">
        <v>615000</v>
      </c>
      <c r="J73" s="179">
        <v>642200</v>
      </c>
      <c r="K73" s="179">
        <v>658600</v>
      </c>
      <c r="L73" s="179">
        <v>674900</v>
      </c>
      <c r="M73" s="179">
        <v>713000</v>
      </c>
      <c r="N73" s="92">
        <v>729300</v>
      </c>
      <c r="O73" s="97">
        <v>756500</v>
      </c>
    </row>
    <row r="74" spans="1:15" ht="16.5" customHeight="1" x14ac:dyDescent="0.15">
      <c r="A74" s="101" t="s">
        <v>40</v>
      </c>
      <c r="B74" s="392" t="s">
        <v>82</v>
      </c>
      <c r="C74" s="392"/>
      <c r="D74" s="203">
        <v>583562</v>
      </c>
      <c r="E74" s="203">
        <v>583562</v>
      </c>
      <c r="F74" s="177">
        <v>583500</v>
      </c>
      <c r="G74" s="177">
        <v>601000</v>
      </c>
      <c r="H74" s="177">
        <v>641900</v>
      </c>
      <c r="I74" s="177">
        <v>659400</v>
      </c>
      <c r="J74" s="177">
        <v>688600</v>
      </c>
      <c r="K74" s="177">
        <v>706100</v>
      </c>
      <c r="L74" s="177">
        <v>723600</v>
      </c>
      <c r="M74" s="177">
        <v>764400</v>
      </c>
      <c r="N74" s="91">
        <v>781900</v>
      </c>
      <c r="O74" s="96">
        <v>811100</v>
      </c>
    </row>
    <row r="75" spans="1:15" ht="16.5" customHeight="1" x14ac:dyDescent="0.15">
      <c r="A75" s="102" t="s">
        <v>143</v>
      </c>
      <c r="B75" s="391" t="s">
        <v>124</v>
      </c>
      <c r="C75" s="391"/>
      <c r="D75" s="204">
        <v>622812</v>
      </c>
      <c r="E75" s="204">
        <v>622812</v>
      </c>
      <c r="F75" s="179">
        <v>622800</v>
      </c>
      <c r="G75" s="179">
        <v>641400</v>
      </c>
      <c r="H75" s="179">
        <v>685000</v>
      </c>
      <c r="I75" s="179">
        <v>703700</v>
      </c>
      <c r="J75" s="179">
        <v>734900</v>
      </c>
      <c r="K75" s="179">
        <v>753600</v>
      </c>
      <c r="L75" s="179">
        <v>772200</v>
      </c>
      <c r="M75" s="179">
        <v>815800</v>
      </c>
      <c r="N75" s="92">
        <v>834500</v>
      </c>
      <c r="O75" s="97">
        <v>865700</v>
      </c>
    </row>
    <row r="76" spans="1:15" ht="16.5" customHeight="1" x14ac:dyDescent="0.15">
      <c r="A76" s="101" t="s">
        <v>193</v>
      </c>
      <c r="B76" s="392" t="s">
        <v>154</v>
      </c>
      <c r="C76" s="392"/>
      <c r="D76" s="203">
        <v>662062</v>
      </c>
      <c r="E76" s="203">
        <v>662062</v>
      </c>
      <c r="F76" s="177">
        <v>662000</v>
      </c>
      <c r="G76" s="177">
        <v>681900</v>
      </c>
      <c r="H76" s="177">
        <v>728200</v>
      </c>
      <c r="I76" s="177">
        <v>748100</v>
      </c>
      <c r="J76" s="177">
        <v>781200</v>
      </c>
      <c r="K76" s="177">
        <v>801000</v>
      </c>
      <c r="L76" s="177">
        <v>820900</v>
      </c>
      <c r="M76" s="177">
        <v>867300</v>
      </c>
      <c r="N76" s="91">
        <v>887100</v>
      </c>
      <c r="O76" s="96">
        <v>920200</v>
      </c>
    </row>
    <row r="77" spans="1:15" ht="16.5" customHeight="1" x14ac:dyDescent="0.15">
      <c r="A77" s="102" t="s">
        <v>26</v>
      </c>
      <c r="B77" s="391" t="s">
        <v>149</v>
      </c>
      <c r="C77" s="391"/>
      <c r="D77" s="204">
        <v>701310</v>
      </c>
      <c r="E77" s="204">
        <v>701310</v>
      </c>
      <c r="F77" s="179">
        <v>701300</v>
      </c>
      <c r="G77" s="179">
        <v>722300</v>
      </c>
      <c r="H77" s="179">
        <v>771400</v>
      </c>
      <c r="I77" s="179">
        <v>792400</v>
      </c>
      <c r="J77" s="179">
        <v>827500</v>
      </c>
      <c r="K77" s="179">
        <v>848500</v>
      </c>
      <c r="L77" s="179">
        <v>869600</v>
      </c>
      <c r="M77" s="179">
        <v>918700</v>
      </c>
      <c r="N77" s="92">
        <v>939700</v>
      </c>
      <c r="O77" s="97">
        <v>974800</v>
      </c>
    </row>
    <row r="78" spans="1:15" ht="16.5" customHeight="1" x14ac:dyDescent="0.15">
      <c r="A78" s="101" t="s">
        <v>194</v>
      </c>
      <c r="B78" s="392" t="s">
        <v>138</v>
      </c>
      <c r="C78" s="392"/>
      <c r="D78" s="203">
        <v>740559</v>
      </c>
      <c r="E78" s="203">
        <v>740559</v>
      </c>
      <c r="F78" s="177">
        <v>740500</v>
      </c>
      <c r="G78" s="177">
        <v>762700</v>
      </c>
      <c r="H78" s="177">
        <v>814600</v>
      </c>
      <c r="I78" s="177">
        <v>836800</v>
      </c>
      <c r="J78" s="177">
        <v>873800</v>
      </c>
      <c r="K78" s="177">
        <v>896000</v>
      </c>
      <c r="L78" s="177">
        <v>918200</v>
      </c>
      <c r="M78" s="177">
        <v>970100</v>
      </c>
      <c r="N78" s="91">
        <v>992300</v>
      </c>
      <c r="O78" s="96">
        <v>1029300</v>
      </c>
    </row>
    <row r="79" spans="1:15" ht="16.5" customHeight="1" x14ac:dyDescent="0.15">
      <c r="A79" s="205" t="s">
        <v>88</v>
      </c>
      <c r="B79" s="394" t="s">
        <v>310</v>
      </c>
      <c r="C79" s="394"/>
      <c r="D79" s="206">
        <v>779808</v>
      </c>
      <c r="E79" s="206">
        <v>779808</v>
      </c>
      <c r="F79" s="207">
        <v>779800</v>
      </c>
      <c r="G79" s="207">
        <v>803200</v>
      </c>
      <c r="H79" s="207">
        <v>857700</v>
      </c>
      <c r="I79" s="207">
        <v>881100</v>
      </c>
      <c r="J79" s="207">
        <v>920100</v>
      </c>
      <c r="K79" s="207">
        <v>943500</v>
      </c>
      <c r="L79" s="207">
        <v>966900</v>
      </c>
      <c r="M79" s="207">
        <v>1021500</v>
      </c>
      <c r="N79" s="208">
        <v>1044900</v>
      </c>
      <c r="O79" s="209">
        <v>1083900</v>
      </c>
    </row>
    <row r="80" spans="1:15" ht="16.5" hidden="1" customHeight="1" x14ac:dyDescent="0.15">
      <c r="A80" s="103" t="s">
        <v>197</v>
      </c>
      <c r="B80" s="393" t="s">
        <v>128</v>
      </c>
      <c r="C80" s="393"/>
      <c r="D80" s="210">
        <v>259531</v>
      </c>
      <c r="E80" s="210">
        <v>259531</v>
      </c>
      <c r="F80" s="181">
        <v>259500</v>
      </c>
      <c r="G80" s="181">
        <v>267300</v>
      </c>
      <c r="H80" s="181">
        <v>285400</v>
      </c>
      <c r="I80" s="181">
        <v>293200</v>
      </c>
      <c r="J80" s="181">
        <v>306200</v>
      </c>
      <c r="K80" s="181">
        <v>314000</v>
      </c>
      <c r="L80" s="181">
        <v>321800</v>
      </c>
      <c r="M80" s="181">
        <v>339900</v>
      </c>
      <c r="N80" s="93">
        <v>347700</v>
      </c>
      <c r="O80" s="98">
        <v>360700</v>
      </c>
    </row>
    <row r="81" spans="1:15" ht="16.5" customHeight="1" x14ac:dyDescent="0.15">
      <c r="A81" s="101" t="s">
        <v>197</v>
      </c>
      <c r="B81" s="392" t="s">
        <v>64</v>
      </c>
      <c r="C81" s="392"/>
      <c r="D81" s="203">
        <v>514734</v>
      </c>
      <c r="E81" s="203">
        <v>514734</v>
      </c>
      <c r="F81" s="177">
        <v>514700</v>
      </c>
      <c r="G81" s="177">
        <v>530100</v>
      </c>
      <c r="H81" s="177">
        <v>566200</v>
      </c>
      <c r="I81" s="177">
        <v>581600</v>
      </c>
      <c r="J81" s="177">
        <v>607300</v>
      </c>
      <c r="K81" s="177">
        <v>622800</v>
      </c>
      <c r="L81" s="177">
        <v>638200</v>
      </c>
      <c r="M81" s="177">
        <v>674300</v>
      </c>
      <c r="N81" s="91">
        <v>689700</v>
      </c>
      <c r="O81" s="96">
        <v>715400</v>
      </c>
    </row>
    <row r="82" spans="1:15" ht="16.5" customHeight="1" x14ac:dyDescent="0.15">
      <c r="A82" s="102" t="s">
        <v>51</v>
      </c>
      <c r="B82" s="391" t="s">
        <v>152</v>
      </c>
      <c r="C82" s="391"/>
      <c r="D82" s="204">
        <v>553983</v>
      </c>
      <c r="E82" s="204">
        <v>553983</v>
      </c>
      <c r="F82" s="179">
        <v>553900</v>
      </c>
      <c r="G82" s="179">
        <v>570600</v>
      </c>
      <c r="H82" s="179">
        <v>609300</v>
      </c>
      <c r="I82" s="179">
        <v>626000</v>
      </c>
      <c r="J82" s="179">
        <v>653600</v>
      </c>
      <c r="K82" s="179">
        <v>670300</v>
      </c>
      <c r="L82" s="179">
        <v>686900</v>
      </c>
      <c r="M82" s="179">
        <v>725700</v>
      </c>
      <c r="N82" s="92">
        <v>742300</v>
      </c>
      <c r="O82" s="97">
        <v>770000</v>
      </c>
    </row>
    <row r="83" spans="1:15" ht="16.5" customHeight="1" x14ac:dyDescent="0.15">
      <c r="A83" s="101" t="s">
        <v>198</v>
      </c>
      <c r="B83" s="392" t="s">
        <v>82</v>
      </c>
      <c r="C83" s="392"/>
      <c r="D83" s="203">
        <v>593231</v>
      </c>
      <c r="E83" s="203">
        <v>593231</v>
      </c>
      <c r="F83" s="177">
        <v>593200</v>
      </c>
      <c r="G83" s="177">
        <v>611000</v>
      </c>
      <c r="H83" s="177">
        <v>652500</v>
      </c>
      <c r="I83" s="177">
        <v>670300</v>
      </c>
      <c r="J83" s="177">
        <v>700000</v>
      </c>
      <c r="K83" s="177">
        <v>717800</v>
      </c>
      <c r="L83" s="177">
        <v>735600</v>
      </c>
      <c r="M83" s="177">
        <v>777100</v>
      </c>
      <c r="N83" s="91">
        <v>794900</v>
      </c>
      <c r="O83" s="96">
        <v>824500</v>
      </c>
    </row>
    <row r="84" spans="1:15" ht="16.5" customHeight="1" x14ac:dyDescent="0.15">
      <c r="A84" s="102" t="s">
        <v>200</v>
      </c>
      <c r="B84" s="391" t="s">
        <v>124</v>
      </c>
      <c r="C84" s="391"/>
      <c r="D84" s="204">
        <v>632481</v>
      </c>
      <c r="E84" s="204">
        <v>632481</v>
      </c>
      <c r="F84" s="179">
        <v>632400</v>
      </c>
      <c r="G84" s="179">
        <v>651400</v>
      </c>
      <c r="H84" s="179">
        <v>695700</v>
      </c>
      <c r="I84" s="179">
        <v>714700</v>
      </c>
      <c r="J84" s="179">
        <v>746300</v>
      </c>
      <c r="K84" s="179">
        <v>765300</v>
      </c>
      <c r="L84" s="179">
        <v>784200</v>
      </c>
      <c r="M84" s="179">
        <v>828500</v>
      </c>
      <c r="N84" s="92">
        <v>847500</v>
      </c>
      <c r="O84" s="97">
        <v>879100</v>
      </c>
    </row>
    <row r="85" spans="1:15" ht="16.5" customHeight="1" x14ac:dyDescent="0.15">
      <c r="A85" s="101" t="s">
        <v>201</v>
      </c>
      <c r="B85" s="392" t="s">
        <v>154</v>
      </c>
      <c r="C85" s="392"/>
      <c r="D85" s="203">
        <v>671731</v>
      </c>
      <c r="E85" s="203">
        <v>671731</v>
      </c>
      <c r="F85" s="177">
        <v>671700</v>
      </c>
      <c r="G85" s="177">
        <v>691800</v>
      </c>
      <c r="H85" s="177">
        <v>738900</v>
      </c>
      <c r="I85" s="177">
        <v>759000</v>
      </c>
      <c r="J85" s="177">
        <v>792600</v>
      </c>
      <c r="K85" s="177">
        <v>812700</v>
      </c>
      <c r="L85" s="177">
        <v>832900</v>
      </c>
      <c r="M85" s="177">
        <v>879900</v>
      </c>
      <c r="N85" s="91">
        <v>900100</v>
      </c>
      <c r="O85" s="96">
        <v>933700</v>
      </c>
    </row>
    <row r="86" spans="1:15" ht="16.5" customHeight="1" x14ac:dyDescent="0.15">
      <c r="A86" s="102" t="s">
        <v>12</v>
      </c>
      <c r="B86" s="391" t="s">
        <v>149</v>
      </c>
      <c r="C86" s="391"/>
      <c r="D86" s="204">
        <v>710979</v>
      </c>
      <c r="E86" s="204">
        <v>710979</v>
      </c>
      <c r="F86" s="179">
        <v>710900</v>
      </c>
      <c r="G86" s="179">
        <v>732300</v>
      </c>
      <c r="H86" s="179">
        <v>782000</v>
      </c>
      <c r="I86" s="179">
        <v>803400</v>
      </c>
      <c r="J86" s="179">
        <v>838900</v>
      </c>
      <c r="K86" s="179">
        <v>860200</v>
      </c>
      <c r="L86" s="179">
        <v>881600</v>
      </c>
      <c r="M86" s="179">
        <v>931300</v>
      </c>
      <c r="N86" s="92">
        <v>952700</v>
      </c>
      <c r="O86" s="97">
        <v>988200</v>
      </c>
    </row>
    <row r="87" spans="1:15" ht="16.5" customHeight="1" x14ac:dyDescent="0.15">
      <c r="A87" s="101" t="s">
        <v>203</v>
      </c>
      <c r="B87" s="392" t="s">
        <v>138</v>
      </c>
      <c r="C87" s="392"/>
      <c r="D87" s="203">
        <v>750228</v>
      </c>
      <c r="E87" s="203">
        <v>750228</v>
      </c>
      <c r="F87" s="177">
        <v>750200</v>
      </c>
      <c r="G87" s="177">
        <v>772700</v>
      </c>
      <c r="H87" s="177">
        <v>825200</v>
      </c>
      <c r="I87" s="177">
        <v>847700</v>
      </c>
      <c r="J87" s="177">
        <v>885200</v>
      </c>
      <c r="K87" s="177">
        <v>907700</v>
      </c>
      <c r="L87" s="177">
        <v>930200</v>
      </c>
      <c r="M87" s="177">
        <v>982700</v>
      </c>
      <c r="N87" s="91">
        <v>1005300</v>
      </c>
      <c r="O87" s="96">
        <v>1042800</v>
      </c>
    </row>
    <row r="88" spans="1:15" ht="16.5" customHeight="1" x14ac:dyDescent="0.15">
      <c r="A88" s="205" t="s">
        <v>132</v>
      </c>
      <c r="B88" s="394" t="s">
        <v>310</v>
      </c>
      <c r="C88" s="394"/>
      <c r="D88" s="206">
        <v>789477</v>
      </c>
      <c r="E88" s="206">
        <v>789477</v>
      </c>
      <c r="F88" s="207">
        <v>789400</v>
      </c>
      <c r="G88" s="207">
        <v>813100</v>
      </c>
      <c r="H88" s="207">
        <v>868400</v>
      </c>
      <c r="I88" s="207">
        <v>892100</v>
      </c>
      <c r="J88" s="207">
        <v>931500</v>
      </c>
      <c r="K88" s="207">
        <v>955200</v>
      </c>
      <c r="L88" s="207">
        <v>978900</v>
      </c>
      <c r="M88" s="207">
        <v>1034200</v>
      </c>
      <c r="N88" s="208">
        <v>1057800</v>
      </c>
      <c r="O88" s="209">
        <v>1097300</v>
      </c>
    </row>
    <row r="89" spans="1:15" ht="16.5" hidden="1" customHeight="1" x14ac:dyDescent="0.15">
      <c r="A89" s="103" t="s">
        <v>205</v>
      </c>
      <c r="B89" s="393" t="s">
        <v>128</v>
      </c>
      <c r="C89" s="393"/>
      <c r="D89" s="210">
        <v>245379</v>
      </c>
      <c r="E89" s="210">
        <v>245379</v>
      </c>
      <c r="F89" s="181">
        <v>245300</v>
      </c>
      <c r="G89" s="181">
        <v>252700</v>
      </c>
      <c r="H89" s="181">
        <v>269900</v>
      </c>
      <c r="I89" s="181">
        <v>277200</v>
      </c>
      <c r="J89" s="181">
        <v>289500</v>
      </c>
      <c r="K89" s="181">
        <v>296900</v>
      </c>
      <c r="L89" s="181">
        <v>304200</v>
      </c>
      <c r="M89" s="181">
        <v>321400</v>
      </c>
      <c r="N89" s="93">
        <v>328800</v>
      </c>
      <c r="O89" s="98">
        <v>341000</v>
      </c>
    </row>
    <row r="90" spans="1:15" ht="16.5" customHeight="1" x14ac:dyDescent="0.15">
      <c r="A90" s="101" t="s">
        <v>205</v>
      </c>
      <c r="B90" s="392" t="s">
        <v>64</v>
      </c>
      <c r="C90" s="392"/>
      <c r="D90" s="203">
        <v>488948</v>
      </c>
      <c r="E90" s="203">
        <v>488948</v>
      </c>
      <c r="F90" s="177">
        <v>488900</v>
      </c>
      <c r="G90" s="177">
        <v>503600</v>
      </c>
      <c r="H90" s="177">
        <v>537800</v>
      </c>
      <c r="I90" s="177">
        <v>552500</v>
      </c>
      <c r="J90" s="177">
        <v>576900</v>
      </c>
      <c r="K90" s="177">
        <v>591600</v>
      </c>
      <c r="L90" s="177">
        <v>606200</v>
      </c>
      <c r="M90" s="177">
        <v>640500</v>
      </c>
      <c r="N90" s="91">
        <v>655100</v>
      </c>
      <c r="O90" s="96">
        <v>679600</v>
      </c>
    </row>
    <row r="91" spans="1:15" ht="16.5" customHeight="1" x14ac:dyDescent="0.15">
      <c r="A91" s="102" t="s">
        <v>207</v>
      </c>
      <c r="B91" s="391" t="s">
        <v>152</v>
      </c>
      <c r="C91" s="391"/>
      <c r="D91" s="204">
        <v>528197</v>
      </c>
      <c r="E91" s="204">
        <v>528197</v>
      </c>
      <c r="F91" s="179">
        <v>528100</v>
      </c>
      <c r="G91" s="179">
        <v>544000</v>
      </c>
      <c r="H91" s="179">
        <v>581000</v>
      </c>
      <c r="I91" s="179">
        <v>596800</v>
      </c>
      <c r="J91" s="179">
        <v>623200</v>
      </c>
      <c r="K91" s="179">
        <v>639100</v>
      </c>
      <c r="L91" s="179">
        <v>654900</v>
      </c>
      <c r="M91" s="179">
        <v>691900</v>
      </c>
      <c r="N91" s="92">
        <v>707700</v>
      </c>
      <c r="O91" s="97">
        <v>734100</v>
      </c>
    </row>
    <row r="92" spans="1:15" ht="16.5" customHeight="1" x14ac:dyDescent="0.15">
      <c r="A92" s="101" t="s">
        <v>208</v>
      </c>
      <c r="B92" s="392" t="s">
        <v>82</v>
      </c>
      <c r="C92" s="392"/>
      <c r="D92" s="203">
        <v>567446</v>
      </c>
      <c r="E92" s="203">
        <v>567446</v>
      </c>
      <c r="F92" s="177">
        <v>567400</v>
      </c>
      <c r="G92" s="177">
        <v>584400</v>
      </c>
      <c r="H92" s="177">
        <v>624100</v>
      </c>
      <c r="I92" s="177">
        <v>641200</v>
      </c>
      <c r="J92" s="177">
        <v>669500</v>
      </c>
      <c r="K92" s="177">
        <v>686600</v>
      </c>
      <c r="L92" s="177">
        <v>703600</v>
      </c>
      <c r="M92" s="177">
        <v>743300</v>
      </c>
      <c r="N92" s="91">
        <v>760300</v>
      </c>
      <c r="O92" s="96">
        <v>788700</v>
      </c>
    </row>
    <row r="93" spans="1:15" ht="16.5" customHeight="1" x14ac:dyDescent="0.15">
      <c r="A93" s="102" t="s">
        <v>159</v>
      </c>
      <c r="B93" s="391" t="s">
        <v>124</v>
      </c>
      <c r="C93" s="391"/>
      <c r="D93" s="204">
        <v>606696</v>
      </c>
      <c r="E93" s="204">
        <v>606696</v>
      </c>
      <c r="F93" s="179">
        <v>606600</v>
      </c>
      <c r="G93" s="179">
        <v>624800</v>
      </c>
      <c r="H93" s="179">
        <v>667300</v>
      </c>
      <c r="I93" s="179">
        <v>685500</v>
      </c>
      <c r="J93" s="179">
        <v>715900</v>
      </c>
      <c r="K93" s="179">
        <v>734100</v>
      </c>
      <c r="L93" s="179">
        <v>752300</v>
      </c>
      <c r="M93" s="179">
        <v>794700</v>
      </c>
      <c r="N93" s="92">
        <v>812900</v>
      </c>
      <c r="O93" s="97">
        <v>843300</v>
      </c>
    </row>
    <row r="94" spans="1:15" ht="16.5" customHeight="1" x14ac:dyDescent="0.15">
      <c r="A94" s="101" t="s">
        <v>177</v>
      </c>
      <c r="B94" s="392" t="s">
        <v>154</v>
      </c>
      <c r="C94" s="392"/>
      <c r="D94" s="203">
        <v>645945</v>
      </c>
      <c r="E94" s="203">
        <v>645945</v>
      </c>
      <c r="F94" s="177">
        <v>645900</v>
      </c>
      <c r="G94" s="177">
        <v>665300</v>
      </c>
      <c r="H94" s="177">
        <v>710500</v>
      </c>
      <c r="I94" s="177">
        <v>729900</v>
      </c>
      <c r="J94" s="177">
        <v>762200</v>
      </c>
      <c r="K94" s="177">
        <v>781500</v>
      </c>
      <c r="L94" s="177">
        <v>800900</v>
      </c>
      <c r="M94" s="177">
        <v>846100</v>
      </c>
      <c r="N94" s="91">
        <v>865500</v>
      </c>
      <c r="O94" s="96">
        <v>897800</v>
      </c>
    </row>
    <row r="95" spans="1:15" ht="16.5" customHeight="1" x14ac:dyDescent="0.15">
      <c r="A95" s="102" t="s">
        <v>123</v>
      </c>
      <c r="B95" s="391" t="s">
        <v>149</v>
      </c>
      <c r="C95" s="391"/>
      <c r="D95" s="204">
        <v>685193</v>
      </c>
      <c r="E95" s="204">
        <v>685193</v>
      </c>
      <c r="F95" s="179">
        <v>685100</v>
      </c>
      <c r="G95" s="179">
        <v>705700</v>
      </c>
      <c r="H95" s="179">
        <v>753700</v>
      </c>
      <c r="I95" s="179">
        <v>774200</v>
      </c>
      <c r="J95" s="179">
        <v>808500</v>
      </c>
      <c r="K95" s="179">
        <v>829000</v>
      </c>
      <c r="L95" s="179">
        <v>849600</v>
      </c>
      <c r="M95" s="179">
        <v>897600</v>
      </c>
      <c r="N95" s="92">
        <v>918100</v>
      </c>
      <c r="O95" s="97">
        <v>952400</v>
      </c>
    </row>
    <row r="96" spans="1:15" ht="16.5" customHeight="1" x14ac:dyDescent="0.15">
      <c r="A96" s="101" t="s">
        <v>192</v>
      </c>
      <c r="B96" s="392" t="s">
        <v>138</v>
      </c>
      <c r="C96" s="392"/>
      <c r="D96" s="203">
        <v>724443</v>
      </c>
      <c r="E96" s="203">
        <v>724443</v>
      </c>
      <c r="F96" s="177">
        <v>724400</v>
      </c>
      <c r="G96" s="177">
        <v>746100</v>
      </c>
      <c r="H96" s="177">
        <v>796800</v>
      </c>
      <c r="I96" s="177">
        <v>818600</v>
      </c>
      <c r="J96" s="177">
        <v>854800</v>
      </c>
      <c r="K96" s="177">
        <v>876500</v>
      </c>
      <c r="L96" s="177">
        <v>898300</v>
      </c>
      <c r="M96" s="177">
        <v>949000</v>
      </c>
      <c r="N96" s="91">
        <v>970700</v>
      </c>
      <c r="O96" s="96">
        <v>1006900</v>
      </c>
    </row>
    <row r="97" spans="1:15" ht="16.5" customHeight="1" thickBot="1" x14ac:dyDescent="0.2">
      <c r="A97" s="104" t="s">
        <v>209</v>
      </c>
      <c r="B97" s="357" t="s">
        <v>310</v>
      </c>
      <c r="C97" s="357"/>
      <c r="D97" s="109">
        <v>763692</v>
      </c>
      <c r="E97" s="109">
        <v>763692</v>
      </c>
      <c r="F97" s="89">
        <v>763600</v>
      </c>
      <c r="G97" s="89">
        <v>786600</v>
      </c>
      <c r="H97" s="89">
        <v>840000</v>
      </c>
      <c r="I97" s="89">
        <v>862900</v>
      </c>
      <c r="J97" s="89">
        <v>901100</v>
      </c>
      <c r="K97" s="89">
        <v>924000</v>
      </c>
      <c r="L97" s="89">
        <v>946900</v>
      </c>
      <c r="M97" s="89">
        <v>1000400</v>
      </c>
      <c r="N97" s="94">
        <v>1023300</v>
      </c>
      <c r="O97" s="99">
        <v>1061500</v>
      </c>
    </row>
    <row r="98" spans="1:15" ht="16.5" hidden="1" customHeight="1" x14ac:dyDescent="0.15">
      <c r="A98" s="100" t="s">
        <v>211</v>
      </c>
      <c r="B98" s="353" t="s">
        <v>128</v>
      </c>
      <c r="C98" s="353"/>
      <c r="D98" s="105" t="e">
        <v>#REF!</v>
      </c>
      <c r="E98" s="105" t="e">
        <v>#REF!</v>
      </c>
      <c r="F98" s="85" t="e">
        <v>#REF!</v>
      </c>
      <c r="G98" s="85"/>
      <c r="H98" s="85" t="e">
        <v>#REF!</v>
      </c>
      <c r="I98" s="85" t="e">
        <v>#REF!</v>
      </c>
      <c r="J98" s="85" t="e">
        <v>#REF!</v>
      </c>
      <c r="K98" s="85" t="e">
        <v>#REF!</v>
      </c>
      <c r="L98" s="85" t="e">
        <v>#REF!</v>
      </c>
      <c r="M98" s="85" t="e">
        <v>#REF!</v>
      </c>
      <c r="N98" s="90"/>
      <c r="O98" s="95" t="e">
        <v>#REF!</v>
      </c>
    </row>
  </sheetData>
  <mergeCells count="96">
    <mergeCell ref="A1:L1"/>
    <mergeCell ref="M1:O1"/>
    <mergeCell ref="A3:A6"/>
    <mergeCell ref="B3:C6"/>
    <mergeCell ref="D3:D6"/>
    <mergeCell ref="E3:O4"/>
    <mergeCell ref="B18:C18"/>
    <mergeCell ref="B7:C7"/>
    <mergeCell ref="B8:C8"/>
    <mergeCell ref="B9:C9"/>
    <mergeCell ref="B10:C10"/>
    <mergeCell ref="B11:C11"/>
    <mergeCell ref="B12:C12"/>
    <mergeCell ref="B13:C13"/>
    <mergeCell ref="B14:C14"/>
    <mergeCell ref="B15:C15"/>
    <mergeCell ref="B16:C16"/>
    <mergeCell ref="B17:C17"/>
    <mergeCell ref="B30:C30"/>
    <mergeCell ref="B19:C19"/>
    <mergeCell ref="B20:C20"/>
    <mergeCell ref="B21:C21"/>
    <mergeCell ref="B22:C22"/>
    <mergeCell ref="B23:C23"/>
    <mergeCell ref="B24:C24"/>
    <mergeCell ref="B25:C25"/>
    <mergeCell ref="B26:C26"/>
    <mergeCell ref="B27:C27"/>
    <mergeCell ref="B28:C28"/>
    <mergeCell ref="B29:C29"/>
    <mergeCell ref="B43:C43"/>
    <mergeCell ref="B31:C31"/>
    <mergeCell ref="B32:C32"/>
    <mergeCell ref="B33:C33"/>
    <mergeCell ref="A35:A38"/>
    <mergeCell ref="B35:C38"/>
    <mergeCell ref="E35:O36"/>
    <mergeCell ref="B39:C39"/>
    <mergeCell ref="B40:C40"/>
    <mergeCell ref="B41:C41"/>
    <mergeCell ref="B42:C42"/>
    <mergeCell ref="D35:D38"/>
    <mergeCell ref="B55:C55"/>
    <mergeCell ref="B44:C44"/>
    <mergeCell ref="B45:C45"/>
    <mergeCell ref="B46:C46"/>
    <mergeCell ref="B47:C47"/>
    <mergeCell ref="B48:C48"/>
    <mergeCell ref="B49:C49"/>
    <mergeCell ref="B50:C50"/>
    <mergeCell ref="B51:C51"/>
    <mergeCell ref="B52:C52"/>
    <mergeCell ref="B53:C53"/>
    <mergeCell ref="B54:C54"/>
    <mergeCell ref="A67:A70"/>
    <mergeCell ref="B67:C70"/>
    <mergeCell ref="B56:C56"/>
    <mergeCell ref="B57:C57"/>
    <mergeCell ref="B58:C58"/>
    <mergeCell ref="B59:C59"/>
    <mergeCell ref="B60:C60"/>
    <mergeCell ref="B61:C61"/>
    <mergeCell ref="B74:C74"/>
    <mergeCell ref="B62:C62"/>
    <mergeCell ref="B63:C63"/>
    <mergeCell ref="B64:C64"/>
    <mergeCell ref="B65:C65"/>
    <mergeCell ref="D67:D70"/>
    <mergeCell ref="E67:O68"/>
    <mergeCell ref="B71:C71"/>
    <mergeCell ref="B72:C72"/>
    <mergeCell ref="B73:C73"/>
    <mergeCell ref="B86:C86"/>
    <mergeCell ref="B75:C75"/>
    <mergeCell ref="B76:C76"/>
    <mergeCell ref="B77:C77"/>
    <mergeCell ref="B78:C78"/>
    <mergeCell ref="B79:C79"/>
    <mergeCell ref="B80:C80"/>
    <mergeCell ref="B81:C81"/>
    <mergeCell ref="B82:C82"/>
    <mergeCell ref="B83:C83"/>
    <mergeCell ref="B84:C84"/>
    <mergeCell ref="B85:C85"/>
    <mergeCell ref="B98:C98"/>
    <mergeCell ref="B87:C87"/>
    <mergeCell ref="B88:C88"/>
    <mergeCell ref="B89:C89"/>
    <mergeCell ref="B90:C90"/>
    <mergeCell ref="B91:C91"/>
    <mergeCell ref="B92:C92"/>
    <mergeCell ref="B93:C93"/>
    <mergeCell ref="B94:C94"/>
    <mergeCell ref="B95:C95"/>
    <mergeCell ref="B96:C96"/>
    <mergeCell ref="B97:C97"/>
  </mergeCells>
  <phoneticPr fontId="21"/>
  <pageMargins left="0.76" right="0.51181102362204722" top="0.74803149606299213" bottom="0.66" header="0.31496062992125984" footer="0.31496062992125984"/>
  <pageSetup paperSize="9" scale="5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Q169"/>
  <sheetViews>
    <sheetView view="pageBreakPreview" zoomScale="70" zoomScaleSheetLayoutView="70" workbookViewId="0">
      <selection activeCell="O47" sqref="O47"/>
    </sheetView>
  </sheetViews>
  <sheetFormatPr defaultRowHeight="13.5" x14ac:dyDescent="0.15"/>
  <cols>
    <col min="1" max="1" width="13.75" style="1" customWidth="1"/>
    <col min="2" max="2" width="6.625" style="46" customWidth="1"/>
    <col min="3" max="3" width="3.875" style="1" customWidth="1"/>
    <col min="4" max="4" width="6.625" style="46" customWidth="1"/>
    <col min="5" max="5" width="10.125" style="1" customWidth="1"/>
    <col min="6" max="11" width="9.5" style="1" customWidth="1"/>
    <col min="12" max="12" width="9.625" style="1" customWidth="1"/>
    <col min="13" max="17" width="9.5" style="1" customWidth="1"/>
    <col min="18" max="18" width="9" style="1" customWidth="1"/>
    <col min="19" max="16384" width="9" style="1"/>
  </cols>
  <sheetData>
    <row r="1" spans="1:17" ht="19.5" customHeight="1" x14ac:dyDescent="0.15">
      <c r="A1" s="216" t="s">
        <v>442</v>
      </c>
      <c r="B1" s="279"/>
      <c r="C1" s="216"/>
      <c r="D1" s="279"/>
      <c r="E1" s="216"/>
      <c r="F1" s="216"/>
      <c r="G1" s="216"/>
      <c r="H1" s="216"/>
      <c r="I1" s="216"/>
      <c r="J1" s="216"/>
      <c r="K1" s="216"/>
      <c r="L1" s="216"/>
      <c r="M1" s="216"/>
      <c r="N1" s="216"/>
      <c r="O1" s="216"/>
      <c r="P1" s="216"/>
      <c r="Q1" s="216"/>
    </row>
    <row r="3" spans="1:17" ht="14.25" thickBot="1" x14ac:dyDescent="0.2">
      <c r="A3" s="1" t="s">
        <v>359</v>
      </c>
      <c r="Q3" s="35" t="s">
        <v>1</v>
      </c>
    </row>
    <row r="4" spans="1:17" x14ac:dyDescent="0.15">
      <c r="A4" s="296" t="s">
        <v>11</v>
      </c>
      <c r="B4" s="299" t="s">
        <v>35</v>
      </c>
      <c r="C4" s="221"/>
      <c r="D4" s="300"/>
      <c r="E4" s="229" t="s">
        <v>10</v>
      </c>
      <c r="F4" s="232" t="s">
        <v>3</v>
      </c>
      <c r="G4" s="290" t="s">
        <v>7</v>
      </c>
      <c r="H4" s="291"/>
      <c r="I4" s="291"/>
      <c r="J4" s="291"/>
      <c r="K4" s="291"/>
      <c r="L4" s="291"/>
      <c r="M4" s="291"/>
      <c r="N4" s="291"/>
      <c r="O4" s="291"/>
      <c r="P4" s="291"/>
      <c r="Q4" s="292"/>
    </row>
    <row r="5" spans="1:17" ht="13.5" customHeight="1" x14ac:dyDescent="0.15">
      <c r="A5" s="297"/>
      <c r="B5" s="301"/>
      <c r="C5" s="224"/>
      <c r="D5" s="302"/>
      <c r="E5" s="230"/>
      <c r="F5" s="233"/>
      <c r="G5" s="293"/>
      <c r="H5" s="294"/>
      <c r="I5" s="294"/>
      <c r="J5" s="294"/>
      <c r="K5" s="294"/>
      <c r="L5" s="294"/>
      <c r="M5" s="294"/>
      <c r="N5" s="294"/>
      <c r="O5" s="294"/>
      <c r="P5" s="294"/>
      <c r="Q5" s="295"/>
    </row>
    <row r="6" spans="1:17" x14ac:dyDescent="0.15">
      <c r="A6" s="297"/>
      <c r="B6" s="301"/>
      <c r="C6" s="224"/>
      <c r="D6" s="302"/>
      <c r="E6" s="230"/>
      <c r="F6" s="233"/>
      <c r="G6" s="146" t="s">
        <v>6</v>
      </c>
      <c r="H6" s="146" t="s">
        <v>13</v>
      </c>
      <c r="I6" s="146" t="s">
        <v>13</v>
      </c>
      <c r="J6" s="146" t="s">
        <v>13</v>
      </c>
      <c r="K6" s="146" t="s">
        <v>13</v>
      </c>
      <c r="L6" s="146" t="s">
        <v>13</v>
      </c>
      <c r="M6" s="146" t="s">
        <v>13</v>
      </c>
      <c r="N6" s="146" t="s">
        <v>13</v>
      </c>
      <c r="O6" s="146" t="s">
        <v>13</v>
      </c>
      <c r="P6" s="146" t="s">
        <v>13</v>
      </c>
      <c r="Q6" s="36" t="s">
        <v>13</v>
      </c>
    </row>
    <row r="7" spans="1:17" ht="14.25" thickBot="1" x14ac:dyDescent="0.2">
      <c r="A7" s="298"/>
      <c r="B7" s="303"/>
      <c r="C7" s="227"/>
      <c r="D7" s="304"/>
      <c r="E7" s="231"/>
      <c r="F7" s="234"/>
      <c r="G7" s="147" t="s">
        <v>14</v>
      </c>
      <c r="H7" s="27">
        <v>0</v>
      </c>
      <c r="I7" s="27">
        <v>0.03</v>
      </c>
      <c r="J7" s="27">
        <v>0.1</v>
      </c>
      <c r="K7" s="27">
        <v>0.13</v>
      </c>
      <c r="L7" s="27">
        <v>0.18</v>
      </c>
      <c r="M7" s="27">
        <v>0.21</v>
      </c>
      <c r="N7" s="27">
        <v>0.24</v>
      </c>
      <c r="O7" s="27">
        <v>0.31</v>
      </c>
      <c r="P7" s="27">
        <v>0.34</v>
      </c>
      <c r="Q7" s="45">
        <v>0.39</v>
      </c>
    </row>
    <row r="8" spans="1:17" ht="18" customHeight="1" x14ac:dyDescent="0.15">
      <c r="A8" s="262" t="s">
        <v>360</v>
      </c>
      <c r="B8" s="241">
        <v>501</v>
      </c>
      <c r="C8" s="265" t="s">
        <v>202</v>
      </c>
      <c r="D8" s="267">
        <v>1000</v>
      </c>
      <c r="E8" s="12" t="s">
        <v>16</v>
      </c>
      <c r="F8" s="23">
        <v>952290</v>
      </c>
      <c r="G8" s="22">
        <v>966533</v>
      </c>
      <c r="H8" s="22">
        <v>966500</v>
      </c>
      <c r="I8" s="22">
        <v>995500</v>
      </c>
      <c r="J8" s="22">
        <v>1063100</v>
      </c>
      <c r="K8" s="22">
        <v>1092100</v>
      </c>
      <c r="L8" s="22">
        <v>1140500</v>
      </c>
      <c r="M8" s="22">
        <v>1169500</v>
      </c>
      <c r="N8" s="22">
        <v>1198500</v>
      </c>
      <c r="O8" s="22">
        <v>1266100</v>
      </c>
      <c r="P8" s="22">
        <v>1295100</v>
      </c>
      <c r="Q8" s="44">
        <v>1343400</v>
      </c>
    </row>
    <row r="9" spans="1:17" ht="18" customHeight="1" x14ac:dyDescent="0.15">
      <c r="A9" s="263"/>
      <c r="B9" s="268"/>
      <c r="C9" s="266"/>
      <c r="D9" s="248"/>
      <c r="E9" s="11" t="s">
        <v>17</v>
      </c>
      <c r="F9" s="24">
        <v>957720</v>
      </c>
      <c r="G9" s="20">
        <v>972507</v>
      </c>
      <c r="H9" s="20">
        <v>972500</v>
      </c>
      <c r="I9" s="20">
        <v>1001600</v>
      </c>
      <c r="J9" s="20">
        <v>1069700</v>
      </c>
      <c r="K9" s="20">
        <v>1098900</v>
      </c>
      <c r="L9" s="20">
        <v>1147500</v>
      </c>
      <c r="M9" s="20">
        <v>1176700</v>
      </c>
      <c r="N9" s="20">
        <v>1205900</v>
      </c>
      <c r="O9" s="20">
        <v>1273900</v>
      </c>
      <c r="P9" s="32">
        <v>1303100</v>
      </c>
      <c r="Q9" s="42">
        <v>1351700</v>
      </c>
    </row>
    <row r="10" spans="1:17" ht="18" customHeight="1" x14ac:dyDescent="0.15">
      <c r="A10" s="263"/>
      <c r="B10" s="250">
        <v>1001</v>
      </c>
      <c r="C10" s="270" t="s">
        <v>202</v>
      </c>
      <c r="D10" s="272">
        <v>1500</v>
      </c>
      <c r="E10" s="152" t="s">
        <v>16</v>
      </c>
      <c r="F10" s="153">
        <v>1089093</v>
      </c>
      <c r="G10" s="154">
        <v>1112838</v>
      </c>
      <c r="H10" s="154">
        <v>1112800</v>
      </c>
      <c r="I10" s="154">
        <v>1146200</v>
      </c>
      <c r="J10" s="154">
        <v>1224100</v>
      </c>
      <c r="K10" s="154">
        <v>1257500</v>
      </c>
      <c r="L10" s="154">
        <v>1313100</v>
      </c>
      <c r="M10" s="154">
        <v>1346500</v>
      </c>
      <c r="N10" s="154">
        <v>1379900</v>
      </c>
      <c r="O10" s="154">
        <v>1457800</v>
      </c>
      <c r="P10" s="31">
        <v>1491200</v>
      </c>
      <c r="Q10" s="41">
        <v>1546800</v>
      </c>
    </row>
    <row r="11" spans="1:17" ht="18" customHeight="1" x14ac:dyDescent="0.15">
      <c r="A11" s="263"/>
      <c r="B11" s="268"/>
      <c r="C11" s="266"/>
      <c r="D11" s="248"/>
      <c r="E11" s="11" t="s">
        <v>17</v>
      </c>
      <c r="F11" s="24">
        <v>1099943</v>
      </c>
      <c r="G11" s="20">
        <v>1124773</v>
      </c>
      <c r="H11" s="20">
        <v>1124700</v>
      </c>
      <c r="I11" s="20">
        <v>1158500</v>
      </c>
      <c r="J11" s="20">
        <v>1237200</v>
      </c>
      <c r="K11" s="20">
        <v>1270900</v>
      </c>
      <c r="L11" s="20">
        <v>1327200</v>
      </c>
      <c r="M11" s="20">
        <v>1360900</v>
      </c>
      <c r="N11" s="20">
        <v>1394700</v>
      </c>
      <c r="O11" s="20">
        <v>1473400</v>
      </c>
      <c r="P11" s="32">
        <v>1507100</v>
      </c>
      <c r="Q11" s="42">
        <v>1563400</v>
      </c>
    </row>
    <row r="12" spans="1:17" ht="18" customHeight="1" x14ac:dyDescent="0.15">
      <c r="A12" s="263"/>
      <c r="B12" s="250">
        <v>1501</v>
      </c>
      <c r="C12" s="270" t="s">
        <v>202</v>
      </c>
      <c r="D12" s="272">
        <v>1750</v>
      </c>
      <c r="E12" s="152" t="s">
        <v>16</v>
      </c>
      <c r="F12" s="154">
        <v>1225894</v>
      </c>
      <c r="G12" s="154">
        <v>1259142</v>
      </c>
      <c r="H12" s="154">
        <v>1259100</v>
      </c>
      <c r="I12" s="154">
        <v>1296900</v>
      </c>
      <c r="J12" s="154">
        <v>1385000</v>
      </c>
      <c r="K12" s="154">
        <v>1422800</v>
      </c>
      <c r="L12" s="154">
        <v>1485700</v>
      </c>
      <c r="M12" s="154">
        <v>1523500</v>
      </c>
      <c r="N12" s="154">
        <v>1561300</v>
      </c>
      <c r="O12" s="154">
        <v>1649400</v>
      </c>
      <c r="P12" s="31">
        <v>1687200</v>
      </c>
      <c r="Q12" s="41">
        <v>1750200</v>
      </c>
    </row>
    <row r="13" spans="1:17" ht="18" customHeight="1" x14ac:dyDescent="0.15">
      <c r="A13" s="263"/>
      <c r="B13" s="268"/>
      <c r="C13" s="266"/>
      <c r="D13" s="248"/>
      <c r="E13" s="11" t="s">
        <v>17</v>
      </c>
      <c r="F13" s="20">
        <v>1242165</v>
      </c>
      <c r="G13" s="20">
        <v>1277040</v>
      </c>
      <c r="H13" s="20">
        <v>1277000</v>
      </c>
      <c r="I13" s="20">
        <v>1315300</v>
      </c>
      <c r="J13" s="20">
        <v>1404700</v>
      </c>
      <c r="K13" s="20">
        <v>1443000</v>
      </c>
      <c r="L13" s="20">
        <v>1506900</v>
      </c>
      <c r="M13" s="20">
        <v>1545200</v>
      </c>
      <c r="N13" s="20">
        <v>1583500</v>
      </c>
      <c r="O13" s="20">
        <v>1672900</v>
      </c>
      <c r="P13" s="32">
        <v>1711200</v>
      </c>
      <c r="Q13" s="42">
        <v>1775000</v>
      </c>
    </row>
    <row r="14" spans="1:17" ht="18" customHeight="1" x14ac:dyDescent="0.15">
      <c r="A14" s="263"/>
      <c r="B14" s="250">
        <v>1751</v>
      </c>
      <c r="C14" s="270" t="s">
        <v>202</v>
      </c>
      <c r="D14" s="272">
        <v>2000</v>
      </c>
      <c r="E14" s="152" t="s">
        <v>16</v>
      </c>
      <c r="F14" s="154">
        <v>1294296</v>
      </c>
      <c r="G14" s="154">
        <v>1332294</v>
      </c>
      <c r="H14" s="154">
        <v>1332200</v>
      </c>
      <c r="I14" s="154">
        <v>1372200</v>
      </c>
      <c r="J14" s="154">
        <v>1465500</v>
      </c>
      <c r="K14" s="154">
        <v>1505400</v>
      </c>
      <c r="L14" s="154">
        <v>1572100</v>
      </c>
      <c r="M14" s="154">
        <v>1612000</v>
      </c>
      <c r="N14" s="154">
        <v>1652000</v>
      </c>
      <c r="O14" s="154">
        <v>1745300</v>
      </c>
      <c r="P14" s="31">
        <v>1785200</v>
      </c>
      <c r="Q14" s="41">
        <v>1851800</v>
      </c>
    </row>
    <row r="15" spans="1:17" ht="18" customHeight="1" x14ac:dyDescent="0.15">
      <c r="A15" s="263"/>
      <c r="B15" s="268"/>
      <c r="C15" s="266"/>
      <c r="D15" s="248"/>
      <c r="E15" s="11" t="s">
        <v>17</v>
      </c>
      <c r="F15" s="151">
        <v>1313277</v>
      </c>
      <c r="G15" s="151">
        <v>1353173</v>
      </c>
      <c r="H15" s="151">
        <v>1353100</v>
      </c>
      <c r="I15" s="20">
        <v>1393700</v>
      </c>
      <c r="J15" s="20">
        <v>1488400</v>
      </c>
      <c r="K15" s="20">
        <v>1529000</v>
      </c>
      <c r="L15" s="20">
        <v>1596700</v>
      </c>
      <c r="M15" s="20">
        <v>1637300</v>
      </c>
      <c r="N15" s="20">
        <v>1677900</v>
      </c>
      <c r="O15" s="20">
        <v>1772600</v>
      </c>
      <c r="P15" s="32">
        <v>1813200</v>
      </c>
      <c r="Q15" s="42">
        <v>1880900</v>
      </c>
    </row>
    <row r="16" spans="1:17" ht="18" customHeight="1" x14ac:dyDescent="0.15">
      <c r="A16" s="401" t="s">
        <v>361</v>
      </c>
      <c r="B16" s="251">
        <v>501</v>
      </c>
      <c r="C16" s="270" t="s">
        <v>202</v>
      </c>
      <c r="D16" s="272">
        <v>1000</v>
      </c>
      <c r="E16" s="152" t="s">
        <v>16</v>
      </c>
      <c r="F16" s="13">
        <v>1116582</v>
      </c>
      <c r="G16" s="148">
        <v>1130334</v>
      </c>
      <c r="H16" s="148">
        <v>1130300</v>
      </c>
      <c r="I16" s="154">
        <v>1164200</v>
      </c>
      <c r="J16" s="154">
        <v>1243300</v>
      </c>
      <c r="K16" s="154">
        <v>1277200</v>
      </c>
      <c r="L16" s="154">
        <v>1333700</v>
      </c>
      <c r="M16" s="154">
        <v>1367700</v>
      </c>
      <c r="N16" s="154">
        <v>1401600</v>
      </c>
      <c r="O16" s="154">
        <v>1480700</v>
      </c>
      <c r="P16" s="154">
        <v>1514600</v>
      </c>
      <c r="Q16" s="41">
        <v>1571100</v>
      </c>
    </row>
    <row r="17" spans="1:17" ht="18" customHeight="1" x14ac:dyDescent="0.15">
      <c r="A17" s="263"/>
      <c r="B17" s="406"/>
      <c r="C17" s="266"/>
      <c r="D17" s="248"/>
      <c r="E17" s="11" t="s">
        <v>17</v>
      </c>
      <c r="F17" s="24">
        <v>1122012</v>
      </c>
      <c r="G17" s="20">
        <v>1136308</v>
      </c>
      <c r="H17" s="20">
        <v>1136300</v>
      </c>
      <c r="I17" s="20">
        <v>1170300</v>
      </c>
      <c r="J17" s="20">
        <v>1249900</v>
      </c>
      <c r="K17" s="20">
        <v>1284000</v>
      </c>
      <c r="L17" s="20">
        <v>1340800</v>
      </c>
      <c r="M17" s="20">
        <v>1374900</v>
      </c>
      <c r="N17" s="20">
        <v>1409000</v>
      </c>
      <c r="O17" s="20">
        <v>1488500</v>
      </c>
      <c r="P17" s="32">
        <v>1522600</v>
      </c>
      <c r="Q17" s="42">
        <v>1579400</v>
      </c>
    </row>
    <row r="18" spans="1:17" ht="18" customHeight="1" x14ac:dyDescent="0.15">
      <c r="A18" s="263"/>
      <c r="B18" s="251">
        <v>1001</v>
      </c>
      <c r="C18" s="270" t="s">
        <v>202</v>
      </c>
      <c r="D18" s="272">
        <v>1500</v>
      </c>
      <c r="E18" s="152" t="s">
        <v>16</v>
      </c>
      <c r="F18" s="153">
        <v>1253385</v>
      </c>
      <c r="G18" s="154">
        <v>1276639</v>
      </c>
      <c r="H18" s="154">
        <v>1276600</v>
      </c>
      <c r="I18" s="154">
        <v>1314900</v>
      </c>
      <c r="J18" s="154">
        <v>1404300</v>
      </c>
      <c r="K18" s="154">
        <v>1442600</v>
      </c>
      <c r="L18" s="154">
        <v>1506400</v>
      </c>
      <c r="M18" s="154">
        <v>1544700</v>
      </c>
      <c r="N18" s="154">
        <v>1583000</v>
      </c>
      <c r="O18" s="154">
        <v>1672300</v>
      </c>
      <c r="P18" s="31">
        <v>1710600</v>
      </c>
      <c r="Q18" s="41">
        <v>1774500</v>
      </c>
    </row>
    <row r="19" spans="1:17" ht="18" customHeight="1" x14ac:dyDescent="0.15">
      <c r="A19" s="263"/>
      <c r="B19" s="406"/>
      <c r="C19" s="266"/>
      <c r="D19" s="248"/>
      <c r="E19" s="11" t="s">
        <v>17</v>
      </c>
      <c r="F19" s="24">
        <v>1264235</v>
      </c>
      <c r="G19" s="20">
        <v>1288574</v>
      </c>
      <c r="H19" s="20">
        <v>1288500</v>
      </c>
      <c r="I19" s="20">
        <v>1327200</v>
      </c>
      <c r="J19" s="20">
        <v>1417400</v>
      </c>
      <c r="K19" s="20">
        <v>1456000</v>
      </c>
      <c r="L19" s="20">
        <v>1520500</v>
      </c>
      <c r="M19" s="20">
        <v>1559100</v>
      </c>
      <c r="N19" s="20">
        <v>1597800</v>
      </c>
      <c r="O19" s="20">
        <v>1688000</v>
      </c>
      <c r="P19" s="32">
        <v>1726600</v>
      </c>
      <c r="Q19" s="42">
        <v>1791100</v>
      </c>
    </row>
    <row r="20" spans="1:17" ht="18" customHeight="1" x14ac:dyDescent="0.15">
      <c r="A20" s="263"/>
      <c r="B20" s="251">
        <v>1501</v>
      </c>
      <c r="C20" s="270" t="s">
        <v>202</v>
      </c>
      <c r="D20" s="272">
        <v>1750</v>
      </c>
      <c r="E20" s="152" t="s">
        <v>16</v>
      </c>
      <c r="F20" s="154">
        <v>1390186</v>
      </c>
      <c r="G20" s="154">
        <v>1422943</v>
      </c>
      <c r="H20" s="154">
        <v>1422900</v>
      </c>
      <c r="I20" s="154">
        <v>1465600</v>
      </c>
      <c r="J20" s="154">
        <v>1565200</v>
      </c>
      <c r="K20" s="154">
        <v>1607900</v>
      </c>
      <c r="L20" s="154">
        <v>1679000</v>
      </c>
      <c r="M20" s="154">
        <v>1721700</v>
      </c>
      <c r="N20" s="154">
        <v>1764400</v>
      </c>
      <c r="O20" s="154">
        <v>1864000</v>
      </c>
      <c r="P20" s="31">
        <v>1906700</v>
      </c>
      <c r="Q20" s="41">
        <v>1977800</v>
      </c>
    </row>
    <row r="21" spans="1:17" ht="18" customHeight="1" x14ac:dyDescent="0.15">
      <c r="A21" s="263"/>
      <c r="B21" s="406"/>
      <c r="C21" s="266"/>
      <c r="D21" s="248"/>
      <c r="E21" s="11" t="s">
        <v>17</v>
      </c>
      <c r="F21" s="20">
        <v>1406457</v>
      </c>
      <c r="G21" s="20">
        <v>1440841</v>
      </c>
      <c r="H21" s="20">
        <v>1440800</v>
      </c>
      <c r="I21" s="20">
        <v>1484000</v>
      </c>
      <c r="J21" s="20">
        <v>1584900</v>
      </c>
      <c r="K21" s="20">
        <v>1628100</v>
      </c>
      <c r="L21" s="20">
        <v>1700100</v>
      </c>
      <c r="M21" s="20">
        <v>1743400</v>
      </c>
      <c r="N21" s="20">
        <v>1786600</v>
      </c>
      <c r="O21" s="20">
        <v>1887500</v>
      </c>
      <c r="P21" s="32">
        <v>1930700</v>
      </c>
      <c r="Q21" s="42">
        <v>2002700</v>
      </c>
    </row>
    <row r="22" spans="1:17" ht="18" customHeight="1" x14ac:dyDescent="0.15">
      <c r="A22" s="263"/>
      <c r="B22" s="250">
        <v>1751</v>
      </c>
      <c r="C22" s="270" t="s">
        <v>202</v>
      </c>
      <c r="D22" s="272">
        <v>2000</v>
      </c>
      <c r="E22" s="152" t="s">
        <v>16</v>
      </c>
      <c r="F22" s="154">
        <v>1458588</v>
      </c>
      <c r="G22" s="154">
        <v>1496095</v>
      </c>
      <c r="H22" s="154">
        <v>1496000</v>
      </c>
      <c r="I22" s="154">
        <v>1540900</v>
      </c>
      <c r="J22" s="154">
        <v>1645700</v>
      </c>
      <c r="K22" s="154">
        <v>1690500</v>
      </c>
      <c r="L22" s="154">
        <v>1765300</v>
      </c>
      <c r="M22" s="154">
        <v>1810200</v>
      </c>
      <c r="N22" s="154">
        <v>1855100</v>
      </c>
      <c r="O22" s="154">
        <v>1959800</v>
      </c>
      <c r="P22" s="31">
        <v>2004700</v>
      </c>
      <c r="Q22" s="41">
        <v>2079500</v>
      </c>
    </row>
    <row r="23" spans="1:17" ht="18" customHeight="1" x14ac:dyDescent="0.15">
      <c r="A23" s="402"/>
      <c r="B23" s="269"/>
      <c r="C23" s="271"/>
      <c r="D23" s="249"/>
      <c r="E23" s="149" t="s">
        <v>17</v>
      </c>
      <c r="F23" s="151">
        <v>1477569</v>
      </c>
      <c r="G23" s="151">
        <v>1516974</v>
      </c>
      <c r="H23" s="151">
        <v>1516900</v>
      </c>
      <c r="I23" s="151">
        <v>1562400</v>
      </c>
      <c r="J23" s="151">
        <v>1668600</v>
      </c>
      <c r="K23" s="151">
        <v>1714100</v>
      </c>
      <c r="L23" s="151">
        <v>1790000</v>
      </c>
      <c r="M23" s="151">
        <v>1835500</v>
      </c>
      <c r="N23" s="151">
        <v>1881000</v>
      </c>
      <c r="O23" s="151">
        <v>1987200</v>
      </c>
      <c r="P23" s="30">
        <v>2032700</v>
      </c>
      <c r="Q23" s="40">
        <v>2108500</v>
      </c>
    </row>
    <row r="24" spans="1:17" ht="18" customHeight="1" x14ac:dyDescent="0.15">
      <c r="A24" s="263" t="s">
        <v>362</v>
      </c>
      <c r="B24" s="268">
        <v>501</v>
      </c>
      <c r="C24" s="266" t="s">
        <v>202</v>
      </c>
      <c r="D24" s="248">
        <v>1000</v>
      </c>
      <c r="E24" s="8" t="s">
        <v>16</v>
      </c>
      <c r="F24" s="13">
        <v>1205359</v>
      </c>
      <c r="G24" s="148">
        <v>1219575</v>
      </c>
      <c r="H24" s="148">
        <v>1219500</v>
      </c>
      <c r="I24" s="148">
        <v>1256100</v>
      </c>
      <c r="J24" s="148">
        <v>1341500</v>
      </c>
      <c r="K24" s="148">
        <v>1378100</v>
      </c>
      <c r="L24" s="148">
        <v>1439000</v>
      </c>
      <c r="M24" s="148">
        <v>1475600</v>
      </c>
      <c r="N24" s="148">
        <v>1512200</v>
      </c>
      <c r="O24" s="148">
        <v>1597600</v>
      </c>
      <c r="P24" s="148">
        <v>1634200</v>
      </c>
      <c r="Q24" s="38">
        <v>1695200</v>
      </c>
    </row>
    <row r="25" spans="1:17" ht="18" customHeight="1" x14ac:dyDescent="0.15">
      <c r="A25" s="263"/>
      <c r="B25" s="268"/>
      <c r="C25" s="266"/>
      <c r="D25" s="248"/>
      <c r="E25" s="11" t="s">
        <v>17</v>
      </c>
      <c r="F25" s="24">
        <v>1210789</v>
      </c>
      <c r="G25" s="20">
        <v>1225549</v>
      </c>
      <c r="H25" s="20">
        <v>1225500</v>
      </c>
      <c r="I25" s="20">
        <v>1262300</v>
      </c>
      <c r="J25" s="20">
        <v>1348100</v>
      </c>
      <c r="K25" s="20">
        <v>1384800</v>
      </c>
      <c r="L25" s="20">
        <v>1446100</v>
      </c>
      <c r="M25" s="20">
        <v>1482900</v>
      </c>
      <c r="N25" s="20">
        <v>1519600</v>
      </c>
      <c r="O25" s="20">
        <v>1605400</v>
      </c>
      <c r="P25" s="32">
        <v>1642200</v>
      </c>
      <c r="Q25" s="42">
        <v>1703500</v>
      </c>
    </row>
    <row r="26" spans="1:17" ht="18" customHeight="1" x14ac:dyDescent="0.15">
      <c r="A26" s="263"/>
      <c r="B26" s="250">
        <v>1001</v>
      </c>
      <c r="C26" s="270" t="s">
        <v>202</v>
      </c>
      <c r="D26" s="272">
        <v>1500</v>
      </c>
      <c r="E26" s="152" t="s">
        <v>16</v>
      </c>
      <c r="F26" s="153">
        <v>1342162</v>
      </c>
      <c r="G26" s="154">
        <v>1365880</v>
      </c>
      <c r="H26" s="154">
        <v>1365800</v>
      </c>
      <c r="I26" s="154">
        <v>1406800</v>
      </c>
      <c r="J26" s="154">
        <v>1502400</v>
      </c>
      <c r="K26" s="154">
        <v>1543400</v>
      </c>
      <c r="L26" s="154">
        <v>1611700</v>
      </c>
      <c r="M26" s="154">
        <v>1652700</v>
      </c>
      <c r="N26" s="154">
        <v>1693600</v>
      </c>
      <c r="O26" s="154">
        <v>1789300</v>
      </c>
      <c r="P26" s="31">
        <v>1830200</v>
      </c>
      <c r="Q26" s="41">
        <v>1898500</v>
      </c>
    </row>
    <row r="27" spans="1:17" ht="18" customHeight="1" x14ac:dyDescent="0.15">
      <c r="A27" s="263"/>
      <c r="B27" s="268"/>
      <c r="C27" s="266"/>
      <c r="D27" s="248"/>
      <c r="E27" s="11" t="s">
        <v>17</v>
      </c>
      <c r="F27" s="24">
        <v>1353012</v>
      </c>
      <c r="G27" s="20">
        <v>1377815</v>
      </c>
      <c r="H27" s="20">
        <v>1377800</v>
      </c>
      <c r="I27" s="20">
        <v>1419100</v>
      </c>
      <c r="J27" s="20">
        <v>1515500</v>
      </c>
      <c r="K27" s="20">
        <v>1556900</v>
      </c>
      <c r="L27" s="20">
        <v>1625800</v>
      </c>
      <c r="M27" s="20">
        <v>1667100</v>
      </c>
      <c r="N27" s="20">
        <v>1708400</v>
      </c>
      <c r="O27" s="20">
        <v>1804900</v>
      </c>
      <c r="P27" s="32">
        <v>1846200</v>
      </c>
      <c r="Q27" s="42">
        <v>1915100</v>
      </c>
    </row>
    <row r="28" spans="1:17" ht="18" customHeight="1" x14ac:dyDescent="0.15">
      <c r="A28" s="263"/>
      <c r="B28" s="250">
        <v>1501</v>
      </c>
      <c r="C28" s="270" t="s">
        <v>202</v>
      </c>
      <c r="D28" s="272">
        <v>1750</v>
      </c>
      <c r="E28" s="152" t="s">
        <v>16</v>
      </c>
      <c r="F28" s="154">
        <v>1478963</v>
      </c>
      <c r="G28" s="154">
        <v>1512184</v>
      </c>
      <c r="H28" s="154">
        <v>1512100</v>
      </c>
      <c r="I28" s="154">
        <v>1557500</v>
      </c>
      <c r="J28" s="154">
        <v>1663400</v>
      </c>
      <c r="K28" s="154">
        <v>1708700</v>
      </c>
      <c r="L28" s="154">
        <v>1784300</v>
      </c>
      <c r="M28" s="154">
        <v>1829700</v>
      </c>
      <c r="N28" s="154">
        <v>1875100</v>
      </c>
      <c r="O28" s="154">
        <v>1980900</v>
      </c>
      <c r="P28" s="31">
        <v>2026300</v>
      </c>
      <c r="Q28" s="41">
        <v>2101900</v>
      </c>
    </row>
    <row r="29" spans="1:17" ht="18" customHeight="1" x14ac:dyDescent="0.15">
      <c r="A29" s="263"/>
      <c r="B29" s="268"/>
      <c r="C29" s="266"/>
      <c r="D29" s="248"/>
      <c r="E29" s="11" t="s">
        <v>17</v>
      </c>
      <c r="F29" s="20">
        <v>1495234</v>
      </c>
      <c r="G29" s="20">
        <v>1530082</v>
      </c>
      <c r="H29" s="20">
        <v>1530000</v>
      </c>
      <c r="I29" s="20">
        <v>1575900</v>
      </c>
      <c r="J29" s="20">
        <v>1683000</v>
      </c>
      <c r="K29" s="20">
        <v>1728900</v>
      </c>
      <c r="L29" s="20">
        <v>1805400</v>
      </c>
      <c r="M29" s="20">
        <v>1851300</v>
      </c>
      <c r="N29" s="20">
        <v>1897300</v>
      </c>
      <c r="O29" s="20">
        <v>2004400</v>
      </c>
      <c r="P29" s="32">
        <v>2050300</v>
      </c>
      <c r="Q29" s="42">
        <v>2126800</v>
      </c>
    </row>
    <row r="30" spans="1:17" ht="18" customHeight="1" x14ac:dyDescent="0.15">
      <c r="A30" s="263"/>
      <c r="B30" s="250">
        <v>1751</v>
      </c>
      <c r="C30" s="270" t="s">
        <v>202</v>
      </c>
      <c r="D30" s="272">
        <v>2000</v>
      </c>
      <c r="E30" s="152" t="s">
        <v>16</v>
      </c>
      <c r="F30" s="154">
        <v>1547365</v>
      </c>
      <c r="G30" s="154">
        <v>1585336</v>
      </c>
      <c r="H30" s="154">
        <v>1585300</v>
      </c>
      <c r="I30" s="154">
        <v>1632800</v>
      </c>
      <c r="J30" s="154">
        <v>1743800</v>
      </c>
      <c r="K30" s="154">
        <v>1791400</v>
      </c>
      <c r="L30" s="154">
        <v>1870600</v>
      </c>
      <c r="M30" s="154">
        <v>1918200</v>
      </c>
      <c r="N30" s="154">
        <v>1965800</v>
      </c>
      <c r="O30" s="154">
        <v>2076700</v>
      </c>
      <c r="P30" s="31">
        <v>2124300</v>
      </c>
      <c r="Q30" s="41">
        <v>2203600</v>
      </c>
    </row>
    <row r="31" spans="1:17" ht="18" customHeight="1" thickBot="1" x14ac:dyDescent="0.2">
      <c r="A31" s="263"/>
      <c r="B31" s="268"/>
      <c r="C31" s="266"/>
      <c r="D31" s="248"/>
      <c r="E31" s="11" t="s">
        <v>17</v>
      </c>
      <c r="F31" s="20">
        <v>1566346</v>
      </c>
      <c r="G31" s="20">
        <v>1606215</v>
      </c>
      <c r="H31" s="20">
        <v>1606200</v>
      </c>
      <c r="I31" s="20">
        <v>1654400</v>
      </c>
      <c r="J31" s="20">
        <v>1766800</v>
      </c>
      <c r="K31" s="20">
        <v>1815000</v>
      </c>
      <c r="L31" s="20">
        <v>1895300</v>
      </c>
      <c r="M31" s="20">
        <v>1943500</v>
      </c>
      <c r="N31" s="20">
        <v>1991700</v>
      </c>
      <c r="O31" s="20">
        <v>2104100</v>
      </c>
      <c r="P31" s="32">
        <v>2152300</v>
      </c>
      <c r="Q31" s="42">
        <v>2232600</v>
      </c>
    </row>
    <row r="32" spans="1:17" ht="18" customHeight="1" x14ac:dyDescent="0.15">
      <c r="A32" s="262" t="s">
        <v>363</v>
      </c>
      <c r="B32" s="241">
        <v>501</v>
      </c>
      <c r="C32" s="265" t="s">
        <v>202</v>
      </c>
      <c r="D32" s="267">
        <v>1000</v>
      </c>
      <c r="E32" s="12" t="s">
        <v>16</v>
      </c>
      <c r="F32" s="23">
        <v>1071386</v>
      </c>
      <c r="G32" s="22">
        <v>1085630</v>
      </c>
      <c r="H32" s="22">
        <v>1085600</v>
      </c>
      <c r="I32" s="22">
        <v>1118100</v>
      </c>
      <c r="J32" s="22">
        <v>1194100</v>
      </c>
      <c r="K32" s="22">
        <v>1226700</v>
      </c>
      <c r="L32" s="22">
        <v>1281000</v>
      </c>
      <c r="M32" s="22">
        <v>1313600</v>
      </c>
      <c r="N32" s="22">
        <v>1346100</v>
      </c>
      <c r="O32" s="22">
        <v>1422100</v>
      </c>
      <c r="P32" s="34">
        <v>1454700</v>
      </c>
      <c r="Q32" s="44">
        <v>1509000</v>
      </c>
    </row>
    <row r="33" spans="1:17" ht="18" customHeight="1" x14ac:dyDescent="0.15">
      <c r="A33" s="263"/>
      <c r="B33" s="268"/>
      <c r="C33" s="266"/>
      <c r="D33" s="248"/>
      <c r="E33" s="11" t="s">
        <v>17</v>
      </c>
      <c r="F33" s="24">
        <v>1076817</v>
      </c>
      <c r="G33" s="20">
        <v>1091604</v>
      </c>
      <c r="H33" s="20">
        <v>1091600</v>
      </c>
      <c r="I33" s="20">
        <v>1124300</v>
      </c>
      <c r="J33" s="20">
        <v>1200700</v>
      </c>
      <c r="K33" s="20">
        <v>1233500</v>
      </c>
      <c r="L33" s="20">
        <v>1288000</v>
      </c>
      <c r="M33" s="20">
        <v>1320800</v>
      </c>
      <c r="N33" s="20">
        <v>1353500</v>
      </c>
      <c r="O33" s="20">
        <v>1430000</v>
      </c>
      <c r="P33" s="32">
        <v>1462700</v>
      </c>
      <c r="Q33" s="42">
        <v>1517300</v>
      </c>
    </row>
    <row r="34" spans="1:17" ht="18" customHeight="1" x14ac:dyDescent="0.15">
      <c r="A34" s="263"/>
      <c r="B34" s="250">
        <v>1001</v>
      </c>
      <c r="C34" s="270" t="s">
        <v>202</v>
      </c>
      <c r="D34" s="272">
        <v>1500</v>
      </c>
      <c r="E34" s="152" t="s">
        <v>16</v>
      </c>
      <c r="F34" s="153">
        <v>1208189</v>
      </c>
      <c r="G34" s="154">
        <v>1231934</v>
      </c>
      <c r="H34" s="154">
        <v>1231900</v>
      </c>
      <c r="I34" s="154">
        <v>1268800</v>
      </c>
      <c r="J34" s="154">
        <v>1355100</v>
      </c>
      <c r="K34" s="154">
        <v>1392000</v>
      </c>
      <c r="L34" s="154">
        <v>1453600</v>
      </c>
      <c r="M34" s="154">
        <v>1490600</v>
      </c>
      <c r="N34" s="154">
        <v>1527500</v>
      </c>
      <c r="O34" s="154">
        <v>1613800</v>
      </c>
      <c r="P34" s="31">
        <v>1650700</v>
      </c>
      <c r="Q34" s="41">
        <v>1712300</v>
      </c>
    </row>
    <row r="35" spans="1:17" ht="18" customHeight="1" x14ac:dyDescent="0.15">
      <c r="A35" s="263"/>
      <c r="B35" s="268"/>
      <c r="C35" s="266"/>
      <c r="D35" s="248"/>
      <c r="E35" s="11" t="s">
        <v>17</v>
      </c>
      <c r="F35" s="24">
        <v>1219040</v>
      </c>
      <c r="G35" s="20">
        <v>1243870</v>
      </c>
      <c r="H35" s="20">
        <v>1243800</v>
      </c>
      <c r="I35" s="20">
        <v>1281100</v>
      </c>
      <c r="J35" s="20">
        <v>1368200</v>
      </c>
      <c r="K35" s="20">
        <v>1405500</v>
      </c>
      <c r="L35" s="20">
        <v>1467700</v>
      </c>
      <c r="M35" s="20">
        <v>1505000</v>
      </c>
      <c r="N35" s="20">
        <v>1542300</v>
      </c>
      <c r="O35" s="20">
        <v>1629400</v>
      </c>
      <c r="P35" s="32">
        <v>1666700</v>
      </c>
      <c r="Q35" s="42">
        <v>1728900</v>
      </c>
    </row>
    <row r="36" spans="1:17" ht="18" customHeight="1" x14ac:dyDescent="0.15">
      <c r="A36" s="263"/>
      <c r="B36" s="250">
        <v>1501</v>
      </c>
      <c r="C36" s="270" t="s">
        <v>202</v>
      </c>
      <c r="D36" s="272">
        <v>1750</v>
      </c>
      <c r="E36" s="152" t="s">
        <v>16</v>
      </c>
      <c r="F36" s="154">
        <v>1344991</v>
      </c>
      <c r="G36" s="154">
        <v>1378239</v>
      </c>
      <c r="H36" s="154">
        <v>1378200</v>
      </c>
      <c r="I36" s="154">
        <v>1419500</v>
      </c>
      <c r="J36" s="154">
        <v>1516000</v>
      </c>
      <c r="K36" s="154">
        <v>1557400</v>
      </c>
      <c r="L36" s="154">
        <v>1626300</v>
      </c>
      <c r="M36" s="154">
        <v>1667600</v>
      </c>
      <c r="N36" s="154">
        <v>1709000</v>
      </c>
      <c r="O36" s="154">
        <v>1805400</v>
      </c>
      <c r="P36" s="31">
        <v>1846800</v>
      </c>
      <c r="Q36" s="41">
        <v>1915700</v>
      </c>
    </row>
    <row r="37" spans="1:17" ht="18" customHeight="1" x14ac:dyDescent="0.15">
      <c r="A37" s="263"/>
      <c r="B37" s="268"/>
      <c r="C37" s="266"/>
      <c r="D37" s="248"/>
      <c r="E37" s="11" t="s">
        <v>17</v>
      </c>
      <c r="F37" s="20">
        <v>1361262</v>
      </c>
      <c r="G37" s="20">
        <v>1396137</v>
      </c>
      <c r="H37" s="20">
        <v>1396100</v>
      </c>
      <c r="I37" s="20">
        <v>1438000</v>
      </c>
      <c r="J37" s="20">
        <v>1535700</v>
      </c>
      <c r="K37" s="20">
        <v>1577600</v>
      </c>
      <c r="L37" s="20">
        <v>1647400</v>
      </c>
      <c r="M37" s="20">
        <v>1689300</v>
      </c>
      <c r="N37" s="20">
        <v>1731200</v>
      </c>
      <c r="O37" s="20">
        <v>1828900</v>
      </c>
      <c r="P37" s="32">
        <v>1870800</v>
      </c>
      <c r="Q37" s="42">
        <v>1940600</v>
      </c>
    </row>
    <row r="38" spans="1:17" ht="18" customHeight="1" x14ac:dyDescent="0.15">
      <c r="A38" s="263"/>
      <c r="B38" s="250">
        <v>1751</v>
      </c>
      <c r="C38" s="270" t="s">
        <v>202</v>
      </c>
      <c r="D38" s="272">
        <v>2000</v>
      </c>
      <c r="E38" s="152" t="s">
        <v>16</v>
      </c>
      <c r="F38" s="154">
        <v>1413393</v>
      </c>
      <c r="G38" s="154">
        <v>1451391</v>
      </c>
      <c r="H38" s="154">
        <v>1451300</v>
      </c>
      <c r="I38" s="154">
        <v>1494900</v>
      </c>
      <c r="J38" s="154">
        <v>1596500</v>
      </c>
      <c r="K38" s="154">
        <v>1640000</v>
      </c>
      <c r="L38" s="154">
        <v>1712600</v>
      </c>
      <c r="M38" s="154">
        <v>1756100</v>
      </c>
      <c r="N38" s="154">
        <v>1799700</v>
      </c>
      <c r="O38" s="154">
        <v>1901300</v>
      </c>
      <c r="P38" s="31">
        <v>1944800</v>
      </c>
      <c r="Q38" s="41">
        <v>2017400</v>
      </c>
    </row>
    <row r="39" spans="1:17" ht="18" customHeight="1" x14ac:dyDescent="0.15">
      <c r="A39" s="263"/>
      <c r="B39" s="268"/>
      <c r="C39" s="266"/>
      <c r="D39" s="248"/>
      <c r="E39" s="11" t="s">
        <v>17</v>
      </c>
      <c r="F39" s="151">
        <v>1432374</v>
      </c>
      <c r="G39" s="151">
        <v>1472270</v>
      </c>
      <c r="H39" s="151">
        <v>1472200</v>
      </c>
      <c r="I39" s="20">
        <v>1516400</v>
      </c>
      <c r="J39" s="20">
        <v>1619400</v>
      </c>
      <c r="K39" s="20">
        <v>1663600</v>
      </c>
      <c r="L39" s="20">
        <v>1737200</v>
      </c>
      <c r="M39" s="20">
        <v>1781400</v>
      </c>
      <c r="N39" s="20">
        <v>1825600</v>
      </c>
      <c r="O39" s="20">
        <v>1928600</v>
      </c>
      <c r="P39" s="32">
        <v>1972800</v>
      </c>
      <c r="Q39" s="42">
        <v>2046400</v>
      </c>
    </row>
    <row r="40" spans="1:17" ht="18" customHeight="1" x14ac:dyDescent="0.15">
      <c r="A40" s="401" t="s">
        <v>364</v>
      </c>
      <c r="B40" s="250">
        <v>501</v>
      </c>
      <c r="C40" s="270" t="s">
        <v>202</v>
      </c>
      <c r="D40" s="272">
        <v>1000</v>
      </c>
      <c r="E40" s="152" t="s">
        <v>16</v>
      </c>
      <c r="F40" s="13">
        <v>1235678</v>
      </c>
      <c r="G40" s="148">
        <v>1249431</v>
      </c>
      <c r="H40" s="148">
        <v>1249400</v>
      </c>
      <c r="I40" s="154">
        <v>1286900</v>
      </c>
      <c r="J40" s="154">
        <v>1374300</v>
      </c>
      <c r="K40" s="154">
        <v>1411800</v>
      </c>
      <c r="L40" s="154">
        <v>1474300</v>
      </c>
      <c r="M40" s="154">
        <v>1511800</v>
      </c>
      <c r="N40" s="154">
        <v>1549200</v>
      </c>
      <c r="O40" s="154">
        <v>1636700</v>
      </c>
      <c r="P40" s="31">
        <v>1674200</v>
      </c>
      <c r="Q40" s="41">
        <v>1736700</v>
      </c>
    </row>
    <row r="41" spans="1:17" ht="18" customHeight="1" x14ac:dyDescent="0.15">
      <c r="A41" s="263"/>
      <c r="B41" s="268"/>
      <c r="C41" s="266"/>
      <c r="D41" s="248"/>
      <c r="E41" s="11" t="s">
        <v>17</v>
      </c>
      <c r="F41" s="24">
        <v>1241109</v>
      </c>
      <c r="G41" s="20">
        <v>1255405</v>
      </c>
      <c r="H41" s="20">
        <v>1255400</v>
      </c>
      <c r="I41" s="20">
        <v>1293000</v>
      </c>
      <c r="J41" s="20">
        <v>1380900</v>
      </c>
      <c r="K41" s="20">
        <v>1418600</v>
      </c>
      <c r="L41" s="20">
        <v>1481300</v>
      </c>
      <c r="M41" s="20">
        <v>1519000</v>
      </c>
      <c r="N41" s="20">
        <v>1556700</v>
      </c>
      <c r="O41" s="20">
        <v>1644500</v>
      </c>
      <c r="P41" s="32">
        <v>1682200</v>
      </c>
      <c r="Q41" s="42">
        <v>1745000</v>
      </c>
    </row>
    <row r="42" spans="1:17" ht="18" customHeight="1" x14ac:dyDescent="0.15">
      <c r="A42" s="263"/>
      <c r="B42" s="250">
        <v>1001</v>
      </c>
      <c r="C42" s="270" t="s">
        <v>202</v>
      </c>
      <c r="D42" s="272">
        <v>1500</v>
      </c>
      <c r="E42" s="152" t="s">
        <v>16</v>
      </c>
      <c r="F42" s="153">
        <v>1372481</v>
      </c>
      <c r="G42" s="154">
        <v>1395735</v>
      </c>
      <c r="H42" s="154">
        <v>1395700</v>
      </c>
      <c r="I42" s="154">
        <v>1437600</v>
      </c>
      <c r="J42" s="154">
        <v>1535300</v>
      </c>
      <c r="K42" s="154">
        <v>1577100</v>
      </c>
      <c r="L42" s="154">
        <v>1646900</v>
      </c>
      <c r="M42" s="154">
        <v>1688800</v>
      </c>
      <c r="N42" s="154">
        <v>1730700</v>
      </c>
      <c r="O42" s="154">
        <v>1828400</v>
      </c>
      <c r="P42" s="31">
        <v>1870200</v>
      </c>
      <c r="Q42" s="41">
        <v>1940000</v>
      </c>
    </row>
    <row r="43" spans="1:17" ht="18" customHeight="1" x14ac:dyDescent="0.15">
      <c r="A43" s="263"/>
      <c r="B43" s="268"/>
      <c r="C43" s="266"/>
      <c r="D43" s="248"/>
      <c r="E43" s="11" t="s">
        <v>17</v>
      </c>
      <c r="F43" s="24">
        <v>1383332</v>
      </c>
      <c r="G43" s="20">
        <v>1407671</v>
      </c>
      <c r="H43" s="20">
        <v>1407600</v>
      </c>
      <c r="I43" s="20">
        <v>1449900</v>
      </c>
      <c r="J43" s="20">
        <v>1548400</v>
      </c>
      <c r="K43" s="20">
        <v>1590600</v>
      </c>
      <c r="L43" s="20">
        <v>1661000</v>
      </c>
      <c r="M43" s="20">
        <v>1703200</v>
      </c>
      <c r="N43" s="20">
        <v>1745500</v>
      </c>
      <c r="O43" s="20">
        <v>1844000</v>
      </c>
      <c r="P43" s="32">
        <v>1886200</v>
      </c>
      <c r="Q43" s="42">
        <v>1956600</v>
      </c>
    </row>
    <row r="44" spans="1:17" ht="18" customHeight="1" x14ac:dyDescent="0.15">
      <c r="A44" s="263"/>
      <c r="B44" s="250">
        <v>1501</v>
      </c>
      <c r="C44" s="270" t="s">
        <v>202</v>
      </c>
      <c r="D44" s="272">
        <v>1750</v>
      </c>
      <c r="E44" s="152" t="s">
        <v>16</v>
      </c>
      <c r="F44" s="154">
        <v>1509283</v>
      </c>
      <c r="G44" s="154">
        <v>1542040</v>
      </c>
      <c r="H44" s="154">
        <v>1542000</v>
      </c>
      <c r="I44" s="154">
        <v>1588300</v>
      </c>
      <c r="J44" s="154">
        <v>1696200</v>
      </c>
      <c r="K44" s="154">
        <v>1742500</v>
      </c>
      <c r="L44" s="154">
        <v>1819600</v>
      </c>
      <c r="M44" s="154">
        <v>1865800</v>
      </c>
      <c r="N44" s="154">
        <v>1912100</v>
      </c>
      <c r="O44" s="154">
        <v>2020000</v>
      </c>
      <c r="P44" s="31">
        <v>2066300</v>
      </c>
      <c r="Q44" s="41">
        <v>2143400</v>
      </c>
    </row>
    <row r="45" spans="1:17" ht="18" customHeight="1" x14ac:dyDescent="0.15">
      <c r="A45" s="263"/>
      <c r="B45" s="268"/>
      <c r="C45" s="266"/>
      <c r="D45" s="248"/>
      <c r="E45" s="11" t="s">
        <v>17</v>
      </c>
      <c r="F45" s="20">
        <v>1525554</v>
      </c>
      <c r="G45" s="20">
        <v>1559938</v>
      </c>
      <c r="H45" s="20">
        <v>1559900</v>
      </c>
      <c r="I45" s="20">
        <v>1606700</v>
      </c>
      <c r="J45" s="20">
        <v>1715900</v>
      </c>
      <c r="K45" s="20">
        <v>1762700</v>
      </c>
      <c r="L45" s="20">
        <v>1840700</v>
      </c>
      <c r="M45" s="20">
        <v>1887500</v>
      </c>
      <c r="N45" s="20">
        <v>1934300</v>
      </c>
      <c r="O45" s="20">
        <v>2043500</v>
      </c>
      <c r="P45" s="32">
        <v>2090300</v>
      </c>
      <c r="Q45" s="42">
        <v>2168300</v>
      </c>
    </row>
    <row r="46" spans="1:17" ht="18" customHeight="1" x14ac:dyDescent="0.15">
      <c r="A46" s="263"/>
      <c r="B46" s="250">
        <v>1751</v>
      </c>
      <c r="C46" s="270" t="s">
        <v>202</v>
      </c>
      <c r="D46" s="272">
        <v>2000</v>
      </c>
      <c r="E46" s="152" t="s">
        <v>16</v>
      </c>
      <c r="F46" s="154">
        <v>1577685</v>
      </c>
      <c r="G46" s="154">
        <v>1615192</v>
      </c>
      <c r="H46" s="154">
        <v>1615100</v>
      </c>
      <c r="I46" s="154">
        <v>1663600</v>
      </c>
      <c r="J46" s="154">
        <v>1776700</v>
      </c>
      <c r="K46" s="154">
        <v>1825100</v>
      </c>
      <c r="L46" s="154">
        <v>1905900</v>
      </c>
      <c r="M46" s="154">
        <v>1954300</v>
      </c>
      <c r="N46" s="154">
        <v>2002800</v>
      </c>
      <c r="O46" s="154">
        <v>2115900</v>
      </c>
      <c r="P46" s="31">
        <v>2164300</v>
      </c>
      <c r="Q46" s="41">
        <v>2245100</v>
      </c>
    </row>
    <row r="47" spans="1:17" ht="18" customHeight="1" x14ac:dyDescent="0.15">
      <c r="A47" s="402"/>
      <c r="B47" s="268"/>
      <c r="C47" s="266"/>
      <c r="D47" s="248"/>
      <c r="E47" s="11" t="s">
        <v>17</v>
      </c>
      <c r="F47" s="20">
        <v>1596666</v>
      </c>
      <c r="G47" s="20">
        <v>1636071</v>
      </c>
      <c r="H47" s="20">
        <v>1636000</v>
      </c>
      <c r="I47" s="20">
        <v>1685100</v>
      </c>
      <c r="J47" s="20">
        <v>1799600</v>
      </c>
      <c r="K47" s="20">
        <v>1848700</v>
      </c>
      <c r="L47" s="151">
        <v>1930500</v>
      </c>
      <c r="M47" s="151">
        <v>1979600</v>
      </c>
      <c r="N47" s="151">
        <v>2028700</v>
      </c>
      <c r="O47" s="151">
        <v>2143200</v>
      </c>
      <c r="P47" s="30">
        <v>2192300</v>
      </c>
      <c r="Q47" s="40">
        <v>2274100</v>
      </c>
    </row>
    <row r="48" spans="1:17" ht="18" customHeight="1" x14ac:dyDescent="0.15">
      <c r="A48" s="401" t="s">
        <v>365</v>
      </c>
      <c r="B48" s="250">
        <v>501</v>
      </c>
      <c r="C48" s="270" t="s">
        <v>202</v>
      </c>
      <c r="D48" s="272">
        <v>1000</v>
      </c>
      <c r="E48" s="152" t="s">
        <v>16</v>
      </c>
      <c r="F48" s="153">
        <v>1324455</v>
      </c>
      <c r="G48" s="154">
        <v>1338672</v>
      </c>
      <c r="H48" s="154">
        <v>1338600</v>
      </c>
      <c r="I48" s="154">
        <v>1378800</v>
      </c>
      <c r="J48" s="154">
        <v>1472500</v>
      </c>
      <c r="K48" s="154">
        <v>1512600</v>
      </c>
      <c r="L48" s="148">
        <v>1579600</v>
      </c>
      <c r="M48" s="148">
        <v>1619700</v>
      </c>
      <c r="N48" s="148">
        <v>1659900</v>
      </c>
      <c r="O48" s="148">
        <v>1753600</v>
      </c>
      <c r="P48" s="28">
        <v>1793800</v>
      </c>
      <c r="Q48" s="38">
        <v>1860700</v>
      </c>
    </row>
    <row r="49" spans="1:17" ht="18" customHeight="1" x14ac:dyDescent="0.15">
      <c r="A49" s="263"/>
      <c r="B49" s="268"/>
      <c r="C49" s="266"/>
      <c r="D49" s="248"/>
      <c r="E49" s="11" t="s">
        <v>17</v>
      </c>
      <c r="F49" s="24">
        <v>1329886</v>
      </c>
      <c r="G49" s="20">
        <v>1344646</v>
      </c>
      <c r="H49" s="20">
        <v>1344600</v>
      </c>
      <c r="I49" s="20">
        <v>1384900</v>
      </c>
      <c r="J49" s="20">
        <v>1479100</v>
      </c>
      <c r="K49" s="20">
        <v>1519400</v>
      </c>
      <c r="L49" s="20">
        <v>1586600</v>
      </c>
      <c r="M49" s="20">
        <v>1627000</v>
      </c>
      <c r="N49" s="20">
        <v>1667300</v>
      </c>
      <c r="O49" s="20">
        <v>1761400</v>
      </c>
      <c r="P49" s="32">
        <v>1801800</v>
      </c>
      <c r="Q49" s="42">
        <v>1869000</v>
      </c>
    </row>
    <row r="50" spans="1:17" ht="18" customHeight="1" x14ac:dyDescent="0.15">
      <c r="A50" s="263"/>
      <c r="B50" s="250">
        <v>1001</v>
      </c>
      <c r="C50" s="270" t="s">
        <v>202</v>
      </c>
      <c r="D50" s="272">
        <v>1500</v>
      </c>
      <c r="E50" s="152" t="s">
        <v>16</v>
      </c>
      <c r="F50" s="153">
        <v>1461258</v>
      </c>
      <c r="G50" s="154">
        <v>1484976</v>
      </c>
      <c r="H50" s="154">
        <v>1484900</v>
      </c>
      <c r="I50" s="154">
        <v>1529500</v>
      </c>
      <c r="J50" s="154">
        <v>1633400</v>
      </c>
      <c r="K50" s="154">
        <v>1678000</v>
      </c>
      <c r="L50" s="154">
        <v>1752200</v>
      </c>
      <c r="M50" s="154">
        <v>1796800</v>
      </c>
      <c r="N50" s="154">
        <v>1841300</v>
      </c>
      <c r="O50" s="154">
        <v>1945300</v>
      </c>
      <c r="P50" s="31">
        <v>1989800</v>
      </c>
      <c r="Q50" s="41">
        <v>2064100</v>
      </c>
    </row>
    <row r="51" spans="1:17" ht="18" customHeight="1" x14ac:dyDescent="0.15">
      <c r="A51" s="263"/>
      <c r="B51" s="268"/>
      <c r="C51" s="266"/>
      <c r="D51" s="248"/>
      <c r="E51" s="11" t="s">
        <v>17</v>
      </c>
      <c r="F51" s="24">
        <v>1472109</v>
      </c>
      <c r="G51" s="20">
        <v>1496912</v>
      </c>
      <c r="H51" s="20">
        <v>1496900</v>
      </c>
      <c r="I51" s="20">
        <v>1541800</v>
      </c>
      <c r="J51" s="20">
        <v>1646600</v>
      </c>
      <c r="K51" s="20">
        <v>1691500</v>
      </c>
      <c r="L51" s="20">
        <v>1766300</v>
      </c>
      <c r="M51" s="20">
        <v>1811200</v>
      </c>
      <c r="N51" s="20">
        <v>1856100</v>
      </c>
      <c r="O51" s="20">
        <v>1960900</v>
      </c>
      <c r="P51" s="32">
        <v>2005800</v>
      </c>
      <c r="Q51" s="42">
        <v>2080700</v>
      </c>
    </row>
    <row r="52" spans="1:17" ht="18" customHeight="1" x14ac:dyDescent="0.15">
      <c r="A52" s="263"/>
      <c r="B52" s="250">
        <v>1501</v>
      </c>
      <c r="C52" s="270" t="s">
        <v>202</v>
      </c>
      <c r="D52" s="272">
        <v>1750</v>
      </c>
      <c r="E52" s="152" t="s">
        <v>16</v>
      </c>
      <c r="F52" s="154">
        <v>1598060</v>
      </c>
      <c r="G52" s="154">
        <v>1631281</v>
      </c>
      <c r="H52" s="154">
        <v>1631200</v>
      </c>
      <c r="I52" s="154">
        <v>1680200</v>
      </c>
      <c r="J52" s="154">
        <v>1794400</v>
      </c>
      <c r="K52" s="154">
        <v>1843300</v>
      </c>
      <c r="L52" s="154">
        <v>1924900</v>
      </c>
      <c r="M52" s="154">
        <v>1973800</v>
      </c>
      <c r="N52" s="154">
        <v>2022700</v>
      </c>
      <c r="O52" s="154">
        <v>2136900</v>
      </c>
      <c r="P52" s="31">
        <v>2185900</v>
      </c>
      <c r="Q52" s="41">
        <v>2267400</v>
      </c>
    </row>
    <row r="53" spans="1:17" ht="18" customHeight="1" x14ac:dyDescent="0.15">
      <c r="A53" s="263"/>
      <c r="B53" s="268"/>
      <c r="C53" s="266"/>
      <c r="D53" s="248"/>
      <c r="E53" s="11" t="s">
        <v>17</v>
      </c>
      <c r="F53" s="20">
        <v>1614331</v>
      </c>
      <c r="G53" s="20">
        <v>1649179</v>
      </c>
      <c r="H53" s="20">
        <v>1649100</v>
      </c>
      <c r="I53" s="20">
        <v>1698600</v>
      </c>
      <c r="J53" s="20">
        <v>1814000</v>
      </c>
      <c r="K53" s="20">
        <v>1863500</v>
      </c>
      <c r="L53" s="20">
        <v>1946000</v>
      </c>
      <c r="M53" s="20">
        <v>1995500</v>
      </c>
      <c r="N53" s="20">
        <v>2044900</v>
      </c>
      <c r="O53" s="20">
        <v>2160400</v>
      </c>
      <c r="P53" s="32">
        <v>2209800</v>
      </c>
      <c r="Q53" s="42">
        <v>2292300</v>
      </c>
    </row>
    <row r="54" spans="1:17" ht="18" customHeight="1" x14ac:dyDescent="0.15">
      <c r="A54" s="403"/>
      <c r="B54" s="250">
        <v>1751</v>
      </c>
      <c r="C54" s="270" t="s">
        <v>202</v>
      </c>
      <c r="D54" s="272">
        <v>2000</v>
      </c>
      <c r="E54" s="152" t="s">
        <v>16</v>
      </c>
      <c r="F54" s="154">
        <v>1666462</v>
      </c>
      <c r="G54" s="154">
        <v>1704433</v>
      </c>
      <c r="H54" s="154">
        <v>1704400</v>
      </c>
      <c r="I54" s="154">
        <v>1755500</v>
      </c>
      <c r="J54" s="154">
        <v>1874800</v>
      </c>
      <c r="K54" s="154">
        <v>1926000</v>
      </c>
      <c r="L54" s="154">
        <v>2011200</v>
      </c>
      <c r="M54" s="154">
        <v>2062300</v>
      </c>
      <c r="N54" s="154">
        <v>2113400</v>
      </c>
      <c r="O54" s="154">
        <v>2232800</v>
      </c>
      <c r="P54" s="31">
        <v>2283900</v>
      </c>
      <c r="Q54" s="41">
        <v>2369100</v>
      </c>
    </row>
    <row r="55" spans="1:17" ht="18" customHeight="1" thickBot="1" x14ac:dyDescent="0.2">
      <c r="A55" s="404"/>
      <c r="B55" s="400"/>
      <c r="C55" s="405"/>
      <c r="D55" s="289"/>
      <c r="E55" s="159" t="s">
        <v>17</v>
      </c>
      <c r="F55" s="21">
        <v>1685443</v>
      </c>
      <c r="G55" s="21">
        <v>1725312</v>
      </c>
      <c r="H55" s="21">
        <v>1725300</v>
      </c>
      <c r="I55" s="21">
        <v>1777000</v>
      </c>
      <c r="J55" s="21">
        <v>1897800</v>
      </c>
      <c r="K55" s="21">
        <v>1949600</v>
      </c>
      <c r="L55" s="21">
        <v>2035800</v>
      </c>
      <c r="M55" s="21">
        <v>2087600</v>
      </c>
      <c r="N55" s="21">
        <v>2139300</v>
      </c>
      <c r="O55" s="21">
        <v>2260100</v>
      </c>
      <c r="P55" s="33">
        <v>2311900</v>
      </c>
      <c r="Q55" s="43">
        <v>2398100</v>
      </c>
    </row>
    <row r="56" spans="1:17" ht="15.75" customHeight="1" x14ac:dyDescent="0.15">
      <c r="A56" s="47"/>
      <c r="B56" s="49"/>
      <c r="C56" s="47"/>
      <c r="D56" s="142"/>
      <c r="E56" s="141"/>
      <c r="F56" s="51"/>
      <c r="G56" s="51"/>
      <c r="H56" s="51"/>
      <c r="I56" s="51"/>
      <c r="J56" s="51"/>
      <c r="K56" s="51"/>
      <c r="L56" s="51"/>
      <c r="M56" s="51"/>
      <c r="N56" s="51"/>
      <c r="O56" s="51"/>
      <c r="P56" s="51"/>
      <c r="Q56" s="51"/>
    </row>
    <row r="57" spans="1:17" ht="19.5" customHeight="1" x14ac:dyDescent="0.15">
      <c r="A57" s="216" t="s">
        <v>442</v>
      </c>
      <c r="B57" s="279"/>
      <c r="C57" s="216"/>
      <c r="D57" s="279"/>
      <c r="E57" s="216"/>
      <c r="F57" s="216"/>
      <c r="G57" s="216"/>
      <c r="H57" s="216"/>
      <c r="I57" s="216"/>
      <c r="J57" s="216"/>
      <c r="K57" s="216"/>
      <c r="L57" s="216"/>
      <c r="M57" s="216"/>
      <c r="N57" s="216"/>
      <c r="O57" s="216"/>
      <c r="P57" s="216"/>
      <c r="Q57" s="216"/>
    </row>
    <row r="58" spans="1:17" x14ac:dyDescent="0.15">
      <c r="A58" s="3"/>
      <c r="C58" s="3"/>
      <c r="E58" s="3"/>
      <c r="F58" s="3"/>
      <c r="G58" s="3"/>
      <c r="H58" s="3"/>
      <c r="I58" s="3"/>
      <c r="J58" s="3"/>
      <c r="K58" s="3"/>
      <c r="L58" s="3"/>
      <c r="M58" s="3"/>
      <c r="N58" s="3"/>
      <c r="O58" s="3"/>
      <c r="P58" s="3"/>
      <c r="Q58" s="3"/>
    </row>
    <row r="59" spans="1:17" ht="14.25" thickBot="1" x14ac:dyDescent="0.2">
      <c r="A59" s="1" t="s">
        <v>359</v>
      </c>
      <c r="Q59" s="35" t="s">
        <v>76</v>
      </c>
    </row>
    <row r="60" spans="1:17" x14ac:dyDescent="0.15">
      <c r="A60" s="217" t="s">
        <v>11</v>
      </c>
      <c r="B60" s="286" t="s">
        <v>5</v>
      </c>
      <c r="C60" s="287"/>
      <c r="D60" s="267"/>
      <c r="E60" s="229" t="s">
        <v>10</v>
      </c>
      <c r="F60" s="232" t="s">
        <v>3</v>
      </c>
      <c r="G60" s="290" t="s">
        <v>4</v>
      </c>
      <c r="H60" s="291"/>
      <c r="I60" s="291"/>
      <c r="J60" s="291"/>
      <c r="K60" s="291"/>
      <c r="L60" s="291"/>
      <c r="M60" s="291"/>
      <c r="N60" s="291"/>
      <c r="O60" s="291"/>
      <c r="P60" s="291"/>
      <c r="Q60" s="292"/>
    </row>
    <row r="61" spans="1:17" ht="13.5" customHeight="1" x14ac:dyDescent="0.15">
      <c r="A61" s="218"/>
      <c r="B61" s="242"/>
      <c r="C61" s="245"/>
      <c r="D61" s="248"/>
      <c r="E61" s="230"/>
      <c r="F61" s="233"/>
      <c r="G61" s="293"/>
      <c r="H61" s="294"/>
      <c r="I61" s="294"/>
      <c r="J61" s="294"/>
      <c r="K61" s="294"/>
      <c r="L61" s="294"/>
      <c r="M61" s="294"/>
      <c r="N61" s="294"/>
      <c r="O61" s="294"/>
      <c r="P61" s="294"/>
      <c r="Q61" s="295"/>
    </row>
    <row r="62" spans="1:17" x14ac:dyDescent="0.15">
      <c r="A62" s="218"/>
      <c r="B62" s="242"/>
      <c r="C62" s="245"/>
      <c r="D62" s="248"/>
      <c r="E62" s="230"/>
      <c r="F62" s="233"/>
      <c r="G62" s="146" t="s">
        <v>6</v>
      </c>
      <c r="H62" s="146" t="s">
        <v>142</v>
      </c>
      <c r="I62" s="146" t="s">
        <v>142</v>
      </c>
      <c r="J62" s="146" t="s">
        <v>142</v>
      </c>
      <c r="K62" s="146" t="s">
        <v>142</v>
      </c>
      <c r="L62" s="146" t="s">
        <v>142</v>
      </c>
      <c r="M62" s="146" t="s">
        <v>142</v>
      </c>
      <c r="N62" s="146" t="s">
        <v>142</v>
      </c>
      <c r="O62" s="146" t="s">
        <v>142</v>
      </c>
      <c r="P62" s="146" t="s">
        <v>142</v>
      </c>
      <c r="Q62" s="36" t="s">
        <v>142</v>
      </c>
    </row>
    <row r="63" spans="1:17" ht="14.25" thickBot="1" x14ac:dyDescent="0.2">
      <c r="A63" s="219"/>
      <c r="B63" s="288"/>
      <c r="C63" s="260"/>
      <c r="D63" s="289"/>
      <c r="E63" s="231"/>
      <c r="F63" s="234"/>
      <c r="G63" s="147" t="s">
        <v>14</v>
      </c>
      <c r="H63" s="27">
        <v>0</v>
      </c>
      <c r="I63" s="27">
        <v>0.03</v>
      </c>
      <c r="J63" s="27">
        <v>0.1</v>
      </c>
      <c r="K63" s="27">
        <v>0.13</v>
      </c>
      <c r="L63" s="27">
        <v>0.18</v>
      </c>
      <c r="M63" s="27">
        <v>0.21</v>
      </c>
      <c r="N63" s="27">
        <v>0.24</v>
      </c>
      <c r="O63" s="27">
        <v>0.31</v>
      </c>
      <c r="P63" s="27">
        <v>0.34</v>
      </c>
      <c r="Q63" s="45">
        <v>0.39</v>
      </c>
    </row>
    <row r="64" spans="1:17" ht="18" customHeight="1" x14ac:dyDescent="0.15">
      <c r="A64" s="403" t="s">
        <v>360</v>
      </c>
      <c r="B64" s="268">
        <v>501</v>
      </c>
      <c r="C64" s="266" t="s">
        <v>202</v>
      </c>
      <c r="D64" s="248">
        <v>1000</v>
      </c>
      <c r="E64" s="8" t="s">
        <v>16</v>
      </c>
      <c r="F64" s="13">
        <v>952290</v>
      </c>
      <c r="G64" s="148">
        <v>1047518</v>
      </c>
      <c r="H64" s="148">
        <v>1047500</v>
      </c>
      <c r="I64" s="167">
        <v>1078900</v>
      </c>
      <c r="J64" s="148">
        <v>1152200</v>
      </c>
      <c r="K64" s="148">
        <v>1183600</v>
      </c>
      <c r="L64" s="148">
        <v>1236000</v>
      </c>
      <c r="M64" s="148">
        <v>1267400</v>
      </c>
      <c r="N64" s="148">
        <v>1298900</v>
      </c>
      <c r="O64" s="148">
        <v>1372200</v>
      </c>
      <c r="P64" s="148">
        <v>1403600</v>
      </c>
      <c r="Q64" s="38">
        <v>1456000</v>
      </c>
    </row>
    <row r="65" spans="1:17" ht="18" customHeight="1" x14ac:dyDescent="0.15">
      <c r="A65" s="403"/>
      <c r="B65" s="269"/>
      <c r="C65" s="271"/>
      <c r="D65" s="249"/>
      <c r="E65" s="149" t="s">
        <v>17</v>
      </c>
      <c r="F65" s="150">
        <v>957720</v>
      </c>
      <c r="G65" s="151">
        <v>1053492</v>
      </c>
      <c r="H65" s="151">
        <v>1053400</v>
      </c>
      <c r="I65" s="166">
        <v>1085000</v>
      </c>
      <c r="J65" s="20">
        <v>1158800</v>
      </c>
      <c r="K65" s="20">
        <v>1190400</v>
      </c>
      <c r="L65" s="20">
        <v>1243100</v>
      </c>
      <c r="M65" s="20">
        <v>1274700</v>
      </c>
      <c r="N65" s="20">
        <v>1306300</v>
      </c>
      <c r="O65" s="20">
        <v>1380000</v>
      </c>
      <c r="P65" s="32">
        <v>1411600</v>
      </c>
      <c r="Q65" s="42">
        <v>1464300</v>
      </c>
    </row>
    <row r="66" spans="1:17" ht="18" customHeight="1" x14ac:dyDescent="0.15">
      <c r="A66" s="403"/>
      <c r="B66" s="250">
        <v>1001</v>
      </c>
      <c r="C66" s="270" t="s">
        <v>202</v>
      </c>
      <c r="D66" s="272">
        <v>1500</v>
      </c>
      <c r="E66" s="152" t="s">
        <v>16</v>
      </c>
      <c r="F66" s="153">
        <v>1089093</v>
      </c>
      <c r="G66" s="154">
        <v>1198001</v>
      </c>
      <c r="H66" s="154">
        <v>1198000</v>
      </c>
      <c r="I66" s="165">
        <v>1233900</v>
      </c>
      <c r="J66" s="154">
        <v>1317800</v>
      </c>
      <c r="K66" s="154">
        <v>1353700</v>
      </c>
      <c r="L66" s="154">
        <v>1413600</v>
      </c>
      <c r="M66" s="154">
        <v>1449500</v>
      </c>
      <c r="N66" s="154">
        <v>1485500</v>
      </c>
      <c r="O66" s="154">
        <v>1569300</v>
      </c>
      <c r="P66" s="31">
        <v>1605300</v>
      </c>
      <c r="Q66" s="41">
        <v>1665200</v>
      </c>
    </row>
    <row r="67" spans="1:17" ht="18" customHeight="1" x14ac:dyDescent="0.15">
      <c r="A67" s="403"/>
      <c r="B67" s="269"/>
      <c r="C67" s="271"/>
      <c r="D67" s="249"/>
      <c r="E67" s="149" t="s">
        <v>17</v>
      </c>
      <c r="F67" s="150">
        <v>1099943</v>
      </c>
      <c r="G67" s="151">
        <v>1209937</v>
      </c>
      <c r="H67" s="151">
        <v>1209900</v>
      </c>
      <c r="I67" s="166">
        <v>1246200</v>
      </c>
      <c r="J67" s="20">
        <v>1330900</v>
      </c>
      <c r="K67" s="20">
        <v>1367200</v>
      </c>
      <c r="L67" s="20">
        <v>1427700</v>
      </c>
      <c r="M67" s="20">
        <v>1464000</v>
      </c>
      <c r="N67" s="20">
        <v>1500300</v>
      </c>
      <c r="O67" s="20">
        <v>1585000</v>
      </c>
      <c r="P67" s="32">
        <v>1621300</v>
      </c>
      <c r="Q67" s="42">
        <v>1681800</v>
      </c>
    </row>
    <row r="68" spans="1:17" ht="18" customHeight="1" x14ac:dyDescent="0.15">
      <c r="A68" s="403"/>
      <c r="B68" s="250">
        <v>1501</v>
      </c>
      <c r="C68" s="270" t="s">
        <v>202</v>
      </c>
      <c r="D68" s="272">
        <v>1750</v>
      </c>
      <c r="E68" s="152" t="s">
        <v>16</v>
      </c>
      <c r="F68" s="153">
        <v>1225894</v>
      </c>
      <c r="G68" s="154">
        <v>1348483</v>
      </c>
      <c r="H68" s="154">
        <v>1348400</v>
      </c>
      <c r="I68" s="154">
        <v>1388900</v>
      </c>
      <c r="J68" s="165">
        <v>1483300</v>
      </c>
      <c r="K68" s="154">
        <v>1523700</v>
      </c>
      <c r="L68" s="154">
        <v>1591200</v>
      </c>
      <c r="M68" s="154">
        <v>1631600</v>
      </c>
      <c r="N68" s="154">
        <v>1672100</v>
      </c>
      <c r="O68" s="154">
        <v>1766500</v>
      </c>
      <c r="P68" s="31">
        <v>1806900</v>
      </c>
      <c r="Q68" s="41">
        <v>1874300</v>
      </c>
    </row>
    <row r="69" spans="1:17" ht="18" customHeight="1" x14ac:dyDescent="0.15">
      <c r="A69" s="403"/>
      <c r="B69" s="269"/>
      <c r="C69" s="271"/>
      <c r="D69" s="249"/>
      <c r="E69" s="149" t="s">
        <v>17</v>
      </c>
      <c r="F69" s="150">
        <v>1242165</v>
      </c>
      <c r="G69" s="151">
        <v>1366381</v>
      </c>
      <c r="H69" s="151">
        <v>1366300</v>
      </c>
      <c r="I69" s="151">
        <v>1407300</v>
      </c>
      <c r="J69" s="166">
        <v>1503000</v>
      </c>
      <c r="K69" s="20">
        <v>1544000</v>
      </c>
      <c r="L69" s="20">
        <v>1612300</v>
      </c>
      <c r="M69" s="20">
        <v>1653300</v>
      </c>
      <c r="N69" s="20">
        <v>1694300</v>
      </c>
      <c r="O69" s="20">
        <v>1789900</v>
      </c>
      <c r="P69" s="32">
        <v>1830900</v>
      </c>
      <c r="Q69" s="42">
        <v>1899200</v>
      </c>
    </row>
    <row r="70" spans="1:17" ht="18" customHeight="1" x14ac:dyDescent="0.15">
      <c r="A70" s="403"/>
      <c r="B70" s="250">
        <v>1751</v>
      </c>
      <c r="C70" s="270" t="s">
        <v>202</v>
      </c>
      <c r="D70" s="272">
        <v>2000</v>
      </c>
      <c r="E70" s="152" t="s">
        <v>16</v>
      </c>
      <c r="F70" s="153">
        <v>1294296</v>
      </c>
      <c r="G70" s="154">
        <v>1423724</v>
      </c>
      <c r="H70" s="167">
        <v>1423700</v>
      </c>
      <c r="I70" s="148">
        <v>1466400</v>
      </c>
      <c r="J70" s="154">
        <v>1566000</v>
      </c>
      <c r="K70" s="154">
        <v>1608800</v>
      </c>
      <c r="L70" s="154">
        <v>1679900</v>
      </c>
      <c r="M70" s="154">
        <v>1722700</v>
      </c>
      <c r="N70" s="154">
        <v>1765400</v>
      </c>
      <c r="O70" s="154">
        <v>1865000</v>
      </c>
      <c r="P70" s="31">
        <v>1907700</v>
      </c>
      <c r="Q70" s="41">
        <v>1978900</v>
      </c>
    </row>
    <row r="71" spans="1:17" ht="18" customHeight="1" x14ac:dyDescent="0.15">
      <c r="A71" s="403"/>
      <c r="B71" s="269"/>
      <c r="C71" s="271"/>
      <c r="D71" s="249"/>
      <c r="E71" s="149" t="s">
        <v>17</v>
      </c>
      <c r="F71" s="150">
        <v>1313277</v>
      </c>
      <c r="G71" s="151">
        <v>1444603</v>
      </c>
      <c r="H71" s="166">
        <v>1444600</v>
      </c>
      <c r="I71" s="20">
        <v>1487900</v>
      </c>
      <c r="J71" s="20">
        <v>1589000</v>
      </c>
      <c r="K71" s="20">
        <v>1632400</v>
      </c>
      <c r="L71" s="20">
        <v>1704600</v>
      </c>
      <c r="M71" s="20">
        <v>1747900</v>
      </c>
      <c r="N71" s="20">
        <v>1791300</v>
      </c>
      <c r="O71" s="20">
        <v>1892400</v>
      </c>
      <c r="P71" s="32">
        <v>1935700</v>
      </c>
      <c r="Q71" s="42">
        <v>2007900</v>
      </c>
    </row>
    <row r="72" spans="1:17" ht="18" customHeight="1" x14ac:dyDescent="0.15">
      <c r="A72" s="401" t="s">
        <v>361</v>
      </c>
      <c r="B72" s="250">
        <v>501</v>
      </c>
      <c r="C72" s="270" t="s">
        <v>202</v>
      </c>
      <c r="D72" s="272">
        <v>1000</v>
      </c>
      <c r="E72" s="152" t="s">
        <v>16</v>
      </c>
      <c r="F72" s="153">
        <v>1116582</v>
      </c>
      <c r="G72" s="167">
        <v>1228240</v>
      </c>
      <c r="H72" s="154">
        <v>1228200</v>
      </c>
      <c r="I72" s="154">
        <v>1265000</v>
      </c>
      <c r="J72" s="154">
        <v>1351000</v>
      </c>
      <c r="K72" s="154">
        <v>1387900</v>
      </c>
      <c r="L72" s="154">
        <v>1449300</v>
      </c>
      <c r="M72" s="154">
        <v>1486100</v>
      </c>
      <c r="N72" s="154">
        <v>1523000</v>
      </c>
      <c r="O72" s="154">
        <v>1608900</v>
      </c>
      <c r="P72" s="154">
        <v>1645800</v>
      </c>
      <c r="Q72" s="41">
        <v>1707200</v>
      </c>
    </row>
    <row r="73" spans="1:17" ht="18" customHeight="1" x14ac:dyDescent="0.15">
      <c r="A73" s="263"/>
      <c r="B73" s="269"/>
      <c r="C73" s="271"/>
      <c r="D73" s="249"/>
      <c r="E73" s="149" t="s">
        <v>17</v>
      </c>
      <c r="F73" s="150">
        <v>1122012</v>
      </c>
      <c r="G73" s="166">
        <v>1234214</v>
      </c>
      <c r="H73" s="20">
        <v>1234200</v>
      </c>
      <c r="I73" s="20">
        <v>1271200</v>
      </c>
      <c r="J73" s="20">
        <v>1357600</v>
      </c>
      <c r="K73" s="20">
        <v>1394600</v>
      </c>
      <c r="L73" s="20">
        <v>1456300</v>
      </c>
      <c r="M73" s="20">
        <v>1493300</v>
      </c>
      <c r="N73" s="20">
        <v>1530400</v>
      </c>
      <c r="O73" s="20">
        <v>1616800</v>
      </c>
      <c r="P73" s="32">
        <v>1653800</v>
      </c>
      <c r="Q73" s="42">
        <v>1715500</v>
      </c>
    </row>
    <row r="74" spans="1:17" ht="18" customHeight="1" x14ac:dyDescent="0.15">
      <c r="A74" s="263"/>
      <c r="B74" s="250">
        <v>1001</v>
      </c>
      <c r="C74" s="270" t="s">
        <v>202</v>
      </c>
      <c r="D74" s="272">
        <v>1500</v>
      </c>
      <c r="E74" s="152" t="s">
        <v>16</v>
      </c>
      <c r="F74" s="153">
        <v>1253385</v>
      </c>
      <c r="G74" s="165">
        <v>1378723</v>
      </c>
      <c r="H74" s="154">
        <v>1378700</v>
      </c>
      <c r="I74" s="154">
        <v>1420000</v>
      </c>
      <c r="J74" s="154">
        <v>1516500</v>
      </c>
      <c r="K74" s="154">
        <v>1557900</v>
      </c>
      <c r="L74" s="154">
        <v>1626800</v>
      </c>
      <c r="M74" s="154">
        <v>1668200</v>
      </c>
      <c r="N74" s="154">
        <v>1709600</v>
      </c>
      <c r="O74" s="154">
        <v>1806100</v>
      </c>
      <c r="P74" s="31">
        <v>1847400</v>
      </c>
      <c r="Q74" s="41">
        <v>1916400</v>
      </c>
    </row>
    <row r="75" spans="1:17" ht="18" customHeight="1" x14ac:dyDescent="0.15">
      <c r="A75" s="263"/>
      <c r="B75" s="269"/>
      <c r="C75" s="271"/>
      <c r="D75" s="249"/>
      <c r="E75" s="149" t="s">
        <v>17</v>
      </c>
      <c r="F75" s="150">
        <v>1264235</v>
      </c>
      <c r="G75" s="166">
        <v>1390659</v>
      </c>
      <c r="H75" s="20">
        <v>1390600</v>
      </c>
      <c r="I75" s="20">
        <v>1432300</v>
      </c>
      <c r="J75" s="20">
        <v>1529700</v>
      </c>
      <c r="K75" s="20">
        <v>1571400</v>
      </c>
      <c r="L75" s="20">
        <v>1640900</v>
      </c>
      <c r="M75" s="20">
        <v>1682600</v>
      </c>
      <c r="N75" s="20">
        <v>1724400</v>
      </c>
      <c r="O75" s="20">
        <v>1821700</v>
      </c>
      <c r="P75" s="32">
        <v>1863400</v>
      </c>
      <c r="Q75" s="42">
        <v>1933000</v>
      </c>
    </row>
    <row r="76" spans="1:17" ht="18" customHeight="1" x14ac:dyDescent="0.15">
      <c r="A76" s="263"/>
      <c r="B76" s="250">
        <v>1501</v>
      </c>
      <c r="C76" s="270" t="s">
        <v>202</v>
      </c>
      <c r="D76" s="272">
        <v>1750</v>
      </c>
      <c r="E76" s="152" t="s">
        <v>16</v>
      </c>
      <c r="F76" s="153">
        <v>1390186</v>
      </c>
      <c r="G76" s="165">
        <v>1529205</v>
      </c>
      <c r="H76" s="154">
        <v>1529200</v>
      </c>
      <c r="I76" s="154">
        <v>1575000</v>
      </c>
      <c r="J76" s="154">
        <v>1682100</v>
      </c>
      <c r="K76" s="154">
        <v>1728000</v>
      </c>
      <c r="L76" s="154">
        <v>1804400</v>
      </c>
      <c r="M76" s="154">
        <v>1850300</v>
      </c>
      <c r="N76" s="154">
        <v>1896200</v>
      </c>
      <c r="O76" s="154">
        <v>2003200</v>
      </c>
      <c r="P76" s="31">
        <v>2049100</v>
      </c>
      <c r="Q76" s="41">
        <v>2125500</v>
      </c>
    </row>
    <row r="77" spans="1:17" ht="18" customHeight="1" x14ac:dyDescent="0.15">
      <c r="A77" s="263"/>
      <c r="B77" s="269"/>
      <c r="C77" s="271"/>
      <c r="D77" s="249"/>
      <c r="E77" s="149" t="s">
        <v>17</v>
      </c>
      <c r="F77" s="150">
        <v>1406457</v>
      </c>
      <c r="G77" s="166">
        <v>1547103</v>
      </c>
      <c r="H77" s="20">
        <v>1547100</v>
      </c>
      <c r="I77" s="20">
        <v>1593500</v>
      </c>
      <c r="J77" s="20">
        <v>1701800</v>
      </c>
      <c r="K77" s="20">
        <v>1748200</v>
      </c>
      <c r="L77" s="20">
        <v>1825500</v>
      </c>
      <c r="M77" s="20">
        <v>1871900</v>
      </c>
      <c r="N77" s="20">
        <v>1918400</v>
      </c>
      <c r="O77" s="20">
        <v>2026700</v>
      </c>
      <c r="P77" s="32">
        <v>2073100</v>
      </c>
      <c r="Q77" s="42">
        <v>2150400</v>
      </c>
    </row>
    <row r="78" spans="1:17" ht="18" customHeight="1" x14ac:dyDescent="0.15">
      <c r="A78" s="263"/>
      <c r="B78" s="250">
        <v>1751</v>
      </c>
      <c r="C78" s="270" t="s">
        <v>202</v>
      </c>
      <c r="D78" s="272">
        <v>2000</v>
      </c>
      <c r="E78" s="152" t="s">
        <v>16</v>
      </c>
      <c r="F78" s="153">
        <v>1458588</v>
      </c>
      <c r="G78" s="154">
        <v>1604446</v>
      </c>
      <c r="H78" s="154">
        <v>1604400</v>
      </c>
      <c r="I78" s="165">
        <v>1652500</v>
      </c>
      <c r="J78" s="154">
        <v>1764800</v>
      </c>
      <c r="K78" s="154">
        <v>1813000</v>
      </c>
      <c r="L78" s="154">
        <v>1893200</v>
      </c>
      <c r="M78" s="154">
        <v>1941300</v>
      </c>
      <c r="N78" s="154">
        <v>1989500</v>
      </c>
      <c r="O78" s="154">
        <v>2101800</v>
      </c>
      <c r="P78" s="31">
        <v>2149900</v>
      </c>
      <c r="Q78" s="41">
        <v>2230100</v>
      </c>
    </row>
    <row r="79" spans="1:17" ht="18" customHeight="1" x14ac:dyDescent="0.15">
      <c r="A79" s="402"/>
      <c r="B79" s="269"/>
      <c r="C79" s="271"/>
      <c r="D79" s="249"/>
      <c r="E79" s="149" t="s">
        <v>17</v>
      </c>
      <c r="F79" s="150">
        <v>1477569</v>
      </c>
      <c r="G79" s="151">
        <v>1625325</v>
      </c>
      <c r="H79" s="151">
        <v>1625300</v>
      </c>
      <c r="I79" s="151">
        <v>1674000</v>
      </c>
      <c r="J79" s="151">
        <v>1787800</v>
      </c>
      <c r="K79" s="151">
        <v>1836600</v>
      </c>
      <c r="L79" s="151">
        <v>1917800</v>
      </c>
      <c r="M79" s="151">
        <v>1966600</v>
      </c>
      <c r="N79" s="151">
        <v>2015400</v>
      </c>
      <c r="O79" s="151">
        <v>2129100</v>
      </c>
      <c r="P79" s="30">
        <v>2177900</v>
      </c>
      <c r="Q79" s="40">
        <v>2259200</v>
      </c>
    </row>
    <row r="80" spans="1:17" ht="18" customHeight="1" x14ac:dyDescent="0.15">
      <c r="A80" s="403" t="s">
        <v>362</v>
      </c>
      <c r="B80" s="250">
        <v>501</v>
      </c>
      <c r="C80" s="270" t="s">
        <v>202</v>
      </c>
      <c r="D80" s="272">
        <v>1000</v>
      </c>
      <c r="E80" s="152" t="s">
        <v>16</v>
      </c>
      <c r="F80" s="153">
        <v>1205359</v>
      </c>
      <c r="G80" s="154">
        <v>1325894</v>
      </c>
      <c r="H80" s="167">
        <v>1325800</v>
      </c>
      <c r="I80" s="148">
        <v>1365600</v>
      </c>
      <c r="J80" s="148">
        <v>1458400</v>
      </c>
      <c r="K80" s="148">
        <v>1498200</v>
      </c>
      <c r="L80" s="148">
        <v>1564500</v>
      </c>
      <c r="M80" s="148">
        <v>1604300</v>
      </c>
      <c r="N80" s="148">
        <v>1644100</v>
      </c>
      <c r="O80" s="148">
        <v>1736900</v>
      </c>
      <c r="P80" s="148">
        <v>1776600</v>
      </c>
      <c r="Q80" s="38">
        <v>1842900</v>
      </c>
    </row>
    <row r="81" spans="1:17" ht="18" customHeight="1" x14ac:dyDescent="0.15">
      <c r="A81" s="403"/>
      <c r="B81" s="269"/>
      <c r="C81" s="271"/>
      <c r="D81" s="249"/>
      <c r="E81" s="149" t="s">
        <v>17</v>
      </c>
      <c r="F81" s="150">
        <v>1210789</v>
      </c>
      <c r="G81" s="151">
        <v>1331868</v>
      </c>
      <c r="H81" s="166">
        <v>1331800</v>
      </c>
      <c r="I81" s="20">
        <v>1371800</v>
      </c>
      <c r="J81" s="20">
        <v>1465000</v>
      </c>
      <c r="K81" s="20">
        <v>1505000</v>
      </c>
      <c r="L81" s="20">
        <v>1571600</v>
      </c>
      <c r="M81" s="20">
        <v>1611500</v>
      </c>
      <c r="N81" s="20">
        <v>1651500</v>
      </c>
      <c r="O81" s="20">
        <v>1744700</v>
      </c>
      <c r="P81" s="32">
        <v>1784700</v>
      </c>
      <c r="Q81" s="42">
        <v>1851200</v>
      </c>
    </row>
    <row r="82" spans="1:17" ht="18" customHeight="1" x14ac:dyDescent="0.15">
      <c r="A82" s="403"/>
      <c r="B82" s="250">
        <v>1001</v>
      </c>
      <c r="C82" s="270" t="s">
        <v>202</v>
      </c>
      <c r="D82" s="272">
        <v>1500</v>
      </c>
      <c r="E82" s="152" t="s">
        <v>16</v>
      </c>
      <c r="F82" s="153">
        <v>1342162</v>
      </c>
      <c r="G82" s="154">
        <v>1476377</v>
      </c>
      <c r="H82" s="154">
        <v>1476300</v>
      </c>
      <c r="I82" s="154">
        <v>1520600</v>
      </c>
      <c r="J82" s="165">
        <v>1624000</v>
      </c>
      <c r="K82" s="154">
        <v>1668300</v>
      </c>
      <c r="L82" s="154">
        <v>1742100</v>
      </c>
      <c r="M82" s="154">
        <v>1786400</v>
      </c>
      <c r="N82" s="154">
        <v>1830700</v>
      </c>
      <c r="O82" s="154">
        <v>1934000</v>
      </c>
      <c r="P82" s="31">
        <v>1978300</v>
      </c>
      <c r="Q82" s="41">
        <v>2052100</v>
      </c>
    </row>
    <row r="83" spans="1:17" ht="18" customHeight="1" x14ac:dyDescent="0.15">
      <c r="A83" s="403"/>
      <c r="B83" s="269"/>
      <c r="C83" s="271"/>
      <c r="D83" s="249"/>
      <c r="E83" s="149" t="s">
        <v>17</v>
      </c>
      <c r="F83" s="150">
        <v>1353012</v>
      </c>
      <c r="G83" s="151">
        <v>1488313</v>
      </c>
      <c r="H83" s="151">
        <v>1488300</v>
      </c>
      <c r="I83" s="151">
        <v>1532900</v>
      </c>
      <c r="J83" s="166">
        <v>1637100</v>
      </c>
      <c r="K83" s="20">
        <v>1681700</v>
      </c>
      <c r="L83" s="20">
        <v>1756200</v>
      </c>
      <c r="M83" s="20">
        <v>1800800</v>
      </c>
      <c r="N83" s="20">
        <v>1845500</v>
      </c>
      <c r="O83" s="20">
        <v>1949600</v>
      </c>
      <c r="P83" s="32">
        <v>1994300</v>
      </c>
      <c r="Q83" s="42">
        <v>2068700</v>
      </c>
    </row>
    <row r="84" spans="1:17" ht="18" customHeight="1" x14ac:dyDescent="0.15">
      <c r="A84" s="403"/>
      <c r="B84" s="250">
        <v>1501</v>
      </c>
      <c r="C84" s="270" t="s">
        <v>202</v>
      </c>
      <c r="D84" s="272">
        <v>1750</v>
      </c>
      <c r="E84" s="152" t="s">
        <v>16</v>
      </c>
      <c r="F84" s="153">
        <v>1478963</v>
      </c>
      <c r="G84" s="154">
        <v>1626859</v>
      </c>
      <c r="H84" s="154">
        <v>1626800</v>
      </c>
      <c r="I84" s="167">
        <v>1675600</v>
      </c>
      <c r="J84" s="154">
        <v>1789500</v>
      </c>
      <c r="K84" s="154">
        <v>1838300</v>
      </c>
      <c r="L84" s="154">
        <v>1919600</v>
      </c>
      <c r="M84" s="154">
        <v>1968400</v>
      </c>
      <c r="N84" s="154">
        <v>2017300</v>
      </c>
      <c r="O84" s="154">
        <v>2131100</v>
      </c>
      <c r="P84" s="31">
        <v>2179900</v>
      </c>
      <c r="Q84" s="41">
        <v>2261300</v>
      </c>
    </row>
    <row r="85" spans="1:17" ht="18" customHeight="1" x14ac:dyDescent="0.15">
      <c r="A85" s="403"/>
      <c r="B85" s="269"/>
      <c r="C85" s="271"/>
      <c r="D85" s="249"/>
      <c r="E85" s="149" t="s">
        <v>17</v>
      </c>
      <c r="F85" s="150">
        <v>1495234</v>
      </c>
      <c r="G85" s="151">
        <v>1644757</v>
      </c>
      <c r="H85" s="151">
        <v>1644700</v>
      </c>
      <c r="I85" s="166">
        <v>1694000</v>
      </c>
      <c r="J85" s="20">
        <v>1809200</v>
      </c>
      <c r="K85" s="20">
        <v>1858500</v>
      </c>
      <c r="L85" s="20">
        <v>1940800</v>
      </c>
      <c r="M85" s="20">
        <v>1990100</v>
      </c>
      <c r="N85" s="20">
        <v>2039400</v>
      </c>
      <c r="O85" s="20">
        <v>2154600</v>
      </c>
      <c r="P85" s="32">
        <v>2203900</v>
      </c>
      <c r="Q85" s="42">
        <v>2286200</v>
      </c>
    </row>
    <row r="86" spans="1:17" ht="18" customHeight="1" x14ac:dyDescent="0.15">
      <c r="A86" s="403"/>
      <c r="B86" s="250">
        <v>1751</v>
      </c>
      <c r="C86" s="270" t="s">
        <v>202</v>
      </c>
      <c r="D86" s="272">
        <v>2000</v>
      </c>
      <c r="E86" s="152" t="s">
        <v>16</v>
      </c>
      <c r="F86" s="153">
        <v>1547365</v>
      </c>
      <c r="G86" s="154">
        <v>1702100</v>
      </c>
      <c r="H86" s="167">
        <v>1702100</v>
      </c>
      <c r="I86" s="154">
        <v>1753100</v>
      </c>
      <c r="J86" s="154">
        <v>1872300</v>
      </c>
      <c r="K86" s="154">
        <v>1923300</v>
      </c>
      <c r="L86" s="154">
        <v>2008400</v>
      </c>
      <c r="M86" s="154">
        <v>2059500</v>
      </c>
      <c r="N86" s="154">
        <v>2110600</v>
      </c>
      <c r="O86" s="154">
        <v>2229700</v>
      </c>
      <c r="P86" s="31">
        <v>2280800</v>
      </c>
      <c r="Q86" s="41">
        <v>2365900</v>
      </c>
    </row>
    <row r="87" spans="1:17" ht="18" customHeight="1" thickBot="1" x14ac:dyDescent="0.2">
      <c r="A87" s="404"/>
      <c r="B87" s="400"/>
      <c r="C87" s="405"/>
      <c r="D87" s="289"/>
      <c r="E87" s="159" t="s">
        <v>17</v>
      </c>
      <c r="F87" s="52">
        <v>1566346</v>
      </c>
      <c r="G87" s="21">
        <v>1722979</v>
      </c>
      <c r="H87" s="168">
        <v>1722900</v>
      </c>
      <c r="I87" s="21">
        <v>1774600</v>
      </c>
      <c r="J87" s="21">
        <v>1895200</v>
      </c>
      <c r="K87" s="21">
        <v>1946900</v>
      </c>
      <c r="L87" s="21">
        <v>2033100</v>
      </c>
      <c r="M87" s="21">
        <v>2084800</v>
      </c>
      <c r="N87" s="21">
        <v>2136400</v>
      </c>
      <c r="O87" s="21">
        <v>2257100</v>
      </c>
      <c r="P87" s="33">
        <v>2308700</v>
      </c>
      <c r="Q87" s="42">
        <v>2394900</v>
      </c>
    </row>
    <row r="88" spans="1:17" ht="18" customHeight="1" x14ac:dyDescent="0.15">
      <c r="A88" s="263" t="s">
        <v>363</v>
      </c>
      <c r="B88" s="268">
        <v>501</v>
      </c>
      <c r="C88" s="266" t="s">
        <v>202</v>
      </c>
      <c r="D88" s="248">
        <v>1000</v>
      </c>
      <c r="E88" s="8" t="s">
        <v>16</v>
      </c>
      <c r="F88" s="13">
        <v>1071386</v>
      </c>
      <c r="G88" s="148">
        <v>1178525</v>
      </c>
      <c r="H88" s="148">
        <v>1178500</v>
      </c>
      <c r="I88" s="148">
        <v>1213800</v>
      </c>
      <c r="J88" s="148">
        <v>1296300</v>
      </c>
      <c r="K88" s="148">
        <v>1331700</v>
      </c>
      <c r="L88" s="148">
        <v>1390600</v>
      </c>
      <c r="M88" s="148">
        <v>1426000</v>
      </c>
      <c r="N88" s="148">
        <v>1461300</v>
      </c>
      <c r="O88" s="148">
        <v>1543800</v>
      </c>
      <c r="P88" s="28">
        <v>1579200</v>
      </c>
      <c r="Q88" s="44">
        <v>1638100</v>
      </c>
    </row>
    <row r="89" spans="1:17" ht="18" customHeight="1" x14ac:dyDescent="0.15">
      <c r="A89" s="263"/>
      <c r="B89" s="269"/>
      <c r="C89" s="271"/>
      <c r="D89" s="249"/>
      <c r="E89" s="149" t="s">
        <v>17</v>
      </c>
      <c r="F89" s="150">
        <v>1076817</v>
      </c>
      <c r="G89" s="151">
        <v>1184498</v>
      </c>
      <c r="H89" s="20">
        <v>1184400</v>
      </c>
      <c r="I89" s="20">
        <v>1220000</v>
      </c>
      <c r="J89" s="20">
        <v>1302900</v>
      </c>
      <c r="K89" s="20">
        <v>1338400</v>
      </c>
      <c r="L89" s="20">
        <v>1397700</v>
      </c>
      <c r="M89" s="20">
        <v>1433200</v>
      </c>
      <c r="N89" s="20">
        <v>1468700</v>
      </c>
      <c r="O89" s="20">
        <v>1551600</v>
      </c>
      <c r="P89" s="32">
        <v>1587200</v>
      </c>
      <c r="Q89" s="42">
        <v>1646400</v>
      </c>
    </row>
    <row r="90" spans="1:17" ht="18" customHeight="1" x14ac:dyDescent="0.15">
      <c r="A90" s="263"/>
      <c r="B90" s="250">
        <v>1001</v>
      </c>
      <c r="C90" s="270" t="s">
        <v>202</v>
      </c>
      <c r="D90" s="272">
        <v>1500</v>
      </c>
      <c r="E90" s="152" t="s">
        <v>16</v>
      </c>
      <c r="F90" s="153">
        <v>1208189</v>
      </c>
      <c r="G90" s="154">
        <v>1329008</v>
      </c>
      <c r="H90" s="154">
        <v>1329000</v>
      </c>
      <c r="I90" s="154">
        <v>1368800</v>
      </c>
      <c r="J90" s="154">
        <v>1461900</v>
      </c>
      <c r="K90" s="154">
        <v>1501700</v>
      </c>
      <c r="L90" s="154">
        <v>1568200</v>
      </c>
      <c r="M90" s="154">
        <v>1608000</v>
      </c>
      <c r="N90" s="154">
        <v>1647900</v>
      </c>
      <c r="O90" s="154">
        <v>1741000</v>
      </c>
      <c r="P90" s="31">
        <v>1780800</v>
      </c>
      <c r="Q90" s="41">
        <v>1847300</v>
      </c>
    </row>
    <row r="91" spans="1:17" ht="18" customHeight="1" x14ac:dyDescent="0.15">
      <c r="A91" s="263"/>
      <c r="B91" s="269"/>
      <c r="C91" s="271"/>
      <c r="D91" s="249"/>
      <c r="E91" s="149" t="s">
        <v>17</v>
      </c>
      <c r="F91" s="150">
        <v>1219040</v>
      </c>
      <c r="G91" s="151">
        <v>1340944</v>
      </c>
      <c r="H91" s="20">
        <v>1340900</v>
      </c>
      <c r="I91" s="20">
        <v>1381100</v>
      </c>
      <c r="J91" s="20">
        <v>1475000</v>
      </c>
      <c r="K91" s="20">
        <v>1515200</v>
      </c>
      <c r="L91" s="20">
        <v>1582300</v>
      </c>
      <c r="M91" s="20">
        <v>1622500</v>
      </c>
      <c r="N91" s="20">
        <v>1662700</v>
      </c>
      <c r="O91" s="20">
        <v>1756600</v>
      </c>
      <c r="P91" s="32">
        <v>1796800</v>
      </c>
      <c r="Q91" s="42">
        <v>1863900</v>
      </c>
    </row>
    <row r="92" spans="1:17" ht="18" customHeight="1" x14ac:dyDescent="0.15">
      <c r="A92" s="263"/>
      <c r="B92" s="250">
        <v>1501</v>
      </c>
      <c r="C92" s="270" t="s">
        <v>202</v>
      </c>
      <c r="D92" s="272">
        <v>1750</v>
      </c>
      <c r="E92" s="152" t="s">
        <v>16</v>
      </c>
      <c r="F92" s="153">
        <v>1344991</v>
      </c>
      <c r="G92" s="154">
        <v>1479490</v>
      </c>
      <c r="H92" s="154">
        <v>1479400</v>
      </c>
      <c r="I92" s="154">
        <v>1523800</v>
      </c>
      <c r="J92" s="154">
        <v>1627400</v>
      </c>
      <c r="K92" s="154">
        <v>1671800</v>
      </c>
      <c r="L92" s="154">
        <v>1745700</v>
      </c>
      <c r="M92" s="154">
        <v>1790100</v>
      </c>
      <c r="N92" s="154">
        <v>1834500</v>
      </c>
      <c r="O92" s="154">
        <v>1938100</v>
      </c>
      <c r="P92" s="31">
        <v>1982500</v>
      </c>
      <c r="Q92" s="41">
        <v>2056400</v>
      </c>
    </row>
    <row r="93" spans="1:17" ht="18" customHeight="1" x14ac:dyDescent="0.15">
      <c r="A93" s="263"/>
      <c r="B93" s="269"/>
      <c r="C93" s="271"/>
      <c r="D93" s="249"/>
      <c r="E93" s="149" t="s">
        <v>17</v>
      </c>
      <c r="F93" s="150">
        <v>1361262</v>
      </c>
      <c r="G93" s="151">
        <v>1497387</v>
      </c>
      <c r="H93" s="20">
        <v>1497300</v>
      </c>
      <c r="I93" s="20">
        <v>1542300</v>
      </c>
      <c r="J93" s="20">
        <v>1647100</v>
      </c>
      <c r="K93" s="20">
        <v>1692000</v>
      </c>
      <c r="L93" s="20">
        <v>1766900</v>
      </c>
      <c r="M93" s="20">
        <v>1811800</v>
      </c>
      <c r="N93" s="20">
        <v>1856700</v>
      </c>
      <c r="O93" s="20">
        <v>1961500</v>
      </c>
      <c r="P93" s="32">
        <v>2006400</v>
      </c>
      <c r="Q93" s="42">
        <v>2081300</v>
      </c>
    </row>
    <row r="94" spans="1:17" ht="18" customHeight="1" x14ac:dyDescent="0.15">
      <c r="A94" s="263"/>
      <c r="B94" s="250">
        <v>1751</v>
      </c>
      <c r="C94" s="270" t="s">
        <v>202</v>
      </c>
      <c r="D94" s="272">
        <v>2000</v>
      </c>
      <c r="E94" s="152" t="s">
        <v>16</v>
      </c>
      <c r="F94" s="153">
        <v>1413393</v>
      </c>
      <c r="G94" s="154">
        <v>1554731</v>
      </c>
      <c r="H94" s="154">
        <v>1554700</v>
      </c>
      <c r="I94" s="154">
        <v>1601300</v>
      </c>
      <c r="J94" s="154">
        <v>1710200</v>
      </c>
      <c r="K94" s="154">
        <v>1756800</v>
      </c>
      <c r="L94" s="154">
        <v>1834500</v>
      </c>
      <c r="M94" s="154">
        <v>1881200</v>
      </c>
      <c r="N94" s="154">
        <v>1927800</v>
      </c>
      <c r="O94" s="154">
        <v>2036600</v>
      </c>
      <c r="P94" s="31">
        <v>2083300</v>
      </c>
      <c r="Q94" s="41">
        <v>2161000</v>
      </c>
    </row>
    <row r="95" spans="1:17" ht="18" customHeight="1" x14ac:dyDescent="0.15">
      <c r="A95" s="263"/>
      <c r="B95" s="269"/>
      <c r="C95" s="271"/>
      <c r="D95" s="249"/>
      <c r="E95" s="149" t="s">
        <v>17</v>
      </c>
      <c r="F95" s="150">
        <v>1432374</v>
      </c>
      <c r="G95" s="151">
        <v>1575610</v>
      </c>
      <c r="H95" s="20">
        <v>1575600</v>
      </c>
      <c r="I95" s="20">
        <v>1622800</v>
      </c>
      <c r="J95" s="20">
        <v>1733100</v>
      </c>
      <c r="K95" s="20">
        <v>1780400</v>
      </c>
      <c r="L95" s="20">
        <v>1859200</v>
      </c>
      <c r="M95" s="20">
        <v>1906400</v>
      </c>
      <c r="N95" s="20">
        <v>1953700</v>
      </c>
      <c r="O95" s="20">
        <v>2064000</v>
      </c>
      <c r="P95" s="32">
        <v>2111300</v>
      </c>
      <c r="Q95" s="42">
        <v>2190000</v>
      </c>
    </row>
    <row r="96" spans="1:17" ht="18" customHeight="1" x14ac:dyDescent="0.15">
      <c r="A96" s="401" t="s">
        <v>364</v>
      </c>
      <c r="B96" s="250">
        <v>501</v>
      </c>
      <c r="C96" s="270" t="s">
        <v>202</v>
      </c>
      <c r="D96" s="272">
        <v>1000</v>
      </c>
      <c r="E96" s="152" t="s">
        <v>16</v>
      </c>
      <c r="F96" s="153">
        <v>1235678</v>
      </c>
      <c r="G96" s="148">
        <v>1359247</v>
      </c>
      <c r="H96" s="154">
        <v>1359200</v>
      </c>
      <c r="I96" s="154">
        <v>1400000</v>
      </c>
      <c r="J96" s="154">
        <v>1495100</v>
      </c>
      <c r="K96" s="154">
        <v>1535900</v>
      </c>
      <c r="L96" s="154">
        <v>1603900</v>
      </c>
      <c r="M96" s="154">
        <v>1644600</v>
      </c>
      <c r="N96" s="154">
        <v>1685400</v>
      </c>
      <c r="O96" s="154">
        <v>1780600</v>
      </c>
      <c r="P96" s="31">
        <v>1821300</v>
      </c>
      <c r="Q96" s="41">
        <v>1889300</v>
      </c>
    </row>
    <row r="97" spans="1:17" ht="18" customHeight="1" x14ac:dyDescent="0.15">
      <c r="A97" s="263"/>
      <c r="B97" s="269"/>
      <c r="C97" s="271"/>
      <c r="D97" s="249"/>
      <c r="E97" s="149" t="s">
        <v>17</v>
      </c>
      <c r="F97" s="150">
        <v>1241109</v>
      </c>
      <c r="G97" s="20">
        <v>1365220</v>
      </c>
      <c r="H97" s="20">
        <v>1365200</v>
      </c>
      <c r="I97" s="20">
        <v>1406100</v>
      </c>
      <c r="J97" s="20">
        <v>1501700</v>
      </c>
      <c r="K97" s="20">
        <v>1542600</v>
      </c>
      <c r="L97" s="20">
        <v>1610900</v>
      </c>
      <c r="M97" s="20">
        <v>1651900</v>
      </c>
      <c r="N97" s="20">
        <v>1692800</v>
      </c>
      <c r="O97" s="20">
        <v>1788400</v>
      </c>
      <c r="P97" s="32">
        <v>1829300</v>
      </c>
      <c r="Q97" s="42">
        <v>1897600</v>
      </c>
    </row>
    <row r="98" spans="1:17" ht="18" customHeight="1" x14ac:dyDescent="0.15">
      <c r="A98" s="263"/>
      <c r="B98" s="250">
        <v>1001</v>
      </c>
      <c r="C98" s="270" t="s">
        <v>202</v>
      </c>
      <c r="D98" s="272">
        <v>1500</v>
      </c>
      <c r="E98" s="152" t="s">
        <v>16</v>
      </c>
      <c r="F98" s="153">
        <v>1372481</v>
      </c>
      <c r="G98" s="154">
        <v>1509730</v>
      </c>
      <c r="H98" s="154">
        <v>1509700</v>
      </c>
      <c r="I98" s="154">
        <v>1555000</v>
      </c>
      <c r="J98" s="154">
        <v>1660700</v>
      </c>
      <c r="K98" s="154">
        <v>1705900</v>
      </c>
      <c r="L98" s="154">
        <v>1781400</v>
      </c>
      <c r="M98" s="154">
        <v>1826700</v>
      </c>
      <c r="N98" s="154">
        <v>1872000</v>
      </c>
      <c r="O98" s="154">
        <v>1977700</v>
      </c>
      <c r="P98" s="31">
        <v>2023000</v>
      </c>
      <c r="Q98" s="41">
        <v>2098500</v>
      </c>
    </row>
    <row r="99" spans="1:17" ht="18" customHeight="1" x14ac:dyDescent="0.15">
      <c r="A99" s="263"/>
      <c r="B99" s="269"/>
      <c r="C99" s="271"/>
      <c r="D99" s="249"/>
      <c r="E99" s="149" t="s">
        <v>17</v>
      </c>
      <c r="F99" s="150">
        <v>1383332</v>
      </c>
      <c r="G99" s="151">
        <v>1521666</v>
      </c>
      <c r="H99" s="20">
        <v>1521600</v>
      </c>
      <c r="I99" s="20">
        <v>1567300</v>
      </c>
      <c r="J99" s="20">
        <v>1673800</v>
      </c>
      <c r="K99" s="20">
        <v>1719400</v>
      </c>
      <c r="L99" s="20">
        <v>1795500</v>
      </c>
      <c r="M99" s="20">
        <v>1841200</v>
      </c>
      <c r="N99" s="20">
        <v>1886800</v>
      </c>
      <c r="O99" s="20">
        <v>1993300</v>
      </c>
      <c r="P99" s="32">
        <v>2039000</v>
      </c>
      <c r="Q99" s="42">
        <v>2115100</v>
      </c>
    </row>
    <row r="100" spans="1:17" ht="18" customHeight="1" x14ac:dyDescent="0.15">
      <c r="A100" s="263"/>
      <c r="B100" s="250">
        <v>1501</v>
      </c>
      <c r="C100" s="270" t="s">
        <v>202</v>
      </c>
      <c r="D100" s="272">
        <v>1750</v>
      </c>
      <c r="E100" s="152" t="s">
        <v>16</v>
      </c>
      <c r="F100" s="153">
        <v>1509283</v>
      </c>
      <c r="G100" s="154">
        <v>1660212</v>
      </c>
      <c r="H100" s="154">
        <v>1660200</v>
      </c>
      <c r="I100" s="154">
        <v>1710000</v>
      </c>
      <c r="J100" s="154">
        <v>1826200</v>
      </c>
      <c r="K100" s="154">
        <v>1876000</v>
      </c>
      <c r="L100" s="154">
        <v>1959000</v>
      </c>
      <c r="M100" s="154">
        <v>2008800</v>
      </c>
      <c r="N100" s="154">
        <v>2058600</v>
      </c>
      <c r="O100" s="154">
        <v>2174800</v>
      </c>
      <c r="P100" s="31">
        <v>2224600</v>
      </c>
      <c r="Q100" s="41">
        <v>2307600</v>
      </c>
    </row>
    <row r="101" spans="1:17" ht="18" customHeight="1" x14ac:dyDescent="0.15">
      <c r="A101" s="263"/>
      <c r="B101" s="269"/>
      <c r="C101" s="271"/>
      <c r="D101" s="249"/>
      <c r="E101" s="149" t="s">
        <v>17</v>
      </c>
      <c r="F101" s="150">
        <v>1525554</v>
      </c>
      <c r="G101" s="151">
        <v>1678109</v>
      </c>
      <c r="H101" s="20">
        <v>1678100</v>
      </c>
      <c r="I101" s="20">
        <v>1728400</v>
      </c>
      <c r="J101" s="20">
        <v>1845900</v>
      </c>
      <c r="K101" s="20">
        <v>1896200</v>
      </c>
      <c r="L101" s="20">
        <v>1980100</v>
      </c>
      <c r="M101" s="20">
        <v>2030500</v>
      </c>
      <c r="N101" s="20">
        <v>2080800</v>
      </c>
      <c r="O101" s="20">
        <v>2198300</v>
      </c>
      <c r="P101" s="32">
        <v>2248600</v>
      </c>
      <c r="Q101" s="42">
        <v>2332500</v>
      </c>
    </row>
    <row r="102" spans="1:17" ht="18" customHeight="1" x14ac:dyDescent="0.15">
      <c r="A102" s="263"/>
      <c r="B102" s="250">
        <v>1751</v>
      </c>
      <c r="C102" s="270" t="s">
        <v>202</v>
      </c>
      <c r="D102" s="272">
        <v>2000</v>
      </c>
      <c r="E102" s="152" t="s">
        <v>16</v>
      </c>
      <c r="F102" s="153">
        <v>1577685</v>
      </c>
      <c r="G102" s="154">
        <v>1735453</v>
      </c>
      <c r="H102" s="154">
        <v>1735400</v>
      </c>
      <c r="I102" s="154">
        <v>1787500</v>
      </c>
      <c r="J102" s="154">
        <v>1908900</v>
      </c>
      <c r="K102" s="154">
        <v>1961000</v>
      </c>
      <c r="L102" s="154">
        <v>2047800</v>
      </c>
      <c r="M102" s="154">
        <v>2099800</v>
      </c>
      <c r="N102" s="154">
        <v>2151900</v>
      </c>
      <c r="O102" s="154">
        <v>2273400</v>
      </c>
      <c r="P102" s="31">
        <v>2325500</v>
      </c>
      <c r="Q102" s="41">
        <v>2412200</v>
      </c>
    </row>
    <row r="103" spans="1:17" ht="18" customHeight="1" x14ac:dyDescent="0.15">
      <c r="A103" s="402"/>
      <c r="B103" s="269"/>
      <c r="C103" s="271"/>
      <c r="D103" s="249"/>
      <c r="E103" s="149" t="s">
        <v>17</v>
      </c>
      <c r="F103" s="150">
        <v>1596666</v>
      </c>
      <c r="G103" s="151">
        <v>1756332</v>
      </c>
      <c r="H103" s="20">
        <v>1756300</v>
      </c>
      <c r="I103" s="20">
        <v>1809000</v>
      </c>
      <c r="J103" s="20">
        <v>1931900</v>
      </c>
      <c r="K103" s="20">
        <v>1984600</v>
      </c>
      <c r="L103" s="20">
        <v>2072400</v>
      </c>
      <c r="M103" s="20">
        <v>2125100</v>
      </c>
      <c r="N103" s="20">
        <v>2177800</v>
      </c>
      <c r="O103" s="20">
        <v>2300700</v>
      </c>
      <c r="P103" s="32">
        <v>2353400</v>
      </c>
      <c r="Q103" s="42">
        <v>2441300</v>
      </c>
    </row>
    <row r="104" spans="1:17" ht="18" customHeight="1" x14ac:dyDescent="0.15">
      <c r="A104" s="263" t="s">
        <v>365</v>
      </c>
      <c r="B104" s="250">
        <v>501</v>
      </c>
      <c r="C104" s="270" t="s">
        <v>202</v>
      </c>
      <c r="D104" s="272">
        <v>1000</v>
      </c>
      <c r="E104" s="152" t="s">
        <v>16</v>
      </c>
      <c r="F104" s="153">
        <v>1324455</v>
      </c>
      <c r="G104" s="154">
        <v>1456901</v>
      </c>
      <c r="H104" s="154">
        <v>1456900</v>
      </c>
      <c r="I104" s="154">
        <v>1500600</v>
      </c>
      <c r="J104" s="154">
        <v>1602500</v>
      </c>
      <c r="K104" s="154">
        <v>1646200</v>
      </c>
      <c r="L104" s="154">
        <v>1719100</v>
      </c>
      <c r="M104" s="154">
        <v>1762800</v>
      </c>
      <c r="N104" s="154">
        <v>1806500</v>
      </c>
      <c r="O104" s="154">
        <v>1908500</v>
      </c>
      <c r="P104" s="31">
        <v>1952200</v>
      </c>
      <c r="Q104" s="41">
        <v>2025000</v>
      </c>
    </row>
    <row r="105" spans="1:17" ht="18" customHeight="1" x14ac:dyDescent="0.15">
      <c r="A105" s="263"/>
      <c r="B105" s="269"/>
      <c r="C105" s="271"/>
      <c r="D105" s="249"/>
      <c r="E105" s="149" t="s">
        <v>17</v>
      </c>
      <c r="F105" s="150">
        <v>1329886</v>
      </c>
      <c r="G105" s="151">
        <v>1462874</v>
      </c>
      <c r="H105" s="20">
        <v>1462800</v>
      </c>
      <c r="I105" s="20">
        <v>1506700</v>
      </c>
      <c r="J105" s="20">
        <v>1609100</v>
      </c>
      <c r="K105" s="20">
        <v>1653000</v>
      </c>
      <c r="L105" s="20">
        <v>1726100</v>
      </c>
      <c r="M105" s="20">
        <v>1770000</v>
      </c>
      <c r="N105" s="20">
        <v>1813900</v>
      </c>
      <c r="O105" s="20">
        <v>1916300</v>
      </c>
      <c r="P105" s="32">
        <v>1960200</v>
      </c>
      <c r="Q105" s="42">
        <v>2033300</v>
      </c>
    </row>
    <row r="106" spans="1:17" ht="18" customHeight="1" x14ac:dyDescent="0.15">
      <c r="A106" s="263"/>
      <c r="B106" s="250">
        <v>1001</v>
      </c>
      <c r="C106" s="270" t="s">
        <v>202</v>
      </c>
      <c r="D106" s="272">
        <v>1500</v>
      </c>
      <c r="E106" s="152" t="s">
        <v>16</v>
      </c>
      <c r="F106" s="153">
        <v>1461258</v>
      </c>
      <c r="G106" s="148">
        <v>1607384</v>
      </c>
      <c r="H106" s="154">
        <v>1607300</v>
      </c>
      <c r="I106" s="154">
        <v>1655600</v>
      </c>
      <c r="J106" s="154">
        <v>1768100</v>
      </c>
      <c r="K106" s="154">
        <v>1816300</v>
      </c>
      <c r="L106" s="154">
        <v>1896700</v>
      </c>
      <c r="M106" s="154">
        <v>1944900</v>
      </c>
      <c r="N106" s="154">
        <v>1993100</v>
      </c>
      <c r="O106" s="154">
        <v>2105600</v>
      </c>
      <c r="P106" s="31">
        <v>2153800</v>
      </c>
      <c r="Q106" s="41">
        <v>2234200</v>
      </c>
    </row>
    <row r="107" spans="1:17" ht="18" customHeight="1" x14ac:dyDescent="0.15">
      <c r="A107" s="263"/>
      <c r="B107" s="269"/>
      <c r="C107" s="271"/>
      <c r="D107" s="249"/>
      <c r="E107" s="149" t="s">
        <v>17</v>
      </c>
      <c r="F107" s="150">
        <v>1472109</v>
      </c>
      <c r="G107" s="20">
        <v>1619320</v>
      </c>
      <c r="H107" s="20">
        <v>1619300</v>
      </c>
      <c r="I107" s="20">
        <v>1667800</v>
      </c>
      <c r="J107" s="20">
        <v>1781200</v>
      </c>
      <c r="K107" s="20">
        <v>1829800</v>
      </c>
      <c r="L107" s="20">
        <v>1910700</v>
      </c>
      <c r="M107" s="20">
        <v>1959300</v>
      </c>
      <c r="N107" s="20">
        <v>2007900</v>
      </c>
      <c r="O107" s="20">
        <v>2121300</v>
      </c>
      <c r="P107" s="32">
        <v>2169800</v>
      </c>
      <c r="Q107" s="42">
        <v>2250800</v>
      </c>
    </row>
    <row r="108" spans="1:17" ht="18" customHeight="1" x14ac:dyDescent="0.15">
      <c r="A108" s="263"/>
      <c r="B108" s="250">
        <v>1501</v>
      </c>
      <c r="C108" s="270" t="s">
        <v>202</v>
      </c>
      <c r="D108" s="272">
        <v>1750</v>
      </c>
      <c r="E108" s="152" t="s">
        <v>16</v>
      </c>
      <c r="F108" s="153">
        <v>1598060</v>
      </c>
      <c r="G108" s="154">
        <v>1757866</v>
      </c>
      <c r="H108" s="154">
        <v>1757800</v>
      </c>
      <c r="I108" s="154">
        <v>1810600</v>
      </c>
      <c r="J108" s="154">
        <v>1933600</v>
      </c>
      <c r="K108" s="154">
        <v>1986300</v>
      </c>
      <c r="L108" s="154">
        <v>2074200</v>
      </c>
      <c r="M108" s="154">
        <v>2127000</v>
      </c>
      <c r="N108" s="154">
        <v>2179700</v>
      </c>
      <c r="O108" s="154">
        <v>2302800</v>
      </c>
      <c r="P108" s="31">
        <v>2355500</v>
      </c>
      <c r="Q108" s="41">
        <v>2443400</v>
      </c>
    </row>
    <row r="109" spans="1:17" ht="18" customHeight="1" x14ac:dyDescent="0.15">
      <c r="A109" s="263"/>
      <c r="B109" s="269"/>
      <c r="C109" s="271"/>
      <c r="D109" s="249"/>
      <c r="E109" s="149" t="s">
        <v>17</v>
      </c>
      <c r="F109" s="150">
        <v>1614331</v>
      </c>
      <c r="G109" s="20">
        <v>1775763</v>
      </c>
      <c r="H109" s="20">
        <v>1775700</v>
      </c>
      <c r="I109" s="20">
        <v>1829000</v>
      </c>
      <c r="J109" s="20">
        <v>1953300</v>
      </c>
      <c r="K109" s="20">
        <v>2006600</v>
      </c>
      <c r="L109" s="20">
        <v>2095400</v>
      </c>
      <c r="M109" s="20">
        <v>2148600</v>
      </c>
      <c r="N109" s="20">
        <v>2201900</v>
      </c>
      <c r="O109" s="20">
        <v>2326200</v>
      </c>
      <c r="P109" s="32">
        <v>2379500</v>
      </c>
      <c r="Q109" s="42">
        <v>2468300</v>
      </c>
    </row>
    <row r="110" spans="1:17" ht="18" customHeight="1" x14ac:dyDescent="0.15">
      <c r="A110" s="263"/>
      <c r="B110" s="268">
        <v>1751</v>
      </c>
      <c r="C110" s="266" t="s">
        <v>202</v>
      </c>
      <c r="D110" s="248">
        <v>2000</v>
      </c>
      <c r="E110" s="8" t="s">
        <v>16</v>
      </c>
      <c r="F110" s="153">
        <v>1666462</v>
      </c>
      <c r="G110" s="154">
        <v>1833107</v>
      </c>
      <c r="H110" s="154">
        <v>1833100</v>
      </c>
      <c r="I110" s="154">
        <v>1888100</v>
      </c>
      <c r="J110" s="154">
        <v>2016400</v>
      </c>
      <c r="K110" s="154">
        <v>2071400</v>
      </c>
      <c r="L110" s="154">
        <v>2163000</v>
      </c>
      <c r="M110" s="154">
        <v>2218000</v>
      </c>
      <c r="N110" s="154">
        <v>2273000</v>
      </c>
      <c r="O110" s="154">
        <v>2401300</v>
      </c>
      <c r="P110" s="31">
        <v>2456300</v>
      </c>
      <c r="Q110" s="41">
        <v>2548000</v>
      </c>
    </row>
    <row r="111" spans="1:17" ht="18" customHeight="1" thickBot="1" x14ac:dyDescent="0.2">
      <c r="A111" s="264"/>
      <c r="B111" s="400"/>
      <c r="C111" s="405"/>
      <c r="D111" s="289"/>
      <c r="E111" s="159" t="s">
        <v>17</v>
      </c>
      <c r="F111" s="52">
        <v>1685443</v>
      </c>
      <c r="G111" s="21">
        <v>1853986</v>
      </c>
      <c r="H111" s="21">
        <v>1853900</v>
      </c>
      <c r="I111" s="21">
        <v>1909600</v>
      </c>
      <c r="J111" s="21">
        <v>2039300</v>
      </c>
      <c r="K111" s="21">
        <v>2095000</v>
      </c>
      <c r="L111" s="21">
        <v>2187700</v>
      </c>
      <c r="M111" s="21">
        <v>2243300</v>
      </c>
      <c r="N111" s="21">
        <v>2298900</v>
      </c>
      <c r="O111" s="21">
        <v>2428700</v>
      </c>
      <c r="P111" s="33">
        <v>2484300</v>
      </c>
      <c r="Q111" s="43">
        <v>2577000</v>
      </c>
    </row>
    <row r="112" spans="1:17" ht="16.5" customHeight="1" x14ac:dyDescent="0.15">
      <c r="A112" s="48"/>
      <c r="B112" s="49"/>
      <c r="C112" s="48"/>
      <c r="D112" s="142"/>
      <c r="E112" s="141"/>
      <c r="F112" s="53"/>
      <c r="G112" s="51"/>
      <c r="H112" s="51"/>
      <c r="I112" s="51"/>
      <c r="J112" s="51"/>
      <c r="K112" s="51"/>
      <c r="L112" s="51"/>
      <c r="M112" s="51"/>
      <c r="N112" s="51"/>
      <c r="O112" s="51"/>
      <c r="P112" s="51"/>
      <c r="Q112" s="51"/>
    </row>
    <row r="113" spans="1:17" ht="19.5" customHeight="1" x14ac:dyDescent="0.15">
      <c r="A113" s="216" t="s">
        <v>442</v>
      </c>
      <c r="B113" s="279"/>
      <c r="C113" s="216"/>
      <c r="D113" s="279"/>
      <c r="E113" s="216"/>
      <c r="F113" s="216"/>
      <c r="G113" s="216"/>
      <c r="H113" s="216"/>
      <c r="I113" s="216"/>
      <c r="J113" s="216"/>
      <c r="K113" s="216"/>
      <c r="L113" s="216"/>
      <c r="M113" s="216"/>
      <c r="N113" s="216"/>
      <c r="O113" s="216"/>
      <c r="P113" s="216"/>
      <c r="Q113" s="216"/>
    </row>
    <row r="115" spans="1:17" ht="14.25" thickBot="1" x14ac:dyDescent="0.2">
      <c r="A115" s="1" t="s">
        <v>359</v>
      </c>
      <c r="Q115" s="35" t="s">
        <v>91</v>
      </c>
    </row>
    <row r="116" spans="1:17" ht="13.5" customHeight="1" x14ac:dyDescent="0.15">
      <c r="A116" s="217" t="s">
        <v>11</v>
      </c>
      <c r="B116" s="286" t="s">
        <v>5</v>
      </c>
      <c r="C116" s="287"/>
      <c r="D116" s="267"/>
      <c r="E116" s="229" t="s">
        <v>10</v>
      </c>
      <c r="F116" s="232" t="s">
        <v>3</v>
      </c>
      <c r="G116" s="235" t="s">
        <v>30</v>
      </c>
      <c r="H116" s="236"/>
      <c r="I116" s="236"/>
      <c r="J116" s="236"/>
      <c r="K116" s="236"/>
      <c r="L116" s="236"/>
      <c r="M116" s="236"/>
      <c r="N116" s="236"/>
      <c r="O116" s="236"/>
      <c r="P116" s="236"/>
      <c r="Q116" s="237"/>
    </row>
    <row r="117" spans="1:17" ht="13.5" customHeight="1" x14ac:dyDescent="0.15">
      <c r="A117" s="218"/>
      <c r="B117" s="242"/>
      <c r="C117" s="245"/>
      <c r="D117" s="248"/>
      <c r="E117" s="230"/>
      <c r="F117" s="233"/>
      <c r="G117" s="238"/>
      <c r="H117" s="239"/>
      <c r="I117" s="239"/>
      <c r="J117" s="239"/>
      <c r="K117" s="239"/>
      <c r="L117" s="239"/>
      <c r="M117" s="239"/>
      <c r="N117" s="239"/>
      <c r="O117" s="239"/>
      <c r="P117" s="239"/>
      <c r="Q117" s="240"/>
    </row>
    <row r="118" spans="1:17" x14ac:dyDescent="0.15">
      <c r="A118" s="218"/>
      <c r="B118" s="242"/>
      <c r="C118" s="245"/>
      <c r="D118" s="248"/>
      <c r="E118" s="230"/>
      <c r="F118" s="233"/>
      <c r="G118" s="146" t="s">
        <v>6</v>
      </c>
      <c r="H118" s="146" t="s">
        <v>13</v>
      </c>
      <c r="I118" s="146" t="s">
        <v>13</v>
      </c>
      <c r="J118" s="146" t="s">
        <v>13</v>
      </c>
      <c r="K118" s="146" t="s">
        <v>13</v>
      </c>
      <c r="L118" s="146" t="s">
        <v>13</v>
      </c>
      <c r="M118" s="146" t="s">
        <v>13</v>
      </c>
      <c r="N118" s="146" t="s">
        <v>13</v>
      </c>
      <c r="O118" s="146" t="s">
        <v>13</v>
      </c>
      <c r="P118" s="146" t="s">
        <v>13</v>
      </c>
      <c r="Q118" s="36" t="s">
        <v>13</v>
      </c>
    </row>
    <row r="119" spans="1:17" ht="14.25" thickBot="1" x14ac:dyDescent="0.2">
      <c r="A119" s="219"/>
      <c r="B119" s="288"/>
      <c r="C119" s="260"/>
      <c r="D119" s="289"/>
      <c r="E119" s="231"/>
      <c r="F119" s="234"/>
      <c r="G119" s="147" t="s">
        <v>14</v>
      </c>
      <c r="H119" s="27">
        <v>0</v>
      </c>
      <c r="I119" s="27">
        <v>0.03</v>
      </c>
      <c r="J119" s="27">
        <v>0.1</v>
      </c>
      <c r="K119" s="27">
        <v>0.13</v>
      </c>
      <c r="L119" s="27">
        <v>0.18</v>
      </c>
      <c r="M119" s="27">
        <v>0.21</v>
      </c>
      <c r="N119" s="27">
        <v>0.24</v>
      </c>
      <c r="O119" s="27">
        <v>0.31</v>
      </c>
      <c r="P119" s="27">
        <v>0.34</v>
      </c>
      <c r="Q119" s="45">
        <v>0.39</v>
      </c>
    </row>
    <row r="120" spans="1:17" ht="18" customHeight="1" x14ac:dyDescent="0.15">
      <c r="A120" s="262" t="s">
        <v>360</v>
      </c>
      <c r="B120" s="241">
        <v>501</v>
      </c>
      <c r="C120" s="265" t="s">
        <v>202</v>
      </c>
      <c r="D120" s="267">
        <v>1000</v>
      </c>
      <c r="E120" s="12" t="s">
        <v>16</v>
      </c>
      <c r="F120" s="13">
        <v>952290</v>
      </c>
      <c r="G120" s="148">
        <v>952290</v>
      </c>
      <c r="H120" s="22">
        <v>952200</v>
      </c>
      <c r="I120" s="22">
        <v>980800</v>
      </c>
      <c r="J120" s="22">
        <v>1047500</v>
      </c>
      <c r="K120" s="22">
        <v>1076000</v>
      </c>
      <c r="L120" s="22">
        <v>1123700</v>
      </c>
      <c r="M120" s="22">
        <v>1152200</v>
      </c>
      <c r="N120" s="22">
        <v>1180800</v>
      </c>
      <c r="O120" s="22">
        <v>1247400</v>
      </c>
      <c r="P120" s="22">
        <v>1276000</v>
      </c>
      <c r="Q120" s="44">
        <v>1323600</v>
      </c>
    </row>
    <row r="121" spans="1:17" ht="18" customHeight="1" x14ac:dyDescent="0.15">
      <c r="A121" s="263"/>
      <c r="B121" s="268"/>
      <c r="C121" s="266"/>
      <c r="D121" s="248"/>
      <c r="E121" s="11" t="s">
        <v>17</v>
      </c>
      <c r="F121" s="24">
        <v>957720</v>
      </c>
      <c r="G121" s="20">
        <v>957720</v>
      </c>
      <c r="H121" s="20">
        <v>957700</v>
      </c>
      <c r="I121" s="20">
        <v>986400</v>
      </c>
      <c r="J121" s="20">
        <v>1053400</v>
      </c>
      <c r="K121" s="20">
        <v>1082200</v>
      </c>
      <c r="L121" s="20">
        <v>1130100</v>
      </c>
      <c r="M121" s="20">
        <v>1158800</v>
      </c>
      <c r="N121" s="20">
        <v>1187500</v>
      </c>
      <c r="O121" s="20">
        <v>1254600</v>
      </c>
      <c r="P121" s="32">
        <v>1283300</v>
      </c>
      <c r="Q121" s="42">
        <v>1331200</v>
      </c>
    </row>
    <row r="122" spans="1:17" ht="18" customHeight="1" x14ac:dyDescent="0.15">
      <c r="A122" s="263"/>
      <c r="B122" s="250">
        <v>1001</v>
      </c>
      <c r="C122" s="270" t="s">
        <v>202</v>
      </c>
      <c r="D122" s="272">
        <v>1500</v>
      </c>
      <c r="E122" s="152" t="s">
        <v>16</v>
      </c>
      <c r="F122" s="153">
        <v>1089093</v>
      </c>
      <c r="G122" s="154">
        <v>1089093</v>
      </c>
      <c r="H122" s="154">
        <v>1089000</v>
      </c>
      <c r="I122" s="165">
        <v>1121700</v>
      </c>
      <c r="J122" s="154">
        <v>1198000</v>
      </c>
      <c r="K122" s="154">
        <v>1230600</v>
      </c>
      <c r="L122" s="154">
        <v>1285100</v>
      </c>
      <c r="M122" s="154">
        <v>1317800</v>
      </c>
      <c r="N122" s="154">
        <v>1350400</v>
      </c>
      <c r="O122" s="154">
        <v>1426700</v>
      </c>
      <c r="P122" s="31">
        <v>1459300</v>
      </c>
      <c r="Q122" s="41">
        <v>1513800</v>
      </c>
    </row>
    <row r="123" spans="1:17" ht="18" customHeight="1" x14ac:dyDescent="0.15">
      <c r="A123" s="263"/>
      <c r="B123" s="269"/>
      <c r="C123" s="271"/>
      <c r="D123" s="249"/>
      <c r="E123" s="149" t="s">
        <v>17</v>
      </c>
      <c r="F123" s="150">
        <v>1099943</v>
      </c>
      <c r="G123" s="151">
        <v>1099943</v>
      </c>
      <c r="H123" s="151">
        <v>1099900</v>
      </c>
      <c r="I123" s="166">
        <v>1132900</v>
      </c>
      <c r="J123" s="20">
        <v>1209900</v>
      </c>
      <c r="K123" s="20">
        <v>1242900</v>
      </c>
      <c r="L123" s="20">
        <v>1297900</v>
      </c>
      <c r="M123" s="20">
        <v>1330900</v>
      </c>
      <c r="N123" s="20">
        <v>1363900</v>
      </c>
      <c r="O123" s="20">
        <v>1440900</v>
      </c>
      <c r="P123" s="32">
        <v>1473900</v>
      </c>
      <c r="Q123" s="42">
        <v>1528900</v>
      </c>
    </row>
    <row r="124" spans="1:17" ht="18" customHeight="1" x14ac:dyDescent="0.15">
      <c r="A124" s="263"/>
      <c r="B124" s="250">
        <v>1501</v>
      </c>
      <c r="C124" s="270" t="s">
        <v>202</v>
      </c>
      <c r="D124" s="272">
        <v>1750</v>
      </c>
      <c r="E124" s="152" t="s">
        <v>16</v>
      </c>
      <c r="F124" s="153">
        <v>1225894</v>
      </c>
      <c r="G124" s="154">
        <v>1225894</v>
      </c>
      <c r="H124" s="167">
        <v>1225800</v>
      </c>
      <c r="I124" s="154">
        <v>1262600</v>
      </c>
      <c r="J124" s="154">
        <v>1348400</v>
      </c>
      <c r="K124" s="154">
        <v>1385200</v>
      </c>
      <c r="L124" s="154">
        <v>1446500</v>
      </c>
      <c r="M124" s="154">
        <v>1483300</v>
      </c>
      <c r="N124" s="154">
        <v>1520100</v>
      </c>
      <c r="O124" s="154">
        <v>1605900</v>
      </c>
      <c r="P124" s="31">
        <v>1642600</v>
      </c>
      <c r="Q124" s="41">
        <v>1703900</v>
      </c>
    </row>
    <row r="125" spans="1:17" ht="18" customHeight="1" x14ac:dyDescent="0.15">
      <c r="A125" s="263"/>
      <c r="B125" s="269"/>
      <c r="C125" s="271"/>
      <c r="D125" s="249"/>
      <c r="E125" s="149" t="s">
        <v>17</v>
      </c>
      <c r="F125" s="150">
        <v>1242165</v>
      </c>
      <c r="G125" s="151">
        <v>1242165</v>
      </c>
      <c r="H125" s="166">
        <v>1242100</v>
      </c>
      <c r="I125" s="20">
        <v>1279400</v>
      </c>
      <c r="J125" s="20">
        <v>1366300</v>
      </c>
      <c r="K125" s="20">
        <v>1403600</v>
      </c>
      <c r="L125" s="20">
        <v>1465700</v>
      </c>
      <c r="M125" s="20">
        <v>1503000</v>
      </c>
      <c r="N125" s="20">
        <v>1540200</v>
      </c>
      <c r="O125" s="20">
        <v>1627200</v>
      </c>
      <c r="P125" s="32">
        <v>1664500</v>
      </c>
      <c r="Q125" s="42">
        <v>1726600</v>
      </c>
    </row>
    <row r="126" spans="1:17" ht="18" customHeight="1" x14ac:dyDescent="0.15">
      <c r="A126" s="263"/>
      <c r="B126" s="250">
        <v>1751</v>
      </c>
      <c r="C126" s="270" t="s">
        <v>202</v>
      </c>
      <c r="D126" s="272">
        <v>2000</v>
      </c>
      <c r="E126" s="152" t="s">
        <v>16</v>
      </c>
      <c r="F126" s="153">
        <v>1294296</v>
      </c>
      <c r="G126" s="154">
        <v>1294296</v>
      </c>
      <c r="H126" s="154">
        <v>1294200</v>
      </c>
      <c r="I126" s="154">
        <v>1333100</v>
      </c>
      <c r="J126" s="165">
        <v>1423700</v>
      </c>
      <c r="K126" s="154">
        <v>1462500</v>
      </c>
      <c r="L126" s="154">
        <v>1527200</v>
      </c>
      <c r="M126" s="154">
        <v>1566000</v>
      </c>
      <c r="N126" s="154">
        <v>1604900</v>
      </c>
      <c r="O126" s="154">
        <v>1695500</v>
      </c>
      <c r="P126" s="31">
        <v>1734300</v>
      </c>
      <c r="Q126" s="41">
        <v>1799000</v>
      </c>
    </row>
    <row r="127" spans="1:17" ht="18" customHeight="1" x14ac:dyDescent="0.15">
      <c r="A127" s="263"/>
      <c r="B127" s="269"/>
      <c r="C127" s="271"/>
      <c r="D127" s="249"/>
      <c r="E127" s="149" t="s">
        <v>17</v>
      </c>
      <c r="F127" s="150">
        <v>1313277</v>
      </c>
      <c r="G127" s="151">
        <v>1313277</v>
      </c>
      <c r="H127" s="151">
        <v>1313200</v>
      </c>
      <c r="I127" s="151">
        <v>1352600</v>
      </c>
      <c r="J127" s="166">
        <v>1444600</v>
      </c>
      <c r="K127" s="20">
        <v>1484000</v>
      </c>
      <c r="L127" s="20">
        <v>1549600</v>
      </c>
      <c r="M127" s="20">
        <v>1589000</v>
      </c>
      <c r="N127" s="20">
        <v>1628400</v>
      </c>
      <c r="O127" s="20">
        <v>1720300</v>
      </c>
      <c r="P127" s="32">
        <v>1759700</v>
      </c>
      <c r="Q127" s="42">
        <v>1825400</v>
      </c>
    </row>
    <row r="128" spans="1:17" ht="18" customHeight="1" x14ac:dyDescent="0.15">
      <c r="A128" s="401" t="s">
        <v>361</v>
      </c>
      <c r="B128" s="250">
        <v>501</v>
      </c>
      <c r="C128" s="270" t="s">
        <v>202</v>
      </c>
      <c r="D128" s="272">
        <v>1000</v>
      </c>
      <c r="E128" s="152" t="s">
        <v>16</v>
      </c>
      <c r="F128" s="153">
        <v>1116582</v>
      </c>
      <c r="G128" s="154">
        <v>1116582</v>
      </c>
      <c r="H128" s="154">
        <v>1116500</v>
      </c>
      <c r="I128" s="154">
        <v>1150000</v>
      </c>
      <c r="J128" s="154">
        <v>1228200</v>
      </c>
      <c r="K128" s="154">
        <v>1261700</v>
      </c>
      <c r="L128" s="154">
        <v>1317500</v>
      </c>
      <c r="M128" s="154">
        <v>1351000</v>
      </c>
      <c r="N128" s="154">
        <v>1384500</v>
      </c>
      <c r="O128" s="154">
        <v>1462700</v>
      </c>
      <c r="P128" s="154">
        <v>1496200</v>
      </c>
      <c r="Q128" s="41">
        <v>1552000</v>
      </c>
    </row>
    <row r="129" spans="1:17" ht="18" customHeight="1" x14ac:dyDescent="0.15">
      <c r="A129" s="263"/>
      <c r="B129" s="269"/>
      <c r="C129" s="271"/>
      <c r="D129" s="249"/>
      <c r="E129" s="149" t="s">
        <v>17</v>
      </c>
      <c r="F129" s="150">
        <v>1122012</v>
      </c>
      <c r="G129" s="151">
        <v>1122012</v>
      </c>
      <c r="H129" s="151">
        <v>1122000</v>
      </c>
      <c r="I129" s="151">
        <v>1155600</v>
      </c>
      <c r="J129" s="151">
        <v>1234200</v>
      </c>
      <c r="K129" s="151">
        <v>1267800</v>
      </c>
      <c r="L129" s="151">
        <v>1323900</v>
      </c>
      <c r="M129" s="151">
        <v>1357600</v>
      </c>
      <c r="N129" s="151">
        <v>1391200</v>
      </c>
      <c r="O129" s="151">
        <v>1469800</v>
      </c>
      <c r="P129" s="30">
        <v>1503400</v>
      </c>
      <c r="Q129" s="40">
        <v>1559500</v>
      </c>
    </row>
    <row r="130" spans="1:17" ht="18" customHeight="1" x14ac:dyDescent="0.15">
      <c r="A130" s="263"/>
      <c r="B130" s="250">
        <v>1001</v>
      </c>
      <c r="C130" s="270" t="s">
        <v>202</v>
      </c>
      <c r="D130" s="272">
        <v>1500</v>
      </c>
      <c r="E130" s="152" t="s">
        <v>16</v>
      </c>
      <c r="F130" s="153">
        <v>1253385</v>
      </c>
      <c r="G130" s="154">
        <v>1253385</v>
      </c>
      <c r="H130" s="154">
        <v>1253300</v>
      </c>
      <c r="I130" s="154">
        <v>1290900</v>
      </c>
      <c r="J130" s="154">
        <v>1378700</v>
      </c>
      <c r="K130" s="154">
        <v>1416300</v>
      </c>
      <c r="L130" s="154">
        <v>1478900</v>
      </c>
      <c r="M130" s="154">
        <v>1516500</v>
      </c>
      <c r="N130" s="154">
        <v>1554100</v>
      </c>
      <c r="O130" s="154">
        <v>1641900</v>
      </c>
      <c r="P130" s="31">
        <v>1679500</v>
      </c>
      <c r="Q130" s="41">
        <v>1742200</v>
      </c>
    </row>
    <row r="131" spans="1:17" ht="18" customHeight="1" x14ac:dyDescent="0.15">
      <c r="A131" s="263"/>
      <c r="B131" s="269"/>
      <c r="C131" s="271"/>
      <c r="D131" s="249"/>
      <c r="E131" s="149" t="s">
        <v>17</v>
      </c>
      <c r="F131" s="150">
        <v>1264235</v>
      </c>
      <c r="G131" s="151">
        <v>1264235</v>
      </c>
      <c r="H131" s="151">
        <v>1264200</v>
      </c>
      <c r="I131" s="151">
        <v>1302100</v>
      </c>
      <c r="J131" s="151">
        <v>1390600</v>
      </c>
      <c r="K131" s="151">
        <v>1428500</v>
      </c>
      <c r="L131" s="151">
        <v>1491700</v>
      </c>
      <c r="M131" s="151">
        <v>1529700</v>
      </c>
      <c r="N131" s="151">
        <v>1567600</v>
      </c>
      <c r="O131" s="151">
        <v>1656100</v>
      </c>
      <c r="P131" s="30">
        <v>1694000</v>
      </c>
      <c r="Q131" s="40">
        <v>1757200</v>
      </c>
    </row>
    <row r="132" spans="1:17" ht="18" customHeight="1" x14ac:dyDescent="0.15">
      <c r="A132" s="263"/>
      <c r="B132" s="250">
        <v>1501</v>
      </c>
      <c r="C132" s="270" t="s">
        <v>202</v>
      </c>
      <c r="D132" s="272">
        <v>1750</v>
      </c>
      <c r="E132" s="152" t="s">
        <v>16</v>
      </c>
      <c r="F132" s="153">
        <v>1390186</v>
      </c>
      <c r="G132" s="154">
        <v>1390186</v>
      </c>
      <c r="H132" s="154">
        <v>1390100</v>
      </c>
      <c r="I132" s="154">
        <v>1431800</v>
      </c>
      <c r="J132" s="154">
        <v>1529200</v>
      </c>
      <c r="K132" s="154">
        <v>1570900</v>
      </c>
      <c r="L132" s="154">
        <v>1640400</v>
      </c>
      <c r="M132" s="154">
        <v>1682100</v>
      </c>
      <c r="N132" s="154">
        <v>1723800</v>
      </c>
      <c r="O132" s="154">
        <v>1821100</v>
      </c>
      <c r="P132" s="31">
        <v>1862800</v>
      </c>
      <c r="Q132" s="41">
        <v>1932300</v>
      </c>
    </row>
    <row r="133" spans="1:17" ht="18" customHeight="1" x14ac:dyDescent="0.15">
      <c r="A133" s="263"/>
      <c r="B133" s="269"/>
      <c r="C133" s="271"/>
      <c r="D133" s="249"/>
      <c r="E133" s="149" t="s">
        <v>17</v>
      </c>
      <c r="F133" s="150">
        <v>1406457</v>
      </c>
      <c r="G133" s="151">
        <v>1406457</v>
      </c>
      <c r="H133" s="151">
        <v>1406400</v>
      </c>
      <c r="I133" s="151">
        <v>1448600</v>
      </c>
      <c r="J133" s="151">
        <v>1547100</v>
      </c>
      <c r="K133" s="151">
        <v>1589200</v>
      </c>
      <c r="L133" s="151">
        <v>1659600</v>
      </c>
      <c r="M133" s="151">
        <v>1701800</v>
      </c>
      <c r="N133" s="151">
        <v>1744000</v>
      </c>
      <c r="O133" s="151">
        <v>1842400</v>
      </c>
      <c r="P133" s="30">
        <v>1884600</v>
      </c>
      <c r="Q133" s="40">
        <v>1954900</v>
      </c>
    </row>
    <row r="134" spans="1:17" ht="18" customHeight="1" x14ac:dyDescent="0.15">
      <c r="A134" s="263"/>
      <c r="B134" s="268">
        <v>1751</v>
      </c>
      <c r="C134" s="266" t="s">
        <v>202</v>
      </c>
      <c r="D134" s="248">
        <v>2000</v>
      </c>
      <c r="E134" s="8" t="s">
        <v>16</v>
      </c>
      <c r="F134" s="13">
        <v>1458588</v>
      </c>
      <c r="G134" s="148">
        <v>1458588</v>
      </c>
      <c r="H134" s="148">
        <v>1458500</v>
      </c>
      <c r="I134" s="148">
        <v>1502300</v>
      </c>
      <c r="J134" s="148">
        <v>1604400</v>
      </c>
      <c r="K134" s="148">
        <v>1648200</v>
      </c>
      <c r="L134" s="148">
        <v>1721100</v>
      </c>
      <c r="M134" s="148">
        <v>1764800</v>
      </c>
      <c r="N134" s="148">
        <v>1808600</v>
      </c>
      <c r="O134" s="148">
        <v>1910700</v>
      </c>
      <c r="P134" s="28">
        <v>1954500</v>
      </c>
      <c r="Q134" s="38">
        <v>2027400</v>
      </c>
    </row>
    <row r="135" spans="1:17" ht="18" customHeight="1" x14ac:dyDescent="0.15">
      <c r="A135" s="402"/>
      <c r="B135" s="269"/>
      <c r="C135" s="271"/>
      <c r="D135" s="249"/>
      <c r="E135" s="149" t="s">
        <v>17</v>
      </c>
      <c r="F135" s="150">
        <v>1477569</v>
      </c>
      <c r="G135" s="151">
        <v>1477569</v>
      </c>
      <c r="H135" s="151">
        <v>1477500</v>
      </c>
      <c r="I135" s="151">
        <v>1521800</v>
      </c>
      <c r="J135" s="151">
        <v>1625300</v>
      </c>
      <c r="K135" s="151">
        <v>1669600</v>
      </c>
      <c r="L135" s="151">
        <v>1743500</v>
      </c>
      <c r="M135" s="151">
        <v>1787800</v>
      </c>
      <c r="N135" s="151">
        <v>1832100</v>
      </c>
      <c r="O135" s="151">
        <v>1935600</v>
      </c>
      <c r="P135" s="30">
        <v>1979900</v>
      </c>
      <c r="Q135" s="40">
        <v>2053800</v>
      </c>
    </row>
    <row r="136" spans="1:17" ht="18" customHeight="1" x14ac:dyDescent="0.15">
      <c r="A136" s="401" t="s">
        <v>362</v>
      </c>
      <c r="B136" s="250">
        <v>501</v>
      </c>
      <c r="C136" s="270" t="s">
        <v>202</v>
      </c>
      <c r="D136" s="272">
        <v>1000</v>
      </c>
      <c r="E136" s="152" t="s">
        <v>16</v>
      </c>
      <c r="F136" s="153">
        <v>1205359</v>
      </c>
      <c r="G136" s="154">
        <v>1205359</v>
      </c>
      <c r="H136" s="154">
        <v>1205300</v>
      </c>
      <c r="I136" s="154">
        <v>1241500</v>
      </c>
      <c r="J136" s="154">
        <v>1325800</v>
      </c>
      <c r="K136" s="154">
        <v>1362000</v>
      </c>
      <c r="L136" s="154">
        <v>1422300</v>
      </c>
      <c r="M136" s="154">
        <v>1458400</v>
      </c>
      <c r="N136" s="154">
        <v>1494600</v>
      </c>
      <c r="O136" s="154">
        <v>1579000</v>
      </c>
      <c r="P136" s="154">
        <v>1615100</v>
      </c>
      <c r="Q136" s="41">
        <v>1675400</v>
      </c>
    </row>
    <row r="137" spans="1:17" ht="18" customHeight="1" x14ac:dyDescent="0.15">
      <c r="A137" s="263"/>
      <c r="B137" s="269"/>
      <c r="C137" s="271"/>
      <c r="D137" s="249"/>
      <c r="E137" s="149" t="s">
        <v>17</v>
      </c>
      <c r="F137" s="150">
        <v>1210789</v>
      </c>
      <c r="G137" s="151">
        <v>1210789</v>
      </c>
      <c r="H137" s="151">
        <v>1210700</v>
      </c>
      <c r="I137" s="151">
        <v>1247100</v>
      </c>
      <c r="J137" s="151">
        <v>1331800</v>
      </c>
      <c r="K137" s="151">
        <v>1368100</v>
      </c>
      <c r="L137" s="151">
        <v>1428700</v>
      </c>
      <c r="M137" s="151">
        <v>1465000</v>
      </c>
      <c r="N137" s="151">
        <v>1501300</v>
      </c>
      <c r="O137" s="151">
        <v>1586100</v>
      </c>
      <c r="P137" s="30">
        <v>1622400</v>
      </c>
      <c r="Q137" s="40">
        <v>1682900</v>
      </c>
    </row>
    <row r="138" spans="1:17" ht="18" customHeight="1" x14ac:dyDescent="0.15">
      <c r="A138" s="263"/>
      <c r="B138" s="250">
        <v>1001</v>
      </c>
      <c r="C138" s="270" t="s">
        <v>202</v>
      </c>
      <c r="D138" s="272">
        <v>1500</v>
      </c>
      <c r="E138" s="152" t="s">
        <v>16</v>
      </c>
      <c r="F138" s="153">
        <v>1342162</v>
      </c>
      <c r="G138" s="154">
        <v>1342162</v>
      </c>
      <c r="H138" s="154">
        <v>1342100</v>
      </c>
      <c r="I138" s="154">
        <v>1382400</v>
      </c>
      <c r="J138" s="154">
        <v>1476300</v>
      </c>
      <c r="K138" s="154">
        <v>1516600</v>
      </c>
      <c r="L138" s="154">
        <v>1583700</v>
      </c>
      <c r="M138" s="154">
        <v>1624000</v>
      </c>
      <c r="N138" s="154">
        <v>1664200</v>
      </c>
      <c r="O138" s="154">
        <v>1758200</v>
      </c>
      <c r="P138" s="31">
        <v>1798400</v>
      </c>
      <c r="Q138" s="41">
        <v>1865600</v>
      </c>
    </row>
    <row r="139" spans="1:17" ht="18" customHeight="1" x14ac:dyDescent="0.15">
      <c r="A139" s="263"/>
      <c r="B139" s="269"/>
      <c r="C139" s="271"/>
      <c r="D139" s="249"/>
      <c r="E139" s="149" t="s">
        <v>17</v>
      </c>
      <c r="F139" s="150">
        <v>1353012</v>
      </c>
      <c r="G139" s="151">
        <v>1353012</v>
      </c>
      <c r="H139" s="151">
        <v>1353000</v>
      </c>
      <c r="I139" s="151">
        <v>1393600</v>
      </c>
      <c r="J139" s="151">
        <v>1488300</v>
      </c>
      <c r="K139" s="151">
        <v>1528900</v>
      </c>
      <c r="L139" s="151">
        <v>1596500</v>
      </c>
      <c r="M139" s="151">
        <v>1637100</v>
      </c>
      <c r="N139" s="151">
        <v>1677700</v>
      </c>
      <c r="O139" s="151">
        <v>1772400</v>
      </c>
      <c r="P139" s="30">
        <v>1813000</v>
      </c>
      <c r="Q139" s="40">
        <v>1880600</v>
      </c>
    </row>
    <row r="140" spans="1:17" ht="18" customHeight="1" x14ac:dyDescent="0.15">
      <c r="A140" s="263"/>
      <c r="B140" s="250">
        <v>1501</v>
      </c>
      <c r="C140" s="270" t="s">
        <v>202</v>
      </c>
      <c r="D140" s="272">
        <v>1750</v>
      </c>
      <c r="E140" s="152" t="s">
        <v>16</v>
      </c>
      <c r="F140" s="153">
        <v>1478963</v>
      </c>
      <c r="G140" s="154">
        <v>1478963</v>
      </c>
      <c r="H140" s="154">
        <v>1478900</v>
      </c>
      <c r="I140" s="154">
        <v>1523300</v>
      </c>
      <c r="J140" s="154">
        <v>1626800</v>
      </c>
      <c r="K140" s="154">
        <v>1671200</v>
      </c>
      <c r="L140" s="154">
        <v>1745100</v>
      </c>
      <c r="M140" s="154">
        <v>1789500</v>
      </c>
      <c r="N140" s="154">
        <v>1833900</v>
      </c>
      <c r="O140" s="154">
        <v>1937400</v>
      </c>
      <c r="P140" s="31">
        <v>1981800</v>
      </c>
      <c r="Q140" s="41">
        <v>2055700</v>
      </c>
    </row>
    <row r="141" spans="1:17" ht="18" customHeight="1" x14ac:dyDescent="0.15">
      <c r="A141" s="263"/>
      <c r="B141" s="269"/>
      <c r="C141" s="271"/>
      <c r="D141" s="249"/>
      <c r="E141" s="149" t="s">
        <v>17</v>
      </c>
      <c r="F141" s="150">
        <v>1495234</v>
      </c>
      <c r="G141" s="151">
        <v>1495234</v>
      </c>
      <c r="H141" s="151">
        <v>1495200</v>
      </c>
      <c r="I141" s="151">
        <v>1540000</v>
      </c>
      <c r="J141" s="151">
        <v>1644700</v>
      </c>
      <c r="K141" s="151">
        <v>1689600</v>
      </c>
      <c r="L141" s="151">
        <v>1764300</v>
      </c>
      <c r="M141" s="151">
        <v>1809200</v>
      </c>
      <c r="N141" s="151">
        <v>1854000</v>
      </c>
      <c r="O141" s="151">
        <v>1958700</v>
      </c>
      <c r="P141" s="30">
        <v>2003600</v>
      </c>
      <c r="Q141" s="40">
        <v>2078300</v>
      </c>
    </row>
    <row r="142" spans="1:17" ht="18" customHeight="1" x14ac:dyDescent="0.15">
      <c r="A142" s="263"/>
      <c r="B142" s="250">
        <v>1751</v>
      </c>
      <c r="C142" s="270" t="s">
        <v>202</v>
      </c>
      <c r="D142" s="272">
        <v>2000</v>
      </c>
      <c r="E142" s="152" t="s">
        <v>16</v>
      </c>
      <c r="F142" s="153">
        <v>1547365</v>
      </c>
      <c r="G142" s="154">
        <v>1547365</v>
      </c>
      <c r="H142" s="154">
        <v>1547300</v>
      </c>
      <c r="I142" s="154">
        <v>1593700</v>
      </c>
      <c r="J142" s="154">
        <v>1702100</v>
      </c>
      <c r="K142" s="154">
        <v>1748500</v>
      </c>
      <c r="L142" s="154">
        <v>1825800</v>
      </c>
      <c r="M142" s="154">
        <v>1872300</v>
      </c>
      <c r="N142" s="154">
        <v>1918700</v>
      </c>
      <c r="O142" s="154">
        <v>2027000</v>
      </c>
      <c r="P142" s="31">
        <v>2073400</v>
      </c>
      <c r="Q142" s="41">
        <v>2150800</v>
      </c>
    </row>
    <row r="143" spans="1:17" ht="18" customHeight="1" thickBot="1" x14ac:dyDescent="0.2">
      <c r="A143" s="264"/>
      <c r="B143" s="400"/>
      <c r="C143" s="405"/>
      <c r="D143" s="289"/>
      <c r="E143" s="159" t="s">
        <v>17</v>
      </c>
      <c r="F143" s="52">
        <v>1566346</v>
      </c>
      <c r="G143" s="21">
        <v>1566346</v>
      </c>
      <c r="H143" s="21">
        <v>1566300</v>
      </c>
      <c r="I143" s="21">
        <v>1613300</v>
      </c>
      <c r="J143" s="21">
        <v>1722900</v>
      </c>
      <c r="K143" s="21">
        <v>1769900</v>
      </c>
      <c r="L143" s="21">
        <v>1848200</v>
      </c>
      <c r="M143" s="21">
        <v>1895200</v>
      </c>
      <c r="N143" s="21">
        <v>1942200</v>
      </c>
      <c r="O143" s="21">
        <v>2051900</v>
      </c>
      <c r="P143" s="33">
        <v>2098900</v>
      </c>
      <c r="Q143" s="43">
        <v>2177200</v>
      </c>
    </row>
    <row r="144" spans="1:17" ht="18" customHeight="1" x14ac:dyDescent="0.15">
      <c r="A144" s="263" t="s">
        <v>363</v>
      </c>
      <c r="B144" s="268">
        <v>501</v>
      </c>
      <c r="C144" s="266" t="s">
        <v>202</v>
      </c>
      <c r="D144" s="248">
        <v>1000</v>
      </c>
      <c r="E144" s="8" t="s">
        <v>16</v>
      </c>
      <c r="F144" s="13">
        <v>1071386</v>
      </c>
      <c r="G144" s="148">
        <v>1071386</v>
      </c>
      <c r="H144" s="148">
        <v>1071300</v>
      </c>
      <c r="I144" s="148">
        <v>1103500</v>
      </c>
      <c r="J144" s="148">
        <v>1178500</v>
      </c>
      <c r="K144" s="148">
        <v>1210600</v>
      </c>
      <c r="L144" s="148">
        <v>1264200</v>
      </c>
      <c r="M144" s="148">
        <v>1296300</v>
      </c>
      <c r="N144" s="148">
        <v>1328500</v>
      </c>
      <c r="O144" s="148">
        <v>1403500</v>
      </c>
      <c r="P144" s="28">
        <v>1435600</v>
      </c>
      <c r="Q144" s="38">
        <v>1489200</v>
      </c>
    </row>
    <row r="145" spans="1:17" ht="18" customHeight="1" x14ac:dyDescent="0.15">
      <c r="A145" s="263"/>
      <c r="B145" s="269"/>
      <c r="C145" s="271"/>
      <c r="D145" s="249"/>
      <c r="E145" s="149" t="s">
        <v>17</v>
      </c>
      <c r="F145" s="150">
        <v>1076817</v>
      </c>
      <c r="G145" s="151">
        <v>1076817</v>
      </c>
      <c r="H145" s="151">
        <v>1076800</v>
      </c>
      <c r="I145" s="151">
        <v>1109100</v>
      </c>
      <c r="J145" s="151">
        <v>1184400</v>
      </c>
      <c r="K145" s="151">
        <v>1216800</v>
      </c>
      <c r="L145" s="151">
        <v>1270600</v>
      </c>
      <c r="M145" s="151">
        <v>1302900</v>
      </c>
      <c r="N145" s="151">
        <v>1335200</v>
      </c>
      <c r="O145" s="151">
        <v>1410600</v>
      </c>
      <c r="P145" s="30">
        <v>1442900</v>
      </c>
      <c r="Q145" s="40">
        <v>1496700</v>
      </c>
    </row>
    <row r="146" spans="1:17" ht="18" customHeight="1" x14ac:dyDescent="0.15">
      <c r="A146" s="263"/>
      <c r="B146" s="250">
        <v>1001</v>
      </c>
      <c r="C146" s="270" t="s">
        <v>202</v>
      </c>
      <c r="D146" s="272">
        <v>1500</v>
      </c>
      <c r="E146" s="152" t="s">
        <v>16</v>
      </c>
      <c r="F146" s="153">
        <v>1208189</v>
      </c>
      <c r="G146" s="154">
        <v>1208189</v>
      </c>
      <c r="H146" s="154">
        <v>1208100</v>
      </c>
      <c r="I146" s="154">
        <v>1244400</v>
      </c>
      <c r="J146" s="154">
        <v>1329000</v>
      </c>
      <c r="K146" s="154">
        <v>1365200</v>
      </c>
      <c r="L146" s="154">
        <v>1425600</v>
      </c>
      <c r="M146" s="154">
        <v>1461900</v>
      </c>
      <c r="N146" s="154">
        <v>1498100</v>
      </c>
      <c r="O146" s="154">
        <v>1582700</v>
      </c>
      <c r="P146" s="31">
        <v>1618900</v>
      </c>
      <c r="Q146" s="41">
        <v>1679300</v>
      </c>
    </row>
    <row r="147" spans="1:17" ht="18" customHeight="1" x14ac:dyDescent="0.15">
      <c r="A147" s="263"/>
      <c r="B147" s="269"/>
      <c r="C147" s="271"/>
      <c r="D147" s="249"/>
      <c r="E147" s="149" t="s">
        <v>17</v>
      </c>
      <c r="F147" s="150">
        <v>1219040</v>
      </c>
      <c r="G147" s="151">
        <v>1219040</v>
      </c>
      <c r="H147" s="151">
        <v>1219000</v>
      </c>
      <c r="I147" s="151">
        <v>1255600</v>
      </c>
      <c r="J147" s="151">
        <v>1340900</v>
      </c>
      <c r="K147" s="151">
        <v>1377500</v>
      </c>
      <c r="L147" s="151">
        <v>1438400</v>
      </c>
      <c r="M147" s="151">
        <v>1475000</v>
      </c>
      <c r="N147" s="151">
        <v>1511600</v>
      </c>
      <c r="O147" s="151">
        <v>1596900</v>
      </c>
      <c r="P147" s="30">
        <v>1633500</v>
      </c>
      <c r="Q147" s="40">
        <v>1694400</v>
      </c>
    </row>
    <row r="148" spans="1:17" ht="18" customHeight="1" x14ac:dyDescent="0.15">
      <c r="A148" s="263"/>
      <c r="B148" s="250">
        <v>1501</v>
      </c>
      <c r="C148" s="270" t="s">
        <v>202</v>
      </c>
      <c r="D148" s="272">
        <v>1750</v>
      </c>
      <c r="E148" s="152" t="s">
        <v>16</v>
      </c>
      <c r="F148" s="153">
        <v>1344991</v>
      </c>
      <c r="G148" s="154">
        <v>1344991</v>
      </c>
      <c r="H148" s="154">
        <v>1344900</v>
      </c>
      <c r="I148" s="154">
        <v>1385300</v>
      </c>
      <c r="J148" s="154">
        <v>1479400</v>
      </c>
      <c r="K148" s="154">
        <v>1519800</v>
      </c>
      <c r="L148" s="154">
        <v>1587000</v>
      </c>
      <c r="M148" s="154">
        <v>1627400</v>
      </c>
      <c r="N148" s="154">
        <v>1667700</v>
      </c>
      <c r="O148" s="154">
        <v>1761900</v>
      </c>
      <c r="P148" s="31">
        <v>1802200</v>
      </c>
      <c r="Q148" s="41">
        <v>1869500</v>
      </c>
    </row>
    <row r="149" spans="1:17" ht="18" customHeight="1" x14ac:dyDescent="0.15">
      <c r="A149" s="263"/>
      <c r="B149" s="269"/>
      <c r="C149" s="271"/>
      <c r="D149" s="249"/>
      <c r="E149" s="149" t="s">
        <v>17</v>
      </c>
      <c r="F149" s="150">
        <v>1361262</v>
      </c>
      <c r="G149" s="151">
        <v>1361262</v>
      </c>
      <c r="H149" s="151">
        <v>1361200</v>
      </c>
      <c r="I149" s="151">
        <v>1402000</v>
      </c>
      <c r="J149" s="151">
        <v>1497300</v>
      </c>
      <c r="K149" s="151">
        <v>1538200</v>
      </c>
      <c r="L149" s="151">
        <v>1606200</v>
      </c>
      <c r="M149" s="151">
        <v>1647100</v>
      </c>
      <c r="N149" s="151">
        <v>1687900</v>
      </c>
      <c r="O149" s="151">
        <v>1783200</v>
      </c>
      <c r="P149" s="30">
        <v>1824000</v>
      </c>
      <c r="Q149" s="40">
        <v>1892100</v>
      </c>
    </row>
    <row r="150" spans="1:17" ht="18" customHeight="1" x14ac:dyDescent="0.15">
      <c r="A150" s="263"/>
      <c r="B150" s="250">
        <v>1751</v>
      </c>
      <c r="C150" s="270" t="s">
        <v>202</v>
      </c>
      <c r="D150" s="272">
        <v>2000</v>
      </c>
      <c r="E150" s="152" t="s">
        <v>16</v>
      </c>
      <c r="F150" s="153">
        <v>1413393</v>
      </c>
      <c r="G150" s="154">
        <v>1413393</v>
      </c>
      <c r="H150" s="154">
        <v>1413300</v>
      </c>
      <c r="I150" s="154">
        <v>1455700</v>
      </c>
      <c r="J150" s="154">
        <v>1554700</v>
      </c>
      <c r="K150" s="154">
        <v>1597100</v>
      </c>
      <c r="L150" s="154">
        <v>1667800</v>
      </c>
      <c r="M150" s="154">
        <v>1710200</v>
      </c>
      <c r="N150" s="154">
        <v>1752600</v>
      </c>
      <c r="O150" s="154">
        <v>1851500</v>
      </c>
      <c r="P150" s="31">
        <v>1893900</v>
      </c>
      <c r="Q150" s="41">
        <v>1964600</v>
      </c>
    </row>
    <row r="151" spans="1:17" ht="18" customHeight="1" x14ac:dyDescent="0.15">
      <c r="A151" s="263"/>
      <c r="B151" s="269"/>
      <c r="C151" s="271"/>
      <c r="D151" s="249"/>
      <c r="E151" s="149" t="s">
        <v>17</v>
      </c>
      <c r="F151" s="150">
        <v>1432374</v>
      </c>
      <c r="G151" s="151">
        <v>1432374</v>
      </c>
      <c r="H151" s="151">
        <v>1432300</v>
      </c>
      <c r="I151" s="151">
        <v>1475300</v>
      </c>
      <c r="J151" s="151">
        <v>1575600</v>
      </c>
      <c r="K151" s="151">
        <v>1618500</v>
      </c>
      <c r="L151" s="151">
        <v>1690200</v>
      </c>
      <c r="M151" s="151">
        <v>1733100</v>
      </c>
      <c r="N151" s="151">
        <v>1776100</v>
      </c>
      <c r="O151" s="151">
        <v>1876400</v>
      </c>
      <c r="P151" s="30">
        <v>1919300</v>
      </c>
      <c r="Q151" s="40">
        <v>1990900</v>
      </c>
    </row>
    <row r="152" spans="1:17" ht="18" customHeight="1" x14ac:dyDescent="0.15">
      <c r="A152" s="401" t="s">
        <v>364</v>
      </c>
      <c r="B152" s="268">
        <v>501</v>
      </c>
      <c r="C152" s="266" t="s">
        <v>202</v>
      </c>
      <c r="D152" s="248">
        <v>1000</v>
      </c>
      <c r="E152" s="8" t="s">
        <v>16</v>
      </c>
      <c r="F152" s="13">
        <v>1235678</v>
      </c>
      <c r="G152" s="148">
        <v>1235678</v>
      </c>
      <c r="H152" s="148">
        <v>1235600</v>
      </c>
      <c r="I152" s="148">
        <v>1272700</v>
      </c>
      <c r="J152" s="148">
        <v>1359200</v>
      </c>
      <c r="K152" s="148">
        <v>1396300</v>
      </c>
      <c r="L152" s="148">
        <v>1458100</v>
      </c>
      <c r="M152" s="148">
        <v>1495100</v>
      </c>
      <c r="N152" s="148">
        <v>1532200</v>
      </c>
      <c r="O152" s="148">
        <v>1618700</v>
      </c>
      <c r="P152" s="28">
        <v>1655800</v>
      </c>
      <c r="Q152" s="38">
        <v>1717500</v>
      </c>
    </row>
    <row r="153" spans="1:17" ht="18" customHeight="1" x14ac:dyDescent="0.15">
      <c r="A153" s="263"/>
      <c r="B153" s="269"/>
      <c r="C153" s="271"/>
      <c r="D153" s="249"/>
      <c r="E153" s="149" t="s">
        <v>17</v>
      </c>
      <c r="F153" s="150">
        <v>1241109</v>
      </c>
      <c r="G153" s="151">
        <v>1241109</v>
      </c>
      <c r="H153" s="151">
        <v>1241100</v>
      </c>
      <c r="I153" s="151">
        <v>1278300</v>
      </c>
      <c r="J153" s="151">
        <v>1365200</v>
      </c>
      <c r="K153" s="151">
        <v>1402400</v>
      </c>
      <c r="L153" s="151">
        <v>1464500</v>
      </c>
      <c r="M153" s="151">
        <v>1501700</v>
      </c>
      <c r="N153" s="151">
        <v>1538900</v>
      </c>
      <c r="O153" s="151">
        <v>1625800</v>
      </c>
      <c r="P153" s="30">
        <v>1663000</v>
      </c>
      <c r="Q153" s="40">
        <v>1725100</v>
      </c>
    </row>
    <row r="154" spans="1:17" ht="18" customHeight="1" x14ac:dyDescent="0.15">
      <c r="A154" s="263"/>
      <c r="B154" s="250">
        <v>1001</v>
      </c>
      <c r="C154" s="270" t="s">
        <v>202</v>
      </c>
      <c r="D154" s="272">
        <v>1500</v>
      </c>
      <c r="E154" s="152" t="s">
        <v>16</v>
      </c>
      <c r="F154" s="153">
        <v>1372481</v>
      </c>
      <c r="G154" s="154">
        <v>1372481</v>
      </c>
      <c r="H154" s="154">
        <v>1372400</v>
      </c>
      <c r="I154" s="154">
        <v>1413600</v>
      </c>
      <c r="J154" s="154">
        <v>1509700</v>
      </c>
      <c r="K154" s="154">
        <v>1550900</v>
      </c>
      <c r="L154" s="154">
        <v>1619500</v>
      </c>
      <c r="M154" s="154">
        <v>1660700</v>
      </c>
      <c r="N154" s="154">
        <v>1701800</v>
      </c>
      <c r="O154" s="154">
        <v>1797900</v>
      </c>
      <c r="P154" s="31">
        <v>1839100</v>
      </c>
      <c r="Q154" s="41">
        <v>1907700</v>
      </c>
    </row>
    <row r="155" spans="1:17" ht="18" customHeight="1" x14ac:dyDescent="0.15">
      <c r="A155" s="263"/>
      <c r="B155" s="269"/>
      <c r="C155" s="271"/>
      <c r="D155" s="249"/>
      <c r="E155" s="149" t="s">
        <v>17</v>
      </c>
      <c r="F155" s="150">
        <v>1383332</v>
      </c>
      <c r="G155" s="151">
        <v>1383332</v>
      </c>
      <c r="H155" s="151">
        <v>1383300</v>
      </c>
      <c r="I155" s="151">
        <v>1424800</v>
      </c>
      <c r="J155" s="151">
        <v>1521600</v>
      </c>
      <c r="K155" s="151">
        <v>1563100</v>
      </c>
      <c r="L155" s="151">
        <v>1632300</v>
      </c>
      <c r="M155" s="151">
        <v>1673800</v>
      </c>
      <c r="N155" s="151">
        <v>1715300</v>
      </c>
      <c r="O155" s="151">
        <v>1812100</v>
      </c>
      <c r="P155" s="30">
        <v>1853600</v>
      </c>
      <c r="Q155" s="40">
        <v>1922800</v>
      </c>
    </row>
    <row r="156" spans="1:17" ht="18" customHeight="1" x14ac:dyDescent="0.15">
      <c r="A156" s="263"/>
      <c r="B156" s="250">
        <v>1501</v>
      </c>
      <c r="C156" s="270" t="s">
        <v>202</v>
      </c>
      <c r="D156" s="272">
        <v>1750</v>
      </c>
      <c r="E156" s="152" t="s">
        <v>16</v>
      </c>
      <c r="F156" s="153">
        <v>1509283</v>
      </c>
      <c r="G156" s="154">
        <v>1509283</v>
      </c>
      <c r="H156" s="154">
        <v>1509200</v>
      </c>
      <c r="I156" s="154">
        <v>1554500</v>
      </c>
      <c r="J156" s="154">
        <v>1660200</v>
      </c>
      <c r="K156" s="154">
        <v>1705400</v>
      </c>
      <c r="L156" s="154">
        <v>1780900</v>
      </c>
      <c r="M156" s="154">
        <v>1826200</v>
      </c>
      <c r="N156" s="154">
        <v>1871500</v>
      </c>
      <c r="O156" s="154">
        <v>1977100</v>
      </c>
      <c r="P156" s="31">
        <v>2022400</v>
      </c>
      <c r="Q156" s="41">
        <v>2097900</v>
      </c>
    </row>
    <row r="157" spans="1:17" ht="18" customHeight="1" x14ac:dyDescent="0.15">
      <c r="A157" s="263"/>
      <c r="B157" s="269"/>
      <c r="C157" s="271"/>
      <c r="D157" s="249"/>
      <c r="E157" s="149" t="s">
        <v>17</v>
      </c>
      <c r="F157" s="150">
        <v>1525554</v>
      </c>
      <c r="G157" s="151">
        <v>1525554</v>
      </c>
      <c r="H157" s="151">
        <v>1525500</v>
      </c>
      <c r="I157" s="151">
        <v>1571300</v>
      </c>
      <c r="J157" s="151">
        <v>1678100</v>
      </c>
      <c r="K157" s="151">
        <v>1723800</v>
      </c>
      <c r="L157" s="151">
        <v>1800100</v>
      </c>
      <c r="M157" s="151">
        <v>1845900</v>
      </c>
      <c r="N157" s="151">
        <v>1891600</v>
      </c>
      <c r="O157" s="151">
        <v>1998400</v>
      </c>
      <c r="P157" s="30">
        <v>2044200</v>
      </c>
      <c r="Q157" s="40">
        <v>2120500</v>
      </c>
    </row>
    <row r="158" spans="1:17" ht="18" customHeight="1" x14ac:dyDescent="0.15">
      <c r="A158" s="263"/>
      <c r="B158" s="250">
        <v>1751</v>
      </c>
      <c r="C158" s="270" t="s">
        <v>202</v>
      </c>
      <c r="D158" s="272">
        <v>2000</v>
      </c>
      <c r="E158" s="152" t="s">
        <v>16</v>
      </c>
      <c r="F158" s="153">
        <v>1577685</v>
      </c>
      <c r="G158" s="154">
        <v>1577685</v>
      </c>
      <c r="H158" s="154">
        <v>1577600</v>
      </c>
      <c r="I158" s="154">
        <v>1625000</v>
      </c>
      <c r="J158" s="154">
        <v>1735400</v>
      </c>
      <c r="K158" s="154">
        <v>1782700</v>
      </c>
      <c r="L158" s="154">
        <v>1861600</v>
      </c>
      <c r="M158" s="154">
        <v>1908900</v>
      </c>
      <c r="N158" s="154">
        <v>1956300</v>
      </c>
      <c r="O158" s="154">
        <v>2066700</v>
      </c>
      <c r="P158" s="31">
        <v>2114000</v>
      </c>
      <c r="Q158" s="41">
        <v>2192900</v>
      </c>
    </row>
    <row r="159" spans="1:17" ht="18" customHeight="1" x14ac:dyDescent="0.15">
      <c r="A159" s="402"/>
      <c r="B159" s="269"/>
      <c r="C159" s="271"/>
      <c r="D159" s="249"/>
      <c r="E159" s="149" t="s">
        <v>17</v>
      </c>
      <c r="F159" s="150">
        <v>1596666</v>
      </c>
      <c r="G159" s="151">
        <v>1596666</v>
      </c>
      <c r="H159" s="151">
        <v>1596600</v>
      </c>
      <c r="I159" s="151">
        <v>1644500</v>
      </c>
      <c r="J159" s="151">
        <v>1756300</v>
      </c>
      <c r="K159" s="151">
        <v>1804200</v>
      </c>
      <c r="L159" s="151">
        <v>1884000</v>
      </c>
      <c r="M159" s="151">
        <v>1931900</v>
      </c>
      <c r="N159" s="151">
        <v>1979800</v>
      </c>
      <c r="O159" s="151">
        <v>2091600</v>
      </c>
      <c r="P159" s="30">
        <v>2139500</v>
      </c>
      <c r="Q159" s="40">
        <v>2219300</v>
      </c>
    </row>
    <row r="160" spans="1:17" ht="18" customHeight="1" x14ac:dyDescent="0.15">
      <c r="A160" s="263" t="s">
        <v>365</v>
      </c>
      <c r="B160" s="250">
        <v>501</v>
      </c>
      <c r="C160" s="270" t="s">
        <v>202</v>
      </c>
      <c r="D160" s="272">
        <v>1000</v>
      </c>
      <c r="E160" s="152" t="s">
        <v>16</v>
      </c>
      <c r="F160" s="153">
        <v>1324455</v>
      </c>
      <c r="G160" s="154">
        <v>1324455</v>
      </c>
      <c r="H160" s="154">
        <v>1324400</v>
      </c>
      <c r="I160" s="154">
        <v>1364100</v>
      </c>
      <c r="J160" s="154">
        <v>1456900</v>
      </c>
      <c r="K160" s="154">
        <v>1496600</v>
      </c>
      <c r="L160" s="154">
        <v>1562800</v>
      </c>
      <c r="M160" s="154">
        <v>1602500</v>
      </c>
      <c r="N160" s="154">
        <v>1642300</v>
      </c>
      <c r="O160" s="154">
        <v>1735000</v>
      </c>
      <c r="P160" s="31">
        <v>1774700</v>
      </c>
      <c r="Q160" s="41">
        <v>1840900</v>
      </c>
    </row>
    <row r="161" spans="1:17" ht="18" customHeight="1" x14ac:dyDescent="0.15">
      <c r="A161" s="263"/>
      <c r="B161" s="269"/>
      <c r="C161" s="271"/>
      <c r="D161" s="249"/>
      <c r="E161" s="149" t="s">
        <v>17</v>
      </c>
      <c r="F161" s="150">
        <v>1329886</v>
      </c>
      <c r="G161" s="151">
        <v>1329886</v>
      </c>
      <c r="H161" s="151">
        <v>1329800</v>
      </c>
      <c r="I161" s="151">
        <v>1369700</v>
      </c>
      <c r="J161" s="151">
        <v>1462800</v>
      </c>
      <c r="K161" s="151">
        <v>1502700</v>
      </c>
      <c r="L161" s="151">
        <v>1569200</v>
      </c>
      <c r="M161" s="151">
        <v>1609100</v>
      </c>
      <c r="N161" s="151">
        <v>1649000</v>
      </c>
      <c r="O161" s="151">
        <v>1742100</v>
      </c>
      <c r="P161" s="30">
        <v>1782000</v>
      </c>
      <c r="Q161" s="40">
        <v>1848500</v>
      </c>
    </row>
    <row r="162" spans="1:17" ht="18" customHeight="1" x14ac:dyDescent="0.15">
      <c r="A162" s="263"/>
      <c r="B162" s="250">
        <v>1001</v>
      </c>
      <c r="C162" s="270" t="s">
        <v>202</v>
      </c>
      <c r="D162" s="272">
        <v>1500</v>
      </c>
      <c r="E162" s="152" t="s">
        <v>16</v>
      </c>
      <c r="F162" s="153">
        <v>1461258</v>
      </c>
      <c r="G162" s="154">
        <v>1461258</v>
      </c>
      <c r="H162" s="154">
        <v>1461200</v>
      </c>
      <c r="I162" s="154">
        <v>1505000</v>
      </c>
      <c r="J162" s="154">
        <v>1607300</v>
      </c>
      <c r="K162" s="154">
        <v>1651200</v>
      </c>
      <c r="L162" s="154">
        <v>1724200</v>
      </c>
      <c r="M162" s="154">
        <v>1768100</v>
      </c>
      <c r="N162" s="154">
        <v>1811900</v>
      </c>
      <c r="O162" s="154">
        <v>1914200</v>
      </c>
      <c r="P162" s="31">
        <v>1958000</v>
      </c>
      <c r="Q162" s="41">
        <v>2031100</v>
      </c>
    </row>
    <row r="163" spans="1:17" ht="18" customHeight="1" x14ac:dyDescent="0.15">
      <c r="A163" s="263"/>
      <c r="B163" s="269"/>
      <c r="C163" s="271"/>
      <c r="D163" s="249"/>
      <c r="E163" s="149" t="s">
        <v>17</v>
      </c>
      <c r="F163" s="150">
        <v>1472109</v>
      </c>
      <c r="G163" s="151">
        <v>1472109</v>
      </c>
      <c r="H163" s="151">
        <v>1472100</v>
      </c>
      <c r="I163" s="151">
        <v>1516200</v>
      </c>
      <c r="J163" s="151">
        <v>1619300</v>
      </c>
      <c r="K163" s="151">
        <v>1663400</v>
      </c>
      <c r="L163" s="151">
        <v>1737000</v>
      </c>
      <c r="M163" s="151">
        <v>1781200</v>
      </c>
      <c r="N163" s="151">
        <v>1825400</v>
      </c>
      <c r="O163" s="151">
        <v>1928400</v>
      </c>
      <c r="P163" s="30">
        <v>1972600</v>
      </c>
      <c r="Q163" s="40">
        <v>2046200</v>
      </c>
    </row>
    <row r="164" spans="1:17" ht="18" customHeight="1" x14ac:dyDescent="0.15">
      <c r="A164" s="263"/>
      <c r="B164" s="250">
        <v>1501</v>
      </c>
      <c r="C164" s="270" t="s">
        <v>202</v>
      </c>
      <c r="D164" s="272">
        <v>1750</v>
      </c>
      <c r="E164" s="152" t="s">
        <v>16</v>
      </c>
      <c r="F164" s="153">
        <v>1598060</v>
      </c>
      <c r="G164" s="154">
        <v>1598060</v>
      </c>
      <c r="H164" s="154">
        <v>1598000</v>
      </c>
      <c r="I164" s="154">
        <v>1646000</v>
      </c>
      <c r="J164" s="154">
        <v>1757800</v>
      </c>
      <c r="K164" s="154">
        <v>1805800</v>
      </c>
      <c r="L164" s="154">
        <v>1885700</v>
      </c>
      <c r="M164" s="154">
        <v>1933600</v>
      </c>
      <c r="N164" s="154">
        <v>1981500</v>
      </c>
      <c r="O164" s="154">
        <v>2093400</v>
      </c>
      <c r="P164" s="31">
        <v>2141400</v>
      </c>
      <c r="Q164" s="41">
        <v>2221300</v>
      </c>
    </row>
    <row r="165" spans="1:17" ht="18" customHeight="1" x14ac:dyDescent="0.15">
      <c r="A165" s="263"/>
      <c r="B165" s="269"/>
      <c r="C165" s="271"/>
      <c r="D165" s="249"/>
      <c r="E165" s="149" t="s">
        <v>17</v>
      </c>
      <c r="F165" s="150">
        <v>1614331</v>
      </c>
      <c r="G165" s="151">
        <v>1614331</v>
      </c>
      <c r="H165" s="151">
        <v>1614300</v>
      </c>
      <c r="I165" s="151">
        <v>1662700</v>
      </c>
      <c r="J165" s="151">
        <v>1775700</v>
      </c>
      <c r="K165" s="151">
        <v>1824100</v>
      </c>
      <c r="L165" s="151">
        <v>1904900</v>
      </c>
      <c r="M165" s="151">
        <v>1953300</v>
      </c>
      <c r="N165" s="151">
        <v>2001700</v>
      </c>
      <c r="O165" s="151">
        <v>2114700</v>
      </c>
      <c r="P165" s="30">
        <v>2163200</v>
      </c>
      <c r="Q165" s="40">
        <v>2243900</v>
      </c>
    </row>
    <row r="166" spans="1:17" ht="18" customHeight="1" x14ac:dyDescent="0.15">
      <c r="A166" s="263"/>
      <c r="B166" s="268">
        <v>1751</v>
      </c>
      <c r="C166" s="266" t="s">
        <v>202</v>
      </c>
      <c r="D166" s="248">
        <v>2000</v>
      </c>
      <c r="E166" s="8" t="s">
        <v>16</v>
      </c>
      <c r="F166" s="13">
        <v>1666462</v>
      </c>
      <c r="G166" s="148">
        <v>1666462</v>
      </c>
      <c r="H166" s="148">
        <v>1666400</v>
      </c>
      <c r="I166" s="148">
        <v>1716400</v>
      </c>
      <c r="J166" s="148">
        <v>1833100</v>
      </c>
      <c r="K166" s="148">
        <v>1883100</v>
      </c>
      <c r="L166" s="148">
        <v>1966400</v>
      </c>
      <c r="M166" s="148">
        <v>2016400</v>
      </c>
      <c r="N166" s="148">
        <v>2066400</v>
      </c>
      <c r="O166" s="148">
        <v>2183000</v>
      </c>
      <c r="P166" s="28">
        <v>2233000</v>
      </c>
      <c r="Q166" s="38">
        <v>2316300</v>
      </c>
    </row>
    <row r="167" spans="1:17" ht="18" customHeight="1" thickBot="1" x14ac:dyDescent="0.2">
      <c r="A167" s="264"/>
      <c r="B167" s="400"/>
      <c r="C167" s="405"/>
      <c r="D167" s="289"/>
      <c r="E167" s="159" t="s">
        <v>17</v>
      </c>
      <c r="F167" s="52">
        <v>1685443</v>
      </c>
      <c r="G167" s="21">
        <v>1685443</v>
      </c>
      <c r="H167" s="21">
        <v>1685400</v>
      </c>
      <c r="I167" s="21">
        <v>1736000</v>
      </c>
      <c r="J167" s="21">
        <v>1853900</v>
      </c>
      <c r="K167" s="21">
        <v>1904500</v>
      </c>
      <c r="L167" s="21">
        <v>1988800</v>
      </c>
      <c r="M167" s="21">
        <v>2039300</v>
      </c>
      <c r="N167" s="21">
        <v>2089900</v>
      </c>
      <c r="O167" s="21">
        <v>2207900</v>
      </c>
      <c r="P167" s="33">
        <v>2258400</v>
      </c>
      <c r="Q167" s="43">
        <v>2342700</v>
      </c>
    </row>
    <row r="168" spans="1:17" ht="16.5" customHeight="1" x14ac:dyDescent="0.15"/>
    <row r="169" spans="1:17" ht="16.5" customHeight="1" x14ac:dyDescent="0.15"/>
  </sheetData>
  <mergeCells count="252">
    <mergeCell ref="A160:A167"/>
    <mergeCell ref="B160:B161"/>
    <mergeCell ref="C160:C161"/>
    <mergeCell ref="D160:D161"/>
    <mergeCell ref="B162:B163"/>
    <mergeCell ref="C162:C163"/>
    <mergeCell ref="D162:D163"/>
    <mergeCell ref="B164:B165"/>
    <mergeCell ref="C164:C165"/>
    <mergeCell ref="D164:D165"/>
    <mergeCell ref="B166:B167"/>
    <mergeCell ref="C166:C167"/>
    <mergeCell ref="D166:D167"/>
    <mergeCell ref="A152:A159"/>
    <mergeCell ref="B152:B153"/>
    <mergeCell ref="C152:C153"/>
    <mergeCell ref="D152:D153"/>
    <mergeCell ref="B154:B155"/>
    <mergeCell ref="C154:C155"/>
    <mergeCell ref="D154:D155"/>
    <mergeCell ref="B156:B157"/>
    <mergeCell ref="C156:C157"/>
    <mergeCell ref="D156:D157"/>
    <mergeCell ref="B158:B159"/>
    <mergeCell ref="C158:C159"/>
    <mergeCell ref="D158:D159"/>
    <mergeCell ref="A144:A151"/>
    <mergeCell ref="B144:B145"/>
    <mergeCell ref="C144:C145"/>
    <mergeCell ref="D144:D145"/>
    <mergeCell ref="B146:B147"/>
    <mergeCell ref="C146:C147"/>
    <mergeCell ref="D146:D147"/>
    <mergeCell ref="B148:B149"/>
    <mergeCell ref="C148:C149"/>
    <mergeCell ref="D148:D149"/>
    <mergeCell ref="B150:B151"/>
    <mergeCell ref="C150:C151"/>
    <mergeCell ref="D150:D151"/>
    <mergeCell ref="D120:D121"/>
    <mergeCell ref="A136:A143"/>
    <mergeCell ref="B136:B137"/>
    <mergeCell ref="C136:C137"/>
    <mergeCell ref="D136:D137"/>
    <mergeCell ref="B138:B139"/>
    <mergeCell ref="C138:C139"/>
    <mergeCell ref="D138:D139"/>
    <mergeCell ref="B140:B141"/>
    <mergeCell ref="C140:C141"/>
    <mergeCell ref="D140:D141"/>
    <mergeCell ref="B142:B143"/>
    <mergeCell ref="C142:C143"/>
    <mergeCell ref="D142:D143"/>
    <mergeCell ref="C110:C111"/>
    <mergeCell ref="D110:D111"/>
    <mergeCell ref="B124:B125"/>
    <mergeCell ref="C124:C125"/>
    <mergeCell ref="D124:D125"/>
    <mergeCell ref="B126:B127"/>
    <mergeCell ref="C126:C127"/>
    <mergeCell ref="D126:D127"/>
    <mergeCell ref="A128:A135"/>
    <mergeCell ref="B128:B129"/>
    <mergeCell ref="C128:C129"/>
    <mergeCell ref="D128:D129"/>
    <mergeCell ref="B130:B131"/>
    <mergeCell ref="C130:C131"/>
    <mergeCell ref="D130:D131"/>
    <mergeCell ref="B132:B133"/>
    <mergeCell ref="C132:C133"/>
    <mergeCell ref="D132:D133"/>
    <mergeCell ref="B134:B135"/>
    <mergeCell ref="C134:C135"/>
    <mergeCell ref="D134:D135"/>
    <mergeCell ref="A120:A127"/>
    <mergeCell ref="B120:B121"/>
    <mergeCell ref="C120:C121"/>
    <mergeCell ref="C44:C45"/>
    <mergeCell ref="D44:D45"/>
    <mergeCell ref="B46:B47"/>
    <mergeCell ref="C46:C47"/>
    <mergeCell ref="D46:D47"/>
    <mergeCell ref="A48:A55"/>
    <mergeCell ref="B48:B49"/>
    <mergeCell ref="C48:C49"/>
    <mergeCell ref="D48:D49"/>
    <mergeCell ref="B50:B51"/>
    <mergeCell ref="C50:C51"/>
    <mergeCell ref="D50:D51"/>
    <mergeCell ref="B52:B53"/>
    <mergeCell ref="C52:C53"/>
    <mergeCell ref="D52:D53"/>
    <mergeCell ref="B54:B55"/>
    <mergeCell ref="C54:C55"/>
    <mergeCell ref="D54:D55"/>
    <mergeCell ref="A1:Q1"/>
    <mergeCell ref="A4:A7"/>
    <mergeCell ref="B4:D7"/>
    <mergeCell ref="E4:E7"/>
    <mergeCell ref="F4:F7"/>
    <mergeCell ref="G4:Q5"/>
    <mergeCell ref="A16:A23"/>
    <mergeCell ref="B16:B17"/>
    <mergeCell ref="C16:C17"/>
    <mergeCell ref="D16:D17"/>
    <mergeCell ref="B18:B19"/>
    <mergeCell ref="C18:C19"/>
    <mergeCell ref="D18:D19"/>
    <mergeCell ref="B20:B21"/>
    <mergeCell ref="C20:C21"/>
    <mergeCell ref="D20:D21"/>
    <mergeCell ref="B22:B23"/>
    <mergeCell ref="C22:C23"/>
    <mergeCell ref="D22:D23"/>
    <mergeCell ref="B14:B15"/>
    <mergeCell ref="C14:C15"/>
    <mergeCell ref="D14:D15"/>
    <mergeCell ref="A8:A15"/>
    <mergeCell ref="B8:B9"/>
    <mergeCell ref="C8:C9"/>
    <mergeCell ref="D8:D9"/>
    <mergeCell ref="B10:B11"/>
    <mergeCell ref="C10:C11"/>
    <mergeCell ref="D10:D11"/>
    <mergeCell ref="B12:B13"/>
    <mergeCell ref="C12:C13"/>
    <mergeCell ref="D12:D13"/>
    <mergeCell ref="A57:Q57"/>
    <mergeCell ref="A24:A31"/>
    <mergeCell ref="B24:B25"/>
    <mergeCell ref="C24:C25"/>
    <mergeCell ref="D24:D25"/>
    <mergeCell ref="B26:B27"/>
    <mergeCell ref="C26:C27"/>
    <mergeCell ref="D26:D27"/>
    <mergeCell ref="B28:B29"/>
    <mergeCell ref="C28:C29"/>
    <mergeCell ref="D28:D29"/>
    <mergeCell ref="B30:B31"/>
    <mergeCell ref="C30:C31"/>
    <mergeCell ref="D30:D31"/>
    <mergeCell ref="C42:C43"/>
    <mergeCell ref="D42:D43"/>
    <mergeCell ref="A60:A63"/>
    <mergeCell ref="B60:D63"/>
    <mergeCell ref="E60:E63"/>
    <mergeCell ref="F60:F63"/>
    <mergeCell ref="G60:Q61"/>
    <mergeCell ref="B38:B39"/>
    <mergeCell ref="C38:C39"/>
    <mergeCell ref="D38:D39"/>
    <mergeCell ref="A32:A39"/>
    <mergeCell ref="B32:B33"/>
    <mergeCell ref="C32:C33"/>
    <mergeCell ref="D32:D33"/>
    <mergeCell ref="B34:B35"/>
    <mergeCell ref="C34:C35"/>
    <mergeCell ref="D34:D35"/>
    <mergeCell ref="B36:B37"/>
    <mergeCell ref="C36:C37"/>
    <mergeCell ref="D36:D37"/>
    <mergeCell ref="A40:A47"/>
    <mergeCell ref="B40:B41"/>
    <mergeCell ref="C40:C41"/>
    <mergeCell ref="D40:D41"/>
    <mergeCell ref="B42:B43"/>
    <mergeCell ref="B44:B45"/>
    <mergeCell ref="A64:A71"/>
    <mergeCell ref="B64:B65"/>
    <mergeCell ref="C64:C65"/>
    <mergeCell ref="D64:D65"/>
    <mergeCell ref="B66:B67"/>
    <mergeCell ref="C66:C67"/>
    <mergeCell ref="D66:D67"/>
    <mergeCell ref="B68:B69"/>
    <mergeCell ref="C68:C69"/>
    <mergeCell ref="D68:D69"/>
    <mergeCell ref="B70:B71"/>
    <mergeCell ref="C70:C71"/>
    <mergeCell ref="D70:D71"/>
    <mergeCell ref="A80:A87"/>
    <mergeCell ref="B80:B81"/>
    <mergeCell ref="C80:C81"/>
    <mergeCell ref="D80:D81"/>
    <mergeCell ref="B82:B83"/>
    <mergeCell ref="C82:C83"/>
    <mergeCell ref="D82:D83"/>
    <mergeCell ref="A72:A79"/>
    <mergeCell ref="B72:B73"/>
    <mergeCell ref="C72:C73"/>
    <mergeCell ref="D72:D73"/>
    <mergeCell ref="B74:B75"/>
    <mergeCell ref="C74:C75"/>
    <mergeCell ref="D74:D75"/>
    <mergeCell ref="B76:B77"/>
    <mergeCell ref="C76:C77"/>
    <mergeCell ref="D76:D77"/>
    <mergeCell ref="B84:B85"/>
    <mergeCell ref="C84:C85"/>
    <mergeCell ref="D84:D85"/>
    <mergeCell ref="B86:B87"/>
    <mergeCell ref="C86:C87"/>
    <mergeCell ref="D86:D87"/>
    <mergeCell ref="B78:B79"/>
    <mergeCell ref="C78:C79"/>
    <mergeCell ref="D78:D79"/>
    <mergeCell ref="A96:A103"/>
    <mergeCell ref="B96:B97"/>
    <mergeCell ref="C96:C97"/>
    <mergeCell ref="D96:D97"/>
    <mergeCell ref="B98:B99"/>
    <mergeCell ref="C98:C99"/>
    <mergeCell ref="D98:D99"/>
    <mergeCell ref="A88:A95"/>
    <mergeCell ref="B88:B89"/>
    <mergeCell ref="C88:C89"/>
    <mergeCell ref="D88:D89"/>
    <mergeCell ref="B90:B91"/>
    <mergeCell ref="C90:C91"/>
    <mergeCell ref="D90:D91"/>
    <mergeCell ref="B92:B93"/>
    <mergeCell ref="C92:C93"/>
    <mergeCell ref="D92:D93"/>
    <mergeCell ref="B100:B101"/>
    <mergeCell ref="C100:C101"/>
    <mergeCell ref="D100:D101"/>
    <mergeCell ref="B102:B103"/>
    <mergeCell ref="C102:C103"/>
    <mergeCell ref="D102:D103"/>
    <mergeCell ref="B94:B95"/>
    <mergeCell ref="C94:C95"/>
    <mergeCell ref="D94:D95"/>
    <mergeCell ref="B122:B123"/>
    <mergeCell ref="C122:C123"/>
    <mergeCell ref="D122:D123"/>
    <mergeCell ref="A113:Q113"/>
    <mergeCell ref="A116:A119"/>
    <mergeCell ref="B116:D119"/>
    <mergeCell ref="E116:E119"/>
    <mergeCell ref="F116:F119"/>
    <mergeCell ref="G116:Q117"/>
    <mergeCell ref="A104:A111"/>
    <mergeCell ref="B104:B105"/>
    <mergeCell ref="C104:C105"/>
    <mergeCell ref="D104:D105"/>
    <mergeCell ref="B106:B107"/>
    <mergeCell ref="C106:C107"/>
    <mergeCell ref="D106:D107"/>
    <mergeCell ref="B108:B109"/>
    <mergeCell ref="C108:C109"/>
    <mergeCell ref="D108:D109"/>
    <mergeCell ref="B110:B111"/>
  </mergeCells>
  <phoneticPr fontId="21"/>
  <printOptions horizontalCentered="1"/>
  <pageMargins left="0.70866141732283472" right="0.70866141732283472" top="0.74803149606299213" bottom="0.74803149606299213" header="0.31496062992125984" footer="0.31496062992125984"/>
  <pageSetup paperSize="9" scale="57" orientation="portrait" r:id="rId1"/>
  <rowBreaks count="2" manualBreakCount="2">
    <brk id="56" max="16" man="1"/>
    <brk id="112" max="16"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Q480"/>
  <sheetViews>
    <sheetView view="pageBreakPreview" topLeftCell="A215" zoomScale="70" zoomScaleSheetLayoutView="70" workbookViewId="0">
      <selection activeCell="O47" sqref="O47"/>
    </sheetView>
  </sheetViews>
  <sheetFormatPr defaultRowHeight="13.5" x14ac:dyDescent="0.15"/>
  <cols>
    <col min="1" max="1" width="13.75" style="1" customWidth="1"/>
    <col min="2" max="2" width="6.625" style="46" customWidth="1"/>
    <col min="3" max="3" width="3.625" style="1" customWidth="1"/>
    <col min="4" max="4" width="6.625" style="46" customWidth="1"/>
    <col min="5" max="5" width="10.125" style="1" customWidth="1"/>
    <col min="6" max="11" width="9.5" style="1" customWidth="1"/>
    <col min="12" max="12" width="9.625" style="1" customWidth="1"/>
    <col min="13" max="17" width="9.5" style="1" customWidth="1"/>
    <col min="18" max="18" width="9" style="1" customWidth="1"/>
    <col min="19" max="16384" width="9" style="1"/>
  </cols>
  <sheetData>
    <row r="1" spans="1:17" ht="19.5" customHeight="1" x14ac:dyDescent="0.15">
      <c r="A1" s="216" t="s">
        <v>441</v>
      </c>
      <c r="B1" s="279"/>
      <c r="C1" s="216"/>
      <c r="D1" s="279"/>
      <c r="E1" s="216"/>
      <c r="F1" s="216"/>
      <c r="G1" s="216"/>
      <c r="H1" s="216"/>
      <c r="I1" s="216"/>
      <c r="J1" s="216"/>
      <c r="K1" s="216"/>
      <c r="L1" s="216"/>
      <c r="M1" s="216"/>
      <c r="N1" s="216"/>
      <c r="O1" s="216"/>
      <c r="P1" s="216"/>
      <c r="Q1" s="216"/>
    </row>
    <row r="3" spans="1:17" ht="14.25" thickBot="1" x14ac:dyDescent="0.2">
      <c r="A3" s="1" t="s">
        <v>359</v>
      </c>
      <c r="Q3" s="164" t="s">
        <v>373</v>
      </c>
    </row>
    <row r="4" spans="1:17" x14ac:dyDescent="0.15">
      <c r="A4" s="296" t="s">
        <v>11</v>
      </c>
      <c r="B4" s="299" t="s">
        <v>35</v>
      </c>
      <c r="C4" s="221"/>
      <c r="D4" s="300"/>
      <c r="E4" s="229" t="s">
        <v>10</v>
      </c>
      <c r="F4" s="232" t="s">
        <v>3</v>
      </c>
      <c r="G4" s="290" t="s">
        <v>7</v>
      </c>
      <c r="H4" s="291"/>
      <c r="I4" s="291"/>
      <c r="J4" s="291"/>
      <c r="K4" s="291"/>
      <c r="L4" s="291"/>
      <c r="M4" s="291"/>
      <c r="N4" s="291"/>
      <c r="O4" s="291"/>
      <c r="P4" s="291"/>
      <c r="Q4" s="292"/>
    </row>
    <row r="5" spans="1:17" ht="13.5" customHeight="1" x14ac:dyDescent="0.15">
      <c r="A5" s="297"/>
      <c r="B5" s="301"/>
      <c r="C5" s="224"/>
      <c r="D5" s="302"/>
      <c r="E5" s="230"/>
      <c r="F5" s="233"/>
      <c r="G5" s="293"/>
      <c r="H5" s="294"/>
      <c r="I5" s="294"/>
      <c r="J5" s="294"/>
      <c r="K5" s="294"/>
      <c r="L5" s="294"/>
      <c r="M5" s="294"/>
      <c r="N5" s="294"/>
      <c r="O5" s="294"/>
      <c r="P5" s="294"/>
      <c r="Q5" s="295"/>
    </row>
    <row r="6" spans="1:17" x14ac:dyDescent="0.15">
      <c r="A6" s="297"/>
      <c r="B6" s="301"/>
      <c r="C6" s="224"/>
      <c r="D6" s="302"/>
      <c r="E6" s="230"/>
      <c r="F6" s="233"/>
      <c r="G6" s="173" t="s">
        <v>6</v>
      </c>
      <c r="H6" s="173" t="s">
        <v>13</v>
      </c>
      <c r="I6" s="173" t="s">
        <v>13</v>
      </c>
      <c r="J6" s="173" t="s">
        <v>13</v>
      </c>
      <c r="K6" s="173" t="s">
        <v>13</v>
      </c>
      <c r="L6" s="173" t="s">
        <v>13</v>
      </c>
      <c r="M6" s="173" t="s">
        <v>13</v>
      </c>
      <c r="N6" s="173" t="s">
        <v>13</v>
      </c>
      <c r="O6" s="173" t="s">
        <v>13</v>
      </c>
      <c r="P6" s="173" t="s">
        <v>13</v>
      </c>
      <c r="Q6" s="36" t="s">
        <v>13</v>
      </c>
    </row>
    <row r="7" spans="1:17" ht="14.25" thickBot="1" x14ac:dyDescent="0.2">
      <c r="A7" s="298"/>
      <c r="B7" s="303"/>
      <c r="C7" s="227"/>
      <c r="D7" s="304"/>
      <c r="E7" s="231"/>
      <c r="F7" s="234"/>
      <c r="G7" s="174" t="s">
        <v>14</v>
      </c>
      <c r="H7" s="27">
        <v>0</v>
      </c>
      <c r="I7" s="27">
        <v>0.03</v>
      </c>
      <c r="J7" s="27">
        <v>0.1</v>
      </c>
      <c r="K7" s="27">
        <v>0.13</v>
      </c>
      <c r="L7" s="27">
        <v>0.18</v>
      </c>
      <c r="M7" s="27">
        <v>0.21</v>
      </c>
      <c r="N7" s="27">
        <v>0.24</v>
      </c>
      <c r="O7" s="27">
        <v>0.31</v>
      </c>
      <c r="P7" s="27">
        <v>0.34</v>
      </c>
      <c r="Q7" s="45">
        <v>0.39</v>
      </c>
    </row>
    <row r="8" spans="1:17" ht="18" customHeight="1" x14ac:dyDescent="0.15">
      <c r="A8" s="262" t="s">
        <v>366</v>
      </c>
      <c r="B8" s="241">
        <v>501</v>
      </c>
      <c r="C8" s="265" t="s">
        <v>202</v>
      </c>
      <c r="D8" s="267">
        <v>1000</v>
      </c>
      <c r="E8" s="12" t="s">
        <v>16</v>
      </c>
      <c r="F8" s="23">
        <v>918781</v>
      </c>
      <c r="G8" s="22">
        <v>929114</v>
      </c>
      <c r="H8" s="22">
        <v>929100</v>
      </c>
      <c r="I8" s="22">
        <v>956900</v>
      </c>
      <c r="J8" s="22">
        <v>1022000</v>
      </c>
      <c r="K8" s="22">
        <v>1049800</v>
      </c>
      <c r="L8" s="22">
        <v>1096300</v>
      </c>
      <c r="M8" s="22">
        <v>1124200</v>
      </c>
      <c r="N8" s="22">
        <v>1152100</v>
      </c>
      <c r="O8" s="22">
        <v>1217100</v>
      </c>
      <c r="P8" s="22">
        <v>1245000</v>
      </c>
      <c r="Q8" s="44">
        <v>1291400</v>
      </c>
    </row>
    <row r="9" spans="1:17" ht="18" customHeight="1" x14ac:dyDescent="0.15">
      <c r="A9" s="263"/>
      <c r="B9" s="268"/>
      <c r="C9" s="266"/>
      <c r="D9" s="248"/>
      <c r="E9" s="11" t="s">
        <v>17</v>
      </c>
      <c r="F9" s="24">
        <v>918781</v>
      </c>
      <c r="G9" s="20">
        <v>929114</v>
      </c>
      <c r="H9" s="20">
        <v>929100</v>
      </c>
      <c r="I9" s="20">
        <v>956900</v>
      </c>
      <c r="J9" s="20">
        <v>1022000</v>
      </c>
      <c r="K9" s="20">
        <v>1049800</v>
      </c>
      <c r="L9" s="20">
        <v>1096300</v>
      </c>
      <c r="M9" s="20">
        <v>1124200</v>
      </c>
      <c r="N9" s="20">
        <v>1152100</v>
      </c>
      <c r="O9" s="20">
        <v>1217100</v>
      </c>
      <c r="P9" s="32">
        <v>1245000</v>
      </c>
      <c r="Q9" s="42">
        <v>1291400</v>
      </c>
    </row>
    <row r="10" spans="1:17" ht="18" customHeight="1" x14ac:dyDescent="0.15">
      <c r="A10" s="263"/>
      <c r="B10" s="268"/>
      <c r="C10" s="266"/>
      <c r="D10" s="248"/>
      <c r="E10" s="11" t="s">
        <v>368</v>
      </c>
      <c r="F10" s="24">
        <v>910635</v>
      </c>
      <c r="G10" s="20">
        <v>920153</v>
      </c>
      <c r="H10" s="20">
        <v>920100</v>
      </c>
      <c r="I10" s="20">
        <v>947700</v>
      </c>
      <c r="J10" s="20">
        <v>1012100</v>
      </c>
      <c r="K10" s="20">
        <v>1039700</v>
      </c>
      <c r="L10" s="20">
        <v>1085700</v>
      </c>
      <c r="M10" s="20">
        <v>1113300</v>
      </c>
      <c r="N10" s="20">
        <v>1140900</v>
      </c>
      <c r="O10" s="20">
        <v>1205400</v>
      </c>
      <c r="P10" s="32">
        <v>1233000</v>
      </c>
      <c r="Q10" s="42">
        <v>1279000</v>
      </c>
    </row>
    <row r="11" spans="1:17" ht="18" customHeight="1" x14ac:dyDescent="0.15">
      <c r="A11" s="263"/>
      <c r="B11" s="268"/>
      <c r="C11" s="266"/>
      <c r="D11" s="249"/>
      <c r="E11" s="149" t="s">
        <v>369</v>
      </c>
      <c r="F11" s="150">
        <v>960598</v>
      </c>
      <c r="G11" s="151">
        <v>975113</v>
      </c>
      <c r="H11" s="20">
        <v>975100</v>
      </c>
      <c r="I11" s="20">
        <v>1004300</v>
      </c>
      <c r="J11" s="20">
        <v>1072600</v>
      </c>
      <c r="K11" s="20">
        <v>1101800</v>
      </c>
      <c r="L11" s="20">
        <v>1150600</v>
      </c>
      <c r="M11" s="20">
        <v>1179800</v>
      </c>
      <c r="N11" s="20">
        <v>1209100</v>
      </c>
      <c r="O11" s="20">
        <v>1277300</v>
      </c>
      <c r="P11" s="32">
        <v>1306600</v>
      </c>
      <c r="Q11" s="42">
        <v>1355400</v>
      </c>
    </row>
    <row r="12" spans="1:17" ht="18" customHeight="1" x14ac:dyDescent="0.15">
      <c r="A12" s="263"/>
      <c r="B12" s="250">
        <v>1001</v>
      </c>
      <c r="C12" s="270" t="s">
        <v>202</v>
      </c>
      <c r="D12" s="272">
        <v>1500</v>
      </c>
      <c r="E12" s="152" t="s">
        <v>16</v>
      </c>
      <c r="F12" s="153">
        <v>1022143</v>
      </c>
      <c r="G12" s="154">
        <v>1038075</v>
      </c>
      <c r="H12" s="154">
        <v>1038000</v>
      </c>
      <c r="I12" s="154">
        <v>1069200</v>
      </c>
      <c r="J12" s="154">
        <v>1141800</v>
      </c>
      <c r="K12" s="154">
        <v>1173000</v>
      </c>
      <c r="L12" s="154">
        <v>1224900</v>
      </c>
      <c r="M12" s="154">
        <v>1256000</v>
      </c>
      <c r="N12" s="154">
        <v>1287200</v>
      </c>
      <c r="O12" s="154">
        <v>1359800</v>
      </c>
      <c r="P12" s="31">
        <v>1391000</v>
      </c>
      <c r="Q12" s="41">
        <v>1442900</v>
      </c>
    </row>
    <row r="13" spans="1:17" ht="18" customHeight="1" x14ac:dyDescent="0.15">
      <c r="A13" s="263"/>
      <c r="B13" s="268"/>
      <c r="C13" s="266"/>
      <c r="D13" s="248"/>
      <c r="E13" s="11" t="s">
        <v>17</v>
      </c>
      <c r="F13" s="24">
        <v>1022143</v>
      </c>
      <c r="G13" s="20">
        <v>1038075</v>
      </c>
      <c r="H13" s="20">
        <v>1038000</v>
      </c>
      <c r="I13" s="20">
        <v>1069200</v>
      </c>
      <c r="J13" s="20">
        <v>1141800</v>
      </c>
      <c r="K13" s="20">
        <v>1173000</v>
      </c>
      <c r="L13" s="20">
        <v>1224900</v>
      </c>
      <c r="M13" s="20">
        <v>1256000</v>
      </c>
      <c r="N13" s="20">
        <v>1287200</v>
      </c>
      <c r="O13" s="20">
        <v>1359800</v>
      </c>
      <c r="P13" s="32">
        <v>1391000</v>
      </c>
      <c r="Q13" s="42">
        <v>1442900</v>
      </c>
    </row>
    <row r="14" spans="1:17" ht="18" customHeight="1" x14ac:dyDescent="0.15">
      <c r="A14" s="263"/>
      <c r="B14" s="268"/>
      <c r="C14" s="266"/>
      <c r="D14" s="248"/>
      <c r="E14" s="11" t="s">
        <v>368</v>
      </c>
      <c r="F14" s="24">
        <v>1005866</v>
      </c>
      <c r="G14" s="20">
        <v>1020172</v>
      </c>
      <c r="H14" s="20">
        <v>1020100</v>
      </c>
      <c r="I14" s="20">
        <v>1050700</v>
      </c>
      <c r="J14" s="20">
        <v>1122100</v>
      </c>
      <c r="K14" s="20">
        <v>1152700</v>
      </c>
      <c r="L14" s="20">
        <v>1203800</v>
      </c>
      <c r="M14" s="20">
        <v>1234400</v>
      </c>
      <c r="N14" s="20">
        <v>1265000</v>
      </c>
      <c r="O14" s="20">
        <v>1336400</v>
      </c>
      <c r="P14" s="32">
        <v>1367000</v>
      </c>
      <c r="Q14" s="42">
        <v>1418000</v>
      </c>
    </row>
    <row r="15" spans="1:17" ht="18" customHeight="1" x14ac:dyDescent="0.15">
      <c r="A15" s="263"/>
      <c r="B15" s="268"/>
      <c r="C15" s="266"/>
      <c r="D15" s="248"/>
      <c r="E15" s="149" t="s">
        <v>369</v>
      </c>
      <c r="F15" s="150">
        <v>1105694</v>
      </c>
      <c r="G15" s="151">
        <v>1129982</v>
      </c>
      <c r="H15" s="20">
        <v>1129900</v>
      </c>
      <c r="I15" s="20">
        <v>1163800</v>
      </c>
      <c r="J15" s="20">
        <v>1242900</v>
      </c>
      <c r="K15" s="20">
        <v>1276800</v>
      </c>
      <c r="L15" s="20">
        <v>1333300</v>
      </c>
      <c r="M15" s="20">
        <v>1367200</v>
      </c>
      <c r="N15" s="20">
        <v>1401100</v>
      </c>
      <c r="O15" s="20">
        <v>1480200</v>
      </c>
      <c r="P15" s="32">
        <v>1514100</v>
      </c>
      <c r="Q15" s="42">
        <v>1570600</v>
      </c>
    </row>
    <row r="16" spans="1:17" ht="18" customHeight="1" x14ac:dyDescent="0.15">
      <c r="A16" s="263"/>
      <c r="B16" s="250">
        <v>1501</v>
      </c>
      <c r="C16" s="270" t="s">
        <v>202</v>
      </c>
      <c r="D16" s="272">
        <v>1750</v>
      </c>
      <c r="E16" s="152" t="s">
        <v>16</v>
      </c>
      <c r="F16" s="154">
        <v>1125503</v>
      </c>
      <c r="G16" s="154">
        <v>1147036</v>
      </c>
      <c r="H16" s="154">
        <v>1147000</v>
      </c>
      <c r="I16" s="154">
        <v>1181400</v>
      </c>
      <c r="J16" s="154">
        <v>1261700</v>
      </c>
      <c r="K16" s="154">
        <v>1296100</v>
      </c>
      <c r="L16" s="154">
        <v>1353500</v>
      </c>
      <c r="M16" s="154">
        <v>1387900</v>
      </c>
      <c r="N16" s="154">
        <v>1422300</v>
      </c>
      <c r="O16" s="154">
        <v>1502600</v>
      </c>
      <c r="P16" s="31">
        <v>1537000</v>
      </c>
      <c r="Q16" s="41">
        <v>1594300</v>
      </c>
    </row>
    <row r="17" spans="1:17" ht="18" customHeight="1" x14ac:dyDescent="0.15">
      <c r="A17" s="263"/>
      <c r="B17" s="268"/>
      <c r="C17" s="266"/>
      <c r="D17" s="248"/>
      <c r="E17" s="11" t="s">
        <v>17</v>
      </c>
      <c r="F17" s="20">
        <v>1125503</v>
      </c>
      <c r="G17" s="20">
        <v>1147036</v>
      </c>
      <c r="H17" s="20">
        <v>1147000</v>
      </c>
      <c r="I17" s="20">
        <v>1181400</v>
      </c>
      <c r="J17" s="20">
        <v>1261700</v>
      </c>
      <c r="K17" s="20">
        <v>1296100</v>
      </c>
      <c r="L17" s="20">
        <v>1353500</v>
      </c>
      <c r="M17" s="20">
        <v>1387900</v>
      </c>
      <c r="N17" s="20">
        <v>1422300</v>
      </c>
      <c r="O17" s="20">
        <v>1502600</v>
      </c>
      <c r="P17" s="32">
        <v>1537000</v>
      </c>
      <c r="Q17" s="42">
        <v>1594300</v>
      </c>
    </row>
    <row r="18" spans="1:17" ht="18" customHeight="1" x14ac:dyDescent="0.15">
      <c r="A18" s="263"/>
      <c r="B18" s="268"/>
      <c r="C18" s="266"/>
      <c r="D18" s="248"/>
      <c r="E18" s="11" t="s">
        <v>368</v>
      </c>
      <c r="F18" s="24">
        <v>1101097</v>
      </c>
      <c r="G18" s="20">
        <v>1120188</v>
      </c>
      <c r="H18" s="20">
        <v>1120100</v>
      </c>
      <c r="I18" s="20">
        <v>1153700</v>
      </c>
      <c r="J18" s="20">
        <v>1232200</v>
      </c>
      <c r="K18" s="20">
        <v>1265800</v>
      </c>
      <c r="L18" s="20">
        <v>1321800</v>
      </c>
      <c r="M18" s="20">
        <v>1355400</v>
      </c>
      <c r="N18" s="20">
        <v>1389000</v>
      </c>
      <c r="O18" s="20">
        <v>1467400</v>
      </c>
      <c r="P18" s="32">
        <v>1501000</v>
      </c>
      <c r="Q18" s="42">
        <v>1557000</v>
      </c>
    </row>
    <row r="19" spans="1:17" ht="18" customHeight="1" x14ac:dyDescent="0.15">
      <c r="A19" s="263"/>
      <c r="B19" s="268"/>
      <c r="C19" s="266"/>
      <c r="D19" s="248"/>
      <c r="E19" s="149" t="s">
        <v>369</v>
      </c>
      <c r="F19" s="150">
        <v>1250788</v>
      </c>
      <c r="G19" s="151">
        <v>1284849</v>
      </c>
      <c r="H19" s="20">
        <v>1284800</v>
      </c>
      <c r="I19" s="20">
        <v>1323300</v>
      </c>
      <c r="J19" s="20">
        <v>1413300</v>
      </c>
      <c r="K19" s="20">
        <v>1451800</v>
      </c>
      <c r="L19" s="20">
        <v>1516100</v>
      </c>
      <c r="M19" s="20">
        <v>1554600</v>
      </c>
      <c r="N19" s="20">
        <v>1593200</v>
      </c>
      <c r="O19" s="20">
        <v>1683100</v>
      </c>
      <c r="P19" s="32">
        <v>1721600</v>
      </c>
      <c r="Q19" s="42">
        <v>1785900</v>
      </c>
    </row>
    <row r="20" spans="1:17" ht="18" customHeight="1" x14ac:dyDescent="0.15">
      <c r="A20" s="263"/>
      <c r="B20" s="250">
        <v>1751</v>
      </c>
      <c r="C20" s="270" t="s">
        <v>202</v>
      </c>
      <c r="D20" s="272">
        <v>2000</v>
      </c>
      <c r="E20" s="152" t="s">
        <v>16</v>
      </c>
      <c r="F20" s="154">
        <v>1177184</v>
      </c>
      <c r="G20" s="154">
        <v>1201515</v>
      </c>
      <c r="H20" s="154">
        <v>1201500</v>
      </c>
      <c r="I20" s="154">
        <v>1237500</v>
      </c>
      <c r="J20" s="154">
        <v>1321600</v>
      </c>
      <c r="K20" s="154">
        <v>1357700</v>
      </c>
      <c r="L20" s="154">
        <v>1417700</v>
      </c>
      <c r="M20" s="154">
        <v>1453800</v>
      </c>
      <c r="N20" s="154">
        <v>1489800</v>
      </c>
      <c r="O20" s="154">
        <v>1573900</v>
      </c>
      <c r="P20" s="31">
        <v>1610000</v>
      </c>
      <c r="Q20" s="41">
        <v>1670100</v>
      </c>
    </row>
    <row r="21" spans="1:17" ht="18" customHeight="1" x14ac:dyDescent="0.15">
      <c r="A21" s="263"/>
      <c r="B21" s="268"/>
      <c r="C21" s="266"/>
      <c r="D21" s="248"/>
      <c r="E21" s="11" t="s">
        <v>17</v>
      </c>
      <c r="F21" s="20">
        <v>1177184</v>
      </c>
      <c r="G21" s="20">
        <v>1201515</v>
      </c>
      <c r="H21" s="20">
        <v>1201500</v>
      </c>
      <c r="I21" s="20">
        <v>1237500</v>
      </c>
      <c r="J21" s="20">
        <v>1321600</v>
      </c>
      <c r="K21" s="20">
        <v>1357700</v>
      </c>
      <c r="L21" s="20">
        <v>1417700</v>
      </c>
      <c r="M21" s="20">
        <v>1453800</v>
      </c>
      <c r="N21" s="20">
        <v>1489800</v>
      </c>
      <c r="O21" s="20">
        <v>1573900</v>
      </c>
      <c r="P21" s="32">
        <v>1610000</v>
      </c>
      <c r="Q21" s="42">
        <v>1670100</v>
      </c>
    </row>
    <row r="22" spans="1:17" ht="18" customHeight="1" x14ac:dyDescent="0.15">
      <c r="A22" s="263"/>
      <c r="B22" s="268"/>
      <c r="C22" s="266"/>
      <c r="D22" s="248"/>
      <c r="E22" s="11" t="s">
        <v>368</v>
      </c>
      <c r="F22" s="24">
        <v>1148713</v>
      </c>
      <c r="G22" s="20">
        <v>1170197</v>
      </c>
      <c r="H22" s="20">
        <v>1170100</v>
      </c>
      <c r="I22" s="20">
        <v>1205300</v>
      </c>
      <c r="J22" s="20">
        <v>1287200</v>
      </c>
      <c r="K22" s="20">
        <v>1322300</v>
      </c>
      <c r="L22" s="20">
        <v>1380800</v>
      </c>
      <c r="M22" s="20">
        <v>1415900</v>
      </c>
      <c r="N22" s="20">
        <v>1451000</v>
      </c>
      <c r="O22" s="20">
        <v>1532900</v>
      </c>
      <c r="P22" s="32">
        <v>1568000</v>
      </c>
      <c r="Q22" s="42">
        <v>1626500</v>
      </c>
    </row>
    <row r="23" spans="1:17" ht="18" customHeight="1" x14ac:dyDescent="0.15">
      <c r="A23" s="407"/>
      <c r="B23" s="268"/>
      <c r="C23" s="266"/>
      <c r="D23" s="248"/>
      <c r="E23" s="11" t="s">
        <v>369</v>
      </c>
      <c r="F23" s="24">
        <v>1323336</v>
      </c>
      <c r="G23" s="20">
        <v>1362283</v>
      </c>
      <c r="H23" s="20">
        <v>1362200</v>
      </c>
      <c r="I23" s="20">
        <v>1403100</v>
      </c>
      <c r="J23" s="20">
        <v>1498500</v>
      </c>
      <c r="K23" s="20">
        <v>1539300</v>
      </c>
      <c r="L23" s="20">
        <v>1607400</v>
      </c>
      <c r="M23" s="20">
        <v>1648300</v>
      </c>
      <c r="N23" s="20">
        <v>1689200</v>
      </c>
      <c r="O23" s="20">
        <v>1784500</v>
      </c>
      <c r="P23" s="32">
        <v>1825400</v>
      </c>
      <c r="Q23" s="42">
        <v>1893500</v>
      </c>
    </row>
    <row r="24" spans="1:17" ht="18" customHeight="1" x14ac:dyDescent="0.15">
      <c r="A24" s="305" t="s">
        <v>371</v>
      </c>
      <c r="B24" s="250">
        <v>2001</v>
      </c>
      <c r="C24" s="270" t="s">
        <v>370</v>
      </c>
      <c r="D24" s="272">
        <v>2250</v>
      </c>
      <c r="E24" s="157" t="s">
        <v>368</v>
      </c>
      <c r="F24" s="161">
        <v>1196328</v>
      </c>
      <c r="G24" s="162">
        <v>1220207</v>
      </c>
      <c r="H24" s="162">
        <v>1220200</v>
      </c>
      <c r="I24" s="162">
        <v>1256800</v>
      </c>
      <c r="J24" s="162">
        <v>1342200</v>
      </c>
      <c r="K24" s="162">
        <v>1378800</v>
      </c>
      <c r="L24" s="162">
        <v>1439800</v>
      </c>
      <c r="M24" s="162">
        <v>1476400</v>
      </c>
      <c r="N24" s="162">
        <v>1513000</v>
      </c>
      <c r="O24" s="162">
        <v>1598400</v>
      </c>
      <c r="P24" s="163">
        <v>1635000</v>
      </c>
      <c r="Q24" s="182">
        <v>1696000</v>
      </c>
    </row>
    <row r="25" spans="1:17" ht="18" customHeight="1" x14ac:dyDescent="0.15">
      <c r="A25" s="263"/>
      <c r="B25" s="269"/>
      <c r="C25" s="271"/>
      <c r="D25" s="249"/>
      <c r="E25" s="149" t="s">
        <v>369</v>
      </c>
      <c r="F25" s="150">
        <v>1395884</v>
      </c>
      <c r="G25" s="151">
        <v>1439718</v>
      </c>
      <c r="H25" s="151">
        <v>1439700</v>
      </c>
      <c r="I25" s="151">
        <v>1482900</v>
      </c>
      <c r="J25" s="151">
        <v>1583600</v>
      </c>
      <c r="K25" s="151">
        <v>1626800</v>
      </c>
      <c r="L25" s="151">
        <v>1698800</v>
      </c>
      <c r="M25" s="151">
        <v>1742000</v>
      </c>
      <c r="N25" s="151">
        <v>1785200</v>
      </c>
      <c r="O25" s="151">
        <v>1886000</v>
      </c>
      <c r="P25" s="30">
        <v>1929200</v>
      </c>
      <c r="Q25" s="40">
        <v>2001200</v>
      </c>
    </row>
    <row r="26" spans="1:17" ht="18" customHeight="1" x14ac:dyDescent="0.15">
      <c r="A26" s="263"/>
      <c r="B26" s="250">
        <v>2251</v>
      </c>
      <c r="C26" s="270" t="s">
        <v>370</v>
      </c>
      <c r="D26" s="272">
        <v>2500</v>
      </c>
      <c r="E26" s="157" t="s">
        <v>368</v>
      </c>
      <c r="F26" s="161">
        <v>1243943</v>
      </c>
      <c r="G26" s="162">
        <v>1270215</v>
      </c>
      <c r="H26" s="162">
        <v>1270200</v>
      </c>
      <c r="I26" s="162">
        <v>1308300</v>
      </c>
      <c r="J26" s="162">
        <v>1397200</v>
      </c>
      <c r="K26" s="162">
        <v>1435300</v>
      </c>
      <c r="L26" s="162">
        <v>1498800</v>
      </c>
      <c r="M26" s="162">
        <v>1536900</v>
      </c>
      <c r="N26" s="162">
        <v>1575000</v>
      </c>
      <c r="O26" s="162">
        <v>1663900</v>
      </c>
      <c r="P26" s="163">
        <v>1702000</v>
      </c>
      <c r="Q26" s="182">
        <v>1765500</v>
      </c>
    </row>
    <row r="27" spans="1:17" ht="18" customHeight="1" x14ac:dyDescent="0.15">
      <c r="A27" s="263"/>
      <c r="B27" s="269"/>
      <c r="C27" s="271"/>
      <c r="D27" s="249"/>
      <c r="E27" s="149" t="s">
        <v>369</v>
      </c>
      <c r="F27" s="150">
        <v>1468431</v>
      </c>
      <c r="G27" s="151">
        <v>1517151</v>
      </c>
      <c r="H27" s="151">
        <v>1517100</v>
      </c>
      <c r="I27" s="151">
        <v>1562600</v>
      </c>
      <c r="J27" s="151">
        <v>1668800</v>
      </c>
      <c r="K27" s="151">
        <v>1714300</v>
      </c>
      <c r="L27" s="151">
        <v>1790200</v>
      </c>
      <c r="M27" s="151">
        <v>1835700</v>
      </c>
      <c r="N27" s="151">
        <v>1881200</v>
      </c>
      <c r="O27" s="151">
        <v>1987400</v>
      </c>
      <c r="P27" s="30">
        <v>2032900</v>
      </c>
      <c r="Q27" s="40">
        <v>2108800</v>
      </c>
    </row>
    <row r="28" spans="1:17" ht="18" customHeight="1" x14ac:dyDescent="0.15">
      <c r="A28" s="263"/>
      <c r="B28" s="250">
        <v>2501</v>
      </c>
      <c r="C28" s="270" t="s">
        <v>370</v>
      </c>
      <c r="D28" s="272">
        <v>2750</v>
      </c>
      <c r="E28" s="157" t="s">
        <v>368</v>
      </c>
      <c r="F28" s="161">
        <v>1291559</v>
      </c>
      <c r="G28" s="162">
        <v>1320223</v>
      </c>
      <c r="H28" s="162">
        <v>1320200</v>
      </c>
      <c r="I28" s="162">
        <v>1359800</v>
      </c>
      <c r="J28" s="162">
        <v>1452200</v>
      </c>
      <c r="K28" s="162">
        <v>1491800</v>
      </c>
      <c r="L28" s="162">
        <v>1557800</v>
      </c>
      <c r="M28" s="162">
        <v>1597400</v>
      </c>
      <c r="N28" s="162">
        <v>1637000</v>
      </c>
      <c r="O28" s="162">
        <v>1729400</v>
      </c>
      <c r="P28" s="163">
        <v>1769000</v>
      </c>
      <c r="Q28" s="182">
        <v>1835100</v>
      </c>
    </row>
    <row r="29" spans="1:17" ht="18" customHeight="1" x14ac:dyDescent="0.15">
      <c r="A29" s="263"/>
      <c r="B29" s="269"/>
      <c r="C29" s="271"/>
      <c r="D29" s="249"/>
      <c r="E29" s="149" t="s">
        <v>369</v>
      </c>
      <c r="F29" s="150">
        <v>1540979</v>
      </c>
      <c r="G29" s="151">
        <v>1594586</v>
      </c>
      <c r="H29" s="151">
        <v>1594500</v>
      </c>
      <c r="I29" s="151">
        <v>1642400</v>
      </c>
      <c r="J29" s="151">
        <v>1754000</v>
      </c>
      <c r="K29" s="151">
        <v>1801800</v>
      </c>
      <c r="L29" s="151">
        <v>1881600</v>
      </c>
      <c r="M29" s="151">
        <v>1929400</v>
      </c>
      <c r="N29" s="151">
        <v>1977200</v>
      </c>
      <c r="O29" s="151">
        <v>2088900</v>
      </c>
      <c r="P29" s="30">
        <v>2136700</v>
      </c>
      <c r="Q29" s="40">
        <v>2216400</v>
      </c>
    </row>
    <row r="30" spans="1:17" ht="18" customHeight="1" x14ac:dyDescent="0.15">
      <c r="A30" s="263"/>
      <c r="B30" s="250">
        <v>2751</v>
      </c>
      <c r="C30" s="270" t="s">
        <v>370</v>
      </c>
      <c r="D30" s="272"/>
      <c r="E30" s="157" t="s">
        <v>368</v>
      </c>
      <c r="F30" s="161">
        <v>1339175</v>
      </c>
      <c r="G30" s="162">
        <v>1370232</v>
      </c>
      <c r="H30" s="162">
        <v>1370200</v>
      </c>
      <c r="I30" s="162">
        <v>1411300</v>
      </c>
      <c r="J30" s="162">
        <v>1507200</v>
      </c>
      <c r="K30" s="162">
        <v>1548300</v>
      </c>
      <c r="L30" s="162">
        <v>1616800</v>
      </c>
      <c r="M30" s="162">
        <v>1657900</v>
      </c>
      <c r="N30" s="162">
        <v>1699000</v>
      </c>
      <c r="O30" s="162">
        <v>1795000</v>
      </c>
      <c r="P30" s="163">
        <v>1836100</v>
      </c>
      <c r="Q30" s="182">
        <v>1904600</v>
      </c>
    </row>
    <row r="31" spans="1:17" ht="18" customHeight="1" x14ac:dyDescent="0.15">
      <c r="A31" s="402"/>
      <c r="B31" s="269"/>
      <c r="C31" s="271"/>
      <c r="D31" s="249"/>
      <c r="E31" s="149" t="s">
        <v>369</v>
      </c>
      <c r="F31" s="150">
        <v>1613526</v>
      </c>
      <c r="G31" s="151">
        <v>1672019</v>
      </c>
      <c r="H31" s="151">
        <v>1672000</v>
      </c>
      <c r="I31" s="151">
        <v>1722100</v>
      </c>
      <c r="J31" s="151">
        <v>1839200</v>
      </c>
      <c r="K31" s="151">
        <v>1889300</v>
      </c>
      <c r="L31" s="151">
        <v>1972900</v>
      </c>
      <c r="M31" s="151">
        <v>2023100</v>
      </c>
      <c r="N31" s="151">
        <v>2073300</v>
      </c>
      <c r="O31" s="151">
        <v>2190300</v>
      </c>
      <c r="P31" s="30">
        <v>2240500</v>
      </c>
      <c r="Q31" s="40">
        <v>2324100</v>
      </c>
    </row>
    <row r="32" spans="1:17" ht="18" customHeight="1" x14ac:dyDescent="0.15">
      <c r="A32" s="263" t="s">
        <v>379</v>
      </c>
      <c r="B32" s="268">
        <v>501</v>
      </c>
      <c r="C32" s="266" t="s">
        <v>202</v>
      </c>
      <c r="D32" s="248">
        <v>1000</v>
      </c>
      <c r="E32" s="8" t="s">
        <v>16</v>
      </c>
      <c r="F32" s="13">
        <v>1083073</v>
      </c>
      <c r="G32" s="148">
        <v>1092915</v>
      </c>
      <c r="H32" s="148">
        <v>1092900</v>
      </c>
      <c r="I32" s="148">
        <v>1125700</v>
      </c>
      <c r="J32" s="148">
        <v>1202200</v>
      </c>
      <c r="K32" s="148">
        <v>1234900</v>
      </c>
      <c r="L32" s="148">
        <v>1289600</v>
      </c>
      <c r="M32" s="148">
        <v>1322400</v>
      </c>
      <c r="N32" s="148">
        <v>1355200</v>
      </c>
      <c r="O32" s="148">
        <v>1431700</v>
      </c>
      <c r="P32" s="148">
        <v>1464500</v>
      </c>
      <c r="Q32" s="38">
        <v>1519100</v>
      </c>
    </row>
    <row r="33" spans="1:17" ht="18" customHeight="1" x14ac:dyDescent="0.15">
      <c r="A33" s="263"/>
      <c r="B33" s="268"/>
      <c r="C33" s="266"/>
      <c r="D33" s="248"/>
      <c r="E33" s="11" t="s">
        <v>17</v>
      </c>
      <c r="F33" s="24">
        <v>1083073</v>
      </c>
      <c r="G33" s="20">
        <v>1092915</v>
      </c>
      <c r="H33" s="20">
        <v>1092900</v>
      </c>
      <c r="I33" s="20">
        <v>1125700</v>
      </c>
      <c r="J33" s="20">
        <v>1202200</v>
      </c>
      <c r="K33" s="20">
        <v>1234900</v>
      </c>
      <c r="L33" s="20">
        <v>1289600</v>
      </c>
      <c r="M33" s="20">
        <v>1322400</v>
      </c>
      <c r="N33" s="20">
        <v>1355200</v>
      </c>
      <c r="O33" s="20">
        <v>1431700</v>
      </c>
      <c r="P33" s="32">
        <v>1464500</v>
      </c>
      <c r="Q33" s="42">
        <v>1519100</v>
      </c>
    </row>
    <row r="34" spans="1:17" ht="18" customHeight="1" x14ac:dyDescent="0.15">
      <c r="A34" s="263"/>
      <c r="B34" s="268"/>
      <c r="C34" s="266"/>
      <c r="D34" s="248"/>
      <c r="E34" s="11" t="s">
        <v>368</v>
      </c>
      <c r="F34" s="24">
        <v>1074927</v>
      </c>
      <c r="G34" s="20">
        <v>1083954</v>
      </c>
      <c r="H34" s="20">
        <v>1083900</v>
      </c>
      <c r="I34" s="20">
        <v>1116400</v>
      </c>
      <c r="J34" s="20">
        <v>1192300</v>
      </c>
      <c r="K34" s="20">
        <v>1224800</v>
      </c>
      <c r="L34" s="20">
        <v>1279000</v>
      </c>
      <c r="M34" s="20">
        <v>1311500</v>
      </c>
      <c r="N34" s="20">
        <v>1344100</v>
      </c>
      <c r="O34" s="20">
        <v>1419900</v>
      </c>
      <c r="P34" s="32">
        <v>1452400</v>
      </c>
      <c r="Q34" s="42">
        <v>1506600</v>
      </c>
    </row>
    <row r="35" spans="1:17" ht="18" customHeight="1" x14ac:dyDescent="0.15">
      <c r="A35" s="263"/>
      <c r="B35" s="268"/>
      <c r="C35" s="266"/>
      <c r="D35" s="249"/>
      <c r="E35" s="149" t="s">
        <v>369</v>
      </c>
      <c r="F35" s="150">
        <v>1124890</v>
      </c>
      <c r="G35" s="151">
        <v>1138914</v>
      </c>
      <c r="H35" s="20">
        <v>1138900</v>
      </c>
      <c r="I35" s="20">
        <v>1173000</v>
      </c>
      <c r="J35" s="20">
        <v>1252800</v>
      </c>
      <c r="K35" s="20">
        <v>1286900</v>
      </c>
      <c r="L35" s="20">
        <v>1343900</v>
      </c>
      <c r="M35" s="20">
        <v>1378000</v>
      </c>
      <c r="N35" s="20">
        <v>1412200</v>
      </c>
      <c r="O35" s="20">
        <v>1491900</v>
      </c>
      <c r="P35" s="32">
        <v>1526100</v>
      </c>
      <c r="Q35" s="42">
        <v>1583000</v>
      </c>
    </row>
    <row r="36" spans="1:17" ht="18" customHeight="1" x14ac:dyDescent="0.15">
      <c r="A36" s="263"/>
      <c r="B36" s="250">
        <v>1001</v>
      </c>
      <c r="C36" s="270" t="s">
        <v>202</v>
      </c>
      <c r="D36" s="272">
        <v>1500</v>
      </c>
      <c r="E36" s="152" t="s">
        <v>16</v>
      </c>
      <c r="F36" s="153">
        <v>1186435</v>
      </c>
      <c r="G36" s="154">
        <v>1201876</v>
      </c>
      <c r="H36" s="154">
        <v>1201800</v>
      </c>
      <c r="I36" s="154">
        <v>1237900</v>
      </c>
      <c r="J36" s="154">
        <v>1322000</v>
      </c>
      <c r="K36" s="154">
        <v>1358100</v>
      </c>
      <c r="L36" s="154">
        <v>1418200</v>
      </c>
      <c r="M36" s="154">
        <v>1454200</v>
      </c>
      <c r="N36" s="154">
        <v>1490300</v>
      </c>
      <c r="O36" s="154">
        <v>1574400</v>
      </c>
      <c r="P36" s="31">
        <v>1610500</v>
      </c>
      <c r="Q36" s="41">
        <v>1670600</v>
      </c>
    </row>
    <row r="37" spans="1:17" ht="18" customHeight="1" x14ac:dyDescent="0.15">
      <c r="A37" s="263"/>
      <c r="B37" s="268"/>
      <c r="C37" s="266"/>
      <c r="D37" s="248"/>
      <c r="E37" s="11" t="s">
        <v>17</v>
      </c>
      <c r="F37" s="24">
        <v>1186435</v>
      </c>
      <c r="G37" s="20">
        <v>1201876</v>
      </c>
      <c r="H37" s="20">
        <v>1201800</v>
      </c>
      <c r="I37" s="20">
        <v>1237900</v>
      </c>
      <c r="J37" s="20">
        <v>1322000</v>
      </c>
      <c r="K37" s="20">
        <v>1358100</v>
      </c>
      <c r="L37" s="20">
        <v>1418200</v>
      </c>
      <c r="M37" s="20">
        <v>1454200</v>
      </c>
      <c r="N37" s="20">
        <v>1490300</v>
      </c>
      <c r="O37" s="20">
        <v>1574400</v>
      </c>
      <c r="P37" s="32">
        <v>1610500</v>
      </c>
      <c r="Q37" s="42">
        <v>1670600</v>
      </c>
    </row>
    <row r="38" spans="1:17" ht="18" customHeight="1" x14ac:dyDescent="0.15">
      <c r="A38" s="263"/>
      <c r="B38" s="268"/>
      <c r="C38" s="266"/>
      <c r="D38" s="248"/>
      <c r="E38" s="11" t="s">
        <v>368</v>
      </c>
      <c r="F38" s="24">
        <v>1170158</v>
      </c>
      <c r="G38" s="20">
        <v>1183973</v>
      </c>
      <c r="H38" s="20">
        <v>1183900</v>
      </c>
      <c r="I38" s="20">
        <v>1219400</v>
      </c>
      <c r="J38" s="20">
        <v>1302300</v>
      </c>
      <c r="K38" s="20">
        <v>1337800</v>
      </c>
      <c r="L38" s="20">
        <v>1397000</v>
      </c>
      <c r="M38" s="20">
        <v>1432600</v>
      </c>
      <c r="N38" s="20">
        <v>1468100</v>
      </c>
      <c r="O38" s="20">
        <v>1551000</v>
      </c>
      <c r="P38" s="32">
        <v>1586500</v>
      </c>
      <c r="Q38" s="42">
        <v>1645700</v>
      </c>
    </row>
    <row r="39" spans="1:17" ht="18" customHeight="1" x14ac:dyDescent="0.15">
      <c r="A39" s="263"/>
      <c r="B39" s="268"/>
      <c r="C39" s="266"/>
      <c r="D39" s="248"/>
      <c r="E39" s="149" t="s">
        <v>369</v>
      </c>
      <c r="F39" s="150">
        <v>1269986</v>
      </c>
      <c r="G39" s="151">
        <v>1293783</v>
      </c>
      <c r="H39" s="20">
        <v>1293700</v>
      </c>
      <c r="I39" s="20">
        <v>1332500</v>
      </c>
      <c r="J39" s="20">
        <v>1423100</v>
      </c>
      <c r="K39" s="20">
        <v>1461900</v>
      </c>
      <c r="L39" s="20">
        <v>1526600</v>
      </c>
      <c r="M39" s="20">
        <v>1565400</v>
      </c>
      <c r="N39" s="20">
        <v>1604200</v>
      </c>
      <c r="O39" s="20">
        <v>1694800</v>
      </c>
      <c r="P39" s="32">
        <v>1733600</v>
      </c>
      <c r="Q39" s="42">
        <v>1798300</v>
      </c>
    </row>
    <row r="40" spans="1:17" ht="18" customHeight="1" x14ac:dyDescent="0.15">
      <c r="A40" s="263"/>
      <c r="B40" s="250">
        <v>1501</v>
      </c>
      <c r="C40" s="270" t="s">
        <v>202</v>
      </c>
      <c r="D40" s="272">
        <v>1750</v>
      </c>
      <c r="E40" s="152" t="s">
        <v>16</v>
      </c>
      <c r="F40" s="154">
        <v>1289795</v>
      </c>
      <c r="G40" s="154">
        <v>1310837</v>
      </c>
      <c r="H40" s="154">
        <v>1310800</v>
      </c>
      <c r="I40" s="154">
        <v>1350100</v>
      </c>
      <c r="J40" s="154">
        <v>1441900</v>
      </c>
      <c r="K40" s="154">
        <v>1481200</v>
      </c>
      <c r="L40" s="154">
        <v>1546700</v>
      </c>
      <c r="M40" s="154">
        <v>1586100</v>
      </c>
      <c r="N40" s="154">
        <v>1625400</v>
      </c>
      <c r="O40" s="154">
        <v>1717100</v>
      </c>
      <c r="P40" s="31">
        <v>1756500</v>
      </c>
      <c r="Q40" s="41">
        <v>1822000</v>
      </c>
    </row>
    <row r="41" spans="1:17" ht="18" customHeight="1" x14ac:dyDescent="0.15">
      <c r="A41" s="263"/>
      <c r="B41" s="268"/>
      <c r="C41" s="266"/>
      <c r="D41" s="248"/>
      <c r="E41" s="11" t="s">
        <v>17</v>
      </c>
      <c r="F41" s="20">
        <v>1289795</v>
      </c>
      <c r="G41" s="20">
        <v>1310837</v>
      </c>
      <c r="H41" s="20">
        <v>1310800</v>
      </c>
      <c r="I41" s="20">
        <v>1350100</v>
      </c>
      <c r="J41" s="20">
        <v>1441900</v>
      </c>
      <c r="K41" s="20">
        <v>1481200</v>
      </c>
      <c r="L41" s="20">
        <v>1546700</v>
      </c>
      <c r="M41" s="20">
        <v>1586100</v>
      </c>
      <c r="N41" s="20">
        <v>1625400</v>
      </c>
      <c r="O41" s="20">
        <v>1717100</v>
      </c>
      <c r="P41" s="32">
        <v>1756500</v>
      </c>
      <c r="Q41" s="42">
        <v>1822000</v>
      </c>
    </row>
    <row r="42" spans="1:17" ht="18" customHeight="1" x14ac:dyDescent="0.15">
      <c r="A42" s="263"/>
      <c r="B42" s="268"/>
      <c r="C42" s="266"/>
      <c r="D42" s="248"/>
      <c r="E42" s="11" t="s">
        <v>368</v>
      </c>
      <c r="F42" s="24">
        <v>1265389</v>
      </c>
      <c r="G42" s="20">
        <v>1283989</v>
      </c>
      <c r="H42" s="20">
        <v>1283900</v>
      </c>
      <c r="I42" s="20">
        <v>1322500</v>
      </c>
      <c r="J42" s="20">
        <v>1412300</v>
      </c>
      <c r="K42" s="20">
        <v>1450900</v>
      </c>
      <c r="L42" s="20">
        <v>1515100</v>
      </c>
      <c r="M42" s="20">
        <v>1553600</v>
      </c>
      <c r="N42" s="20">
        <v>1592100</v>
      </c>
      <c r="O42" s="20">
        <v>1682000</v>
      </c>
      <c r="P42" s="32">
        <v>1720500</v>
      </c>
      <c r="Q42" s="42">
        <v>1784700</v>
      </c>
    </row>
    <row r="43" spans="1:17" ht="18" customHeight="1" x14ac:dyDescent="0.15">
      <c r="A43" s="263"/>
      <c r="B43" s="268"/>
      <c r="C43" s="266"/>
      <c r="D43" s="248"/>
      <c r="E43" s="149" t="s">
        <v>369</v>
      </c>
      <c r="F43" s="150">
        <v>1415080</v>
      </c>
      <c r="G43" s="151">
        <v>1448650</v>
      </c>
      <c r="H43" s="20">
        <v>1448600</v>
      </c>
      <c r="I43" s="20">
        <v>1492100</v>
      </c>
      <c r="J43" s="20">
        <v>1593500</v>
      </c>
      <c r="K43" s="20">
        <v>1636900</v>
      </c>
      <c r="L43" s="20">
        <v>1709400</v>
      </c>
      <c r="M43" s="20">
        <v>1752800</v>
      </c>
      <c r="N43" s="20">
        <v>1796300</v>
      </c>
      <c r="O43" s="20">
        <v>1897700</v>
      </c>
      <c r="P43" s="32">
        <v>1941100</v>
      </c>
      <c r="Q43" s="42">
        <v>2013600</v>
      </c>
    </row>
    <row r="44" spans="1:17" ht="18" customHeight="1" x14ac:dyDescent="0.15">
      <c r="A44" s="263"/>
      <c r="B44" s="250">
        <v>1751</v>
      </c>
      <c r="C44" s="270" t="s">
        <v>202</v>
      </c>
      <c r="D44" s="272">
        <v>2000</v>
      </c>
      <c r="E44" s="152" t="s">
        <v>16</v>
      </c>
      <c r="F44" s="154">
        <v>1341476</v>
      </c>
      <c r="G44" s="154">
        <v>1365316</v>
      </c>
      <c r="H44" s="154">
        <v>1365300</v>
      </c>
      <c r="I44" s="154">
        <v>1406200</v>
      </c>
      <c r="J44" s="154">
        <v>1501800</v>
      </c>
      <c r="K44" s="154">
        <v>1542800</v>
      </c>
      <c r="L44" s="154">
        <v>1611000</v>
      </c>
      <c r="M44" s="154">
        <v>1652000</v>
      </c>
      <c r="N44" s="154">
        <v>1692900</v>
      </c>
      <c r="O44" s="154">
        <v>1788500</v>
      </c>
      <c r="P44" s="31">
        <v>1829500</v>
      </c>
      <c r="Q44" s="41">
        <v>1897700</v>
      </c>
    </row>
    <row r="45" spans="1:17" ht="18" customHeight="1" x14ac:dyDescent="0.15">
      <c r="A45" s="263"/>
      <c r="B45" s="268"/>
      <c r="C45" s="266"/>
      <c r="D45" s="248"/>
      <c r="E45" s="11" t="s">
        <v>17</v>
      </c>
      <c r="F45" s="20">
        <v>1341476</v>
      </c>
      <c r="G45" s="20">
        <v>1365316</v>
      </c>
      <c r="H45" s="20">
        <v>1365300</v>
      </c>
      <c r="I45" s="20">
        <v>1406200</v>
      </c>
      <c r="J45" s="20">
        <v>1501800</v>
      </c>
      <c r="K45" s="20">
        <v>1542800</v>
      </c>
      <c r="L45" s="20">
        <v>1611000</v>
      </c>
      <c r="M45" s="20">
        <v>1652000</v>
      </c>
      <c r="N45" s="20">
        <v>1692900</v>
      </c>
      <c r="O45" s="20">
        <v>1788500</v>
      </c>
      <c r="P45" s="32">
        <v>1829500</v>
      </c>
      <c r="Q45" s="42">
        <v>1897700</v>
      </c>
    </row>
    <row r="46" spans="1:17" ht="18" customHeight="1" x14ac:dyDescent="0.15">
      <c r="A46" s="263"/>
      <c r="B46" s="268"/>
      <c r="C46" s="266"/>
      <c r="D46" s="248"/>
      <c r="E46" s="11" t="s">
        <v>368</v>
      </c>
      <c r="F46" s="24">
        <v>1313005</v>
      </c>
      <c r="G46" s="20">
        <v>1333998</v>
      </c>
      <c r="H46" s="20">
        <v>1333900</v>
      </c>
      <c r="I46" s="20">
        <v>1374000</v>
      </c>
      <c r="J46" s="20">
        <v>1467300</v>
      </c>
      <c r="K46" s="20">
        <v>1507400</v>
      </c>
      <c r="L46" s="20">
        <v>1574100</v>
      </c>
      <c r="M46" s="20">
        <v>1614100</v>
      </c>
      <c r="N46" s="20">
        <v>1654100</v>
      </c>
      <c r="O46" s="20">
        <v>1747500</v>
      </c>
      <c r="P46" s="32">
        <v>1787500</v>
      </c>
      <c r="Q46" s="42">
        <v>1854200</v>
      </c>
    </row>
    <row r="47" spans="1:17" ht="18" customHeight="1" x14ac:dyDescent="0.15">
      <c r="A47" s="407"/>
      <c r="B47" s="268"/>
      <c r="C47" s="266"/>
      <c r="D47" s="248"/>
      <c r="E47" s="11" t="s">
        <v>369</v>
      </c>
      <c r="F47" s="24">
        <v>1487628</v>
      </c>
      <c r="G47" s="20">
        <v>1526084</v>
      </c>
      <c r="H47" s="20">
        <v>1526000</v>
      </c>
      <c r="I47" s="20">
        <v>1571800</v>
      </c>
      <c r="J47" s="20">
        <v>1678600</v>
      </c>
      <c r="K47" s="20">
        <v>1724400</v>
      </c>
      <c r="L47" s="20">
        <v>1800700</v>
      </c>
      <c r="M47" s="20">
        <v>1846500</v>
      </c>
      <c r="N47" s="20">
        <v>1892300</v>
      </c>
      <c r="O47" s="20">
        <v>1999100</v>
      </c>
      <c r="P47" s="32">
        <v>2044900</v>
      </c>
      <c r="Q47" s="42">
        <v>2121200</v>
      </c>
    </row>
    <row r="48" spans="1:17" ht="18" customHeight="1" x14ac:dyDescent="0.15">
      <c r="A48" s="305" t="s">
        <v>371</v>
      </c>
      <c r="B48" s="250">
        <v>2001</v>
      </c>
      <c r="C48" s="270" t="s">
        <v>370</v>
      </c>
      <c r="D48" s="272">
        <v>2250</v>
      </c>
      <c r="E48" s="157" t="s">
        <v>368</v>
      </c>
      <c r="F48" s="161">
        <v>1360620</v>
      </c>
      <c r="G48" s="162">
        <v>1384008</v>
      </c>
      <c r="H48" s="162">
        <v>1384000</v>
      </c>
      <c r="I48" s="162">
        <v>1425500</v>
      </c>
      <c r="J48" s="162">
        <v>1522400</v>
      </c>
      <c r="K48" s="162">
        <v>1563900</v>
      </c>
      <c r="L48" s="162">
        <v>1633100</v>
      </c>
      <c r="M48" s="162">
        <v>1674600</v>
      </c>
      <c r="N48" s="162">
        <v>1716100</v>
      </c>
      <c r="O48" s="162">
        <v>1813000</v>
      </c>
      <c r="P48" s="163">
        <v>1854500</v>
      </c>
      <c r="Q48" s="182">
        <v>1923700</v>
      </c>
    </row>
    <row r="49" spans="1:17" ht="18" customHeight="1" x14ac:dyDescent="0.15">
      <c r="A49" s="263"/>
      <c r="B49" s="269"/>
      <c r="C49" s="271"/>
      <c r="D49" s="249"/>
      <c r="E49" s="149" t="s">
        <v>369</v>
      </c>
      <c r="F49" s="150">
        <v>1560176</v>
      </c>
      <c r="G49" s="151">
        <v>1603519</v>
      </c>
      <c r="H49" s="151">
        <v>1603500</v>
      </c>
      <c r="I49" s="151">
        <v>1651600</v>
      </c>
      <c r="J49" s="151">
        <v>1763800</v>
      </c>
      <c r="K49" s="151">
        <v>1811900</v>
      </c>
      <c r="L49" s="151">
        <v>1892100</v>
      </c>
      <c r="M49" s="151">
        <v>1940200</v>
      </c>
      <c r="N49" s="151">
        <v>1988300</v>
      </c>
      <c r="O49" s="151">
        <v>2100600</v>
      </c>
      <c r="P49" s="30">
        <v>2148700</v>
      </c>
      <c r="Q49" s="40">
        <v>2228800</v>
      </c>
    </row>
    <row r="50" spans="1:17" ht="18" customHeight="1" x14ac:dyDescent="0.15">
      <c r="A50" s="263"/>
      <c r="B50" s="250">
        <v>2251</v>
      </c>
      <c r="C50" s="270" t="s">
        <v>370</v>
      </c>
      <c r="D50" s="272">
        <v>2500</v>
      </c>
      <c r="E50" s="157" t="s">
        <v>368</v>
      </c>
      <c r="F50" s="161">
        <v>1408235</v>
      </c>
      <c r="G50" s="162">
        <v>1434016</v>
      </c>
      <c r="H50" s="162">
        <v>1434000</v>
      </c>
      <c r="I50" s="162">
        <v>1477000</v>
      </c>
      <c r="J50" s="162">
        <v>1577400</v>
      </c>
      <c r="K50" s="162">
        <v>1620400</v>
      </c>
      <c r="L50" s="162">
        <v>1692100</v>
      </c>
      <c r="M50" s="162">
        <v>1735100</v>
      </c>
      <c r="N50" s="162">
        <v>1778100</v>
      </c>
      <c r="O50" s="162">
        <v>1878500</v>
      </c>
      <c r="P50" s="163">
        <v>1921500</v>
      </c>
      <c r="Q50" s="182">
        <v>1993200</v>
      </c>
    </row>
    <row r="51" spans="1:17" ht="18" customHeight="1" x14ac:dyDescent="0.15">
      <c r="A51" s="263"/>
      <c r="B51" s="269"/>
      <c r="C51" s="271"/>
      <c r="D51" s="249"/>
      <c r="E51" s="149" t="s">
        <v>369</v>
      </c>
      <c r="F51" s="150">
        <v>1632723</v>
      </c>
      <c r="G51" s="151">
        <v>1680952</v>
      </c>
      <c r="H51" s="151">
        <v>1680900</v>
      </c>
      <c r="I51" s="151">
        <v>1731300</v>
      </c>
      <c r="J51" s="151">
        <v>1849000</v>
      </c>
      <c r="K51" s="151">
        <v>1899400</v>
      </c>
      <c r="L51" s="151">
        <v>1983500</v>
      </c>
      <c r="M51" s="151">
        <v>2033900</v>
      </c>
      <c r="N51" s="151">
        <v>2084300</v>
      </c>
      <c r="O51" s="151">
        <v>2202000</v>
      </c>
      <c r="P51" s="30">
        <v>2252400</v>
      </c>
      <c r="Q51" s="40">
        <v>2336500</v>
      </c>
    </row>
    <row r="52" spans="1:17" ht="18" customHeight="1" x14ac:dyDescent="0.15">
      <c r="A52" s="263"/>
      <c r="B52" s="250">
        <v>2501</v>
      </c>
      <c r="C52" s="270" t="s">
        <v>370</v>
      </c>
      <c r="D52" s="272">
        <v>2750</v>
      </c>
      <c r="E52" s="157" t="s">
        <v>368</v>
      </c>
      <c r="F52" s="161">
        <v>1455851</v>
      </c>
      <c r="G52" s="162">
        <v>1484024</v>
      </c>
      <c r="H52" s="162">
        <v>1484000</v>
      </c>
      <c r="I52" s="162">
        <v>1528500</v>
      </c>
      <c r="J52" s="162">
        <v>1632400</v>
      </c>
      <c r="K52" s="162">
        <v>1676900</v>
      </c>
      <c r="L52" s="162">
        <v>1751100</v>
      </c>
      <c r="M52" s="162">
        <v>1795600</v>
      </c>
      <c r="N52" s="162">
        <v>1840100</v>
      </c>
      <c r="O52" s="162">
        <v>1944000</v>
      </c>
      <c r="P52" s="163">
        <v>1988500</v>
      </c>
      <c r="Q52" s="182">
        <v>2062700</v>
      </c>
    </row>
    <row r="53" spans="1:17" ht="18" customHeight="1" x14ac:dyDescent="0.15">
      <c r="A53" s="263"/>
      <c r="B53" s="269"/>
      <c r="C53" s="271"/>
      <c r="D53" s="249"/>
      <c r="E53" s="149" t="s">
        <v>369</v>
      </c>
      <c r="F53" s="150">
        <v>1705271</v>
      </c>
      <c r="G53" s="151">
        <v>1758387</v>
      </c>
      <c r="H53" s="151">
        <v>1758300</v>
      </c>
      <c r="I53" s="151">
        <v>1811100</v>
      </c>
      <c r="J53" s="151">
        <v>1934200</v>
      </c>
      <c r="K53" s="151">
        <v>1986900</v>
      </c>
      <c r="L53" s="151">
        <v>2074800</v>
      </c>
      <c r="M53" s="151">
        <v>2127600</v>
      </c>
      <c r="N53" s="151">
        <v>2180300</v>
      </c>
      <c r="O53" s="151">
        <v>2303400</v>
      </c>
      <c r="P53" s="30">
        <v>2356200</v>
      </c>
      <c r="Q53" s="40">
        <v>2444100</v>
      </c>
    </row>
    <row r="54" spans="1:17" ht="18" customHeight="1" x14ac:dyDescent="0.15">
      <c r="A54" s="263"/>
      <c r="B54" s="250">
        <v>2751</v>
      </c>
      <c r="C54" s="270" t="s">
        <v>370</v>
      </c>
      <c r="D54" s="272"/>
      <c r="E54" s="157" t="s">
        <v>368</v>
      </c>
      <c r="F54" s="161">
        <v>1503467</v>
      </c>
      <c r="G54" s="162">
        <v>1534033</v>
      </c>
      <c r="H54" s="162">
        <v>1534000</v>
      </c>
      <c r="I54" s="162">
        <v>1580000</v>
      </c>
      <c r="J54" s="162">
        <v>1687400</v>
      </c>
      <c r="K54" s="162">
        <v>1733400</v>
      </c>
      <c r="L54" s="162">
        <v>1810100</v>
      </c>
      <c r="M54" s="162">
        <v>1856100</v>
      </c>
      <c r="N54" s="162">
        <v>1902200</v>
      </c>
      <c r="O54" s="162">
        <v>2009500</v>
      </c>
      <c r="P54" s="163">
        <v>2055600</v>
      </c>
      <c r="Q54" s="182">
        <v>2132300</v>
      </c>
    </row>
    <row r="55" spans="1:17" ht="18" customHeight="1" x14ac:dyDescent="0.15">
      <c r="A55" s="402"/>
      <c r="B55" s="269"/>
      <c r="C55" s="271"/>
      <c r="D55" s="249"/>
      <c r="E55" s="149" t="s">
        <v>369</v>
      </c>
      <c r="F55" s="150">
        <v>1777818</v>
      </c>
      <c r="G55" s="151">
        <v>1835820</v>
      </c>
      <c r="H55" s="151">
        <v>1835800</v>
      </c>
      <c r="I55" s="151">
        <v>1890800</v>
      </c>
      <c r="J55" s="151">
        <v>2019400</v>
      </c>
      <c r="K55" s="151">
        <v>2074400</v>
      </c>
      <c r="L55" s="151">
        <v>2166200</v>
      </c>
      <c r="M55" s="151">
        <v>2221300</v>
      </c>
      <c r="N55" s="151">
        <v>2276400</v>
      </c>
      <c r="O55" s="151">
        <v>2404900</v>
      </c>
      <c r="P55" s="30">
        <v>2459900</v>
      </c>
      <c r="Q55" s="40">
        <v>2551700</v>
      </c>
    </row>
    <row r="56" spans="1:17" ht="18" customHeight="1" x14ac:dyDescent="0.15">
      <c r="A56" s="263" t="s">
        <v>380</v>
      </c>
      <c r="B56" s="268">
        <v>501</v>
      </c>
      <c r="C56" s="266" t="s">
        <v>202</v>
      </c>
      <c r="D56" s="248">
        <v>1000</v>
      </c>
      <c r="E56" s="8" t="s">
        <v>16</v>
      </c>
      <c r="F56" s="13">
        <v>1171850</v>
      </c>
      <c r="G56" s="148">
        <v>1182156</v>
      </c>
      <c r="H56" s="148">
        <v>1182100</v>
      </c>
      <c r="I56" s="148">
        <v>1217600</v>
      </c>
      <c r="J56" s="148">
        <v>1300300</v>
      </c>
      <c r="K56" s="148">
        <v>1335800</v>
      </c>
      <c r="L56" s="148">
        <v>1394900</v>
      </c>
      <c r="M56" s="148">
        <v>1430400</v>
      </c>
      <c r="N56" s="148">
        <v>1465800</v>
      </c>
      <c r="O56" s="148">
        <v>1548600</v>
      </c>
      <c r="P56" s="148">
        <v>1584000</v>
      </c>
      <c r="Q56" s="38">
        <v>1643100</v>
      </c>
    </row>
    <row r="57" spans="1:17" ht="18" customHeight="1" x14ac:dyDescent="0.15">
      <c r="A57" s="263"/>
      <c r="B57" s="268"/>
      <c r="C57" s="266"/>
      <c r="D57" s="248"/>
      <c r="E57" s="11" t="s">
        <v>17</v>
      </c>
      <c r="F57" s="24">
        <v>1171850</v>
      </c>
      <c r="G57" s="20">
        <v>1182156</v>
      </c>
      <c r="H57" s="20">
        <v>1182100</v>
      </c>
      <c r="I57" s="20">
        <v>1217600</v>
      </c>
      <c r="J57" s="20">
        <v>1300300</v>
      </c>
      <c r="K57" s="20">
        <v>1335800</v>
      </c>
      <c r="L57" s="20">
        <v>1394900</v>
      </c>
      <c r="M57" s="20">
        <v>1430400</v>
      </c>
      <c r="N57" s="20">
        <v>1465800</v>
      </c>
      <c r="O57" s="20">
        <v>1548600</v>
      </c>
      <c r="P57" s="32">
        <v>1584000</v>
      </c>
      <c r="Q57" s="42">
        <v>1643100</v>
      </c>
    </row>
    <row r="58" spans="1:17" ht="18" customHeight="1" x14ac:dyDescent="0.15">
      <c r="A58" s="263"/>
      <c r="B58" s="268"/>
      <c r="C58" s="266"/>
      <c r="D58" s="248"/>
      <c r="E58" s="11" t="s">
        <v>368</v>
      </c>
      <c r="F58" s="24">
        <v>1163704</v>
      </c>
      <c r="G58" s="20">
        <v>1173195</v>
      </c>
      <c r="H58" s="20">
        <v>1173100</v>
      </c>
      <c r="I58" s="20">
        <v>1208300</v>
      </c>
      <c r="J58" s="20">
        <v>1290500</v>
      </c>
      <c r="K58" s="20">
        <v>1325700</v>
      </c>
      <c r="L58" s="20">
        <v>1384300</v>
      </c>
      <c r="M58" s="20">
        <v>1419500</v>
      </c>
      <c r="N58" s="20">
        <v>1454700</v>
      </c>
      <c r="O58" s="20">
        <v>1536800</v>
      </c>
      <c r="P58" s="32">
        <v>1572000</v>
      </c>
      <c r="Q58" s="42">
        <v>1630700</v>
      </c>
    </row>
    <row r="59" spans="1:17" ht="18" customHeight="1" x14ac:dyDescent="0.15">
      <c r="A59" s="263"/>
      <c r="B59" s="268"/>
      <c r="C59" s="266"/>
      <c r="D59" s="249"/>
      <c r="E59" s="149" t="s">
        <v>369</v>
      </c>
      <c r="F59" s="150">
        <v>1213667</v>
      </c>
      <c r="G59" s="151">
        <v>1228155</v>
      </c>
      <c r="H59" s="20">
        <v>1228100</v>
      </c>
      <c r="I59" s="20">
        <v>1264900</v>
      </c>
      <c r="J59" s="20">
        <v>1350900</v>
      </c>
      <c r="K59" s="20">
        <v>1387800</v>
      </c>
      <c r="L59" s="20">
        <v>1449200</v>
      </c>
      <c r="M59" s="20">
        <v>1486000</v>
      </c>
      <c r="N59" s="20">
        <v>1522900</v>
      </c>
      <c r="O59" s="20">
        <v>1608800</v>
      </c>
      <c r="P59" s="32">
        <v>1645700</v>
      </c>
      <c r="Q59" s="42">
        <v>1707100</v>
      </c>
    </row>
    <row r="60" spans="1:17" ht="18" customHeight="1" x14ac:dyDescent="0.15">
      <c r="A60" s="263"/>
      <c r="B60" s="250">
        <v>1001</v>
      </c>
      <c r="C60" s="270" t="s">
        <v>202</v>
      </c>
      <c r="D60" s="272">
        <v>1500</v>
      </c>
      <c r="E60" s="152" t="s">
        <v>16</v>
      </c>
      <c r="F60" s="153">
        <v>1275212</v>
      </c>
      <c r="G60" s="154">
        <v>1291117</v>
      </c>
      <c r="H60" s="154">
        <v>1291100</v>
      </c>
      <c r="I60" s="154">
        <v>1329800</v>
      </c>
      <c r="J60" s="154">
        <v>1420200</v>
      </c>
      <c r="K60" s="154">
        <v>1458900</v>
      </c>
      <c r="L60" s="154">
        <v>1523500</v>
      </c>
      <c r="M60" s="154">
        <v>1562200</v>
      </c>
      <c r="N60" s="154">
        <v>1600900</v>
      </c>
      <c r="O60" s="154">
        <v>1691300</v>
      </c>
      <c r="P60" s="31">
        <v>1730000</v>
      </c>
      <c r="Q60" s="41">
        <v>1794600</v>
      </c>
    </row>
    <row r="61" spans="1:17" ht="18" customHeight="1" x14ac:dyDescent="0.15">
      <c r="A61" s="263"/>
      <c r="B61" s="268"/>
      <c r="C61" s="266"/>
      <c r="D61" s="248"/>
      <c r="E61" s="11" t="s">
        <v>17</v>
      </c>
      <c r="F61" s="24">
        <v>1275212</v>
      </c>
      <c r="G61" s="20">
        <v>1291117</v>
      </c>
      <c r="H61" s="20">
        <v>1291100</v>
      </c>
      <c r="I61" s="20">
        <v>1329800</v>
      </c>
      <c r="J61" s="20">
        <v>1420200</v>
      </c>
      <c r="K61" s="20">
        <v>1458900</v>
      </c>
      <c r="L61" s="20">
        <v>1523500</v>
      </c>
      <c r="M61" s="20">
        <v>1562200</v>
      </c>
      <c r="N61" s="20">
        <v>1600900</v>
      </c>
      <c r="O61" s="20">
        <v>1691300</v>
      </c>
      <c r="P61" s="32">
        <v>1730000</v>
      </c>
      <c r="Q61" s="42">
        <v>1794600</v>
      </c>
    </row>
    <row r="62" spans="1:17" ht="18" customHeight="1" x14ac:dyDescent="0.15">
      <c r="A62" s="263"/>
      <c r="B62" s="268"/>
      <c r="C62" s="266"/>
      <c r="D62" s="248"/>
      <c r="E62" s="11" t="s">
        <v>368</v>
      </c>
      <c r="F62" s="24">
        <v>1258935</v>
      </c>
      <c r="G62" s="20">
        <v>1273214</v>
      </c>
      <c r="H62" s="20">
        <v>1273200</v>
      </c>
      <c r="I62" s="20">
        <v>1311400</v>
      </c>
      <c r="J62" s="20">
        <v>1400500</v>
      </c>
      <c r="K62" s="20">
        <v>1438700</v>
      </c>
      <c r="L62" s="20">
        <v>1502300</v>
      </c>
      <c r="M62" s="20">
        <v>1540500</v>
      </c>
      <c r="N62" s="20">
        <v>1578700</v>
      </c>
      <c r="O62" s="20">
        <v>1667900</v>
      </c>
      <c r="P62" s="32">
        <v>1706100</v>
      </c>
      <c r="Q62" s="42">
        <v>1769700</v>
      </c>
    </row>
    <row r="63" spans="1:17" ht="18" customHeight="1" x14ac:dyDescent="0.15">
      <c r="A63" s="263"/>
      <c r="B63" s="268"/>
      <c r="C63" s="266"/>
      <c r="D63" s="248"/>
      <c r="E63" s="149" t="s">
        <v>369</v>
      </c>
      <c r="F63" s="150">
        <v>1358763</v>
      </c>
      <c r="G63" s="151">
        <v>1383024</v>
      </c>
      <c r="H63" s="20">
        <v>1383000</v>
      </c>
      <c r="I63" s="20">
        <v>1424500</v>
      </c>
      <c r="J63" s="20">
        <v>1521300</v>
      </c>
      <c r="K63" s="20">
        <v>1562800</v>
      </c>
      <c r="L63" s="20">
        <v>1631900</v>
      </c>
      <c r="M63" s="20">
        <v>1673400</v>
      </c>
      <c r="N63" s="20">
        <v>1714900</v>
      </c>
      <c r="O63" s="20">
        <v>1811700</v>
      </c>
      <c r="P63" s="32">
        <v>1853200</v>
      </c>
      <c r="Q63" s="42">
        <v>1922400</v>
      </c>
    </row>
    <row r="64" spans="1:17" ht="18" customHeight="1" x14ac:dyDescent="0.15">
      <c r="A64" s="263"/>
      <c r="B64" s="250">
        <v>1501</v>
      </c>
      <c r="C64" s="270" t="s">
        <v>202</v>
      </c>
      <c r="D64" s="272">
        <v>1750</v>
      </c>
      <c r="E64" s="152" t="s">
        <v>16</v>
      </c>
      <c r="F64" s="154">
        <v>1378572</v>
      </c>
      <c r="G64" s="154">
        <v>1400078</v>
      </c>
      <c r="H64" s="154">
        <v>1400000</v>
      </c>
      <c r="I64" s="154">
        <v>1442000</v>
      </c>
      <c r="J64" s="154">
        <v>1540000</v>
      </c>
      <c r="K64" s="154">
        <v>1582000</v>
      </c>
      <c r="L64" s="154">
        <v>1652000</v>
      </c>
      <c r="M64" s="154">
        <v>1694000</v>
      </c>
      <c r="N64" s="154">
        <v>1736000</v>
      </c>
      <c r="O64" s="154">
        <v>1834100</v>
      </c>
      <c r="P64" s="31">
        <v>1876100</v>
      </c>
      <c r="Q64" s="41">
        <v>1946100</v>
      </c>
    </row>
    <row r="65" spans="1:17" ht="18" customHeight="1" x14ac:dyDescent="0.15">
      <c r="A65" s="263"/>
      <c r="B65" s="268"/>
      <c r="C65" s="266"/>
      <c r="D65" s="248"/>
      <c r="E65" s="11" t="s">
        <v>17</v>
      </c>
      <c r="F65" s="20">
        <v>1378572</v>
      </c>
      <c r="G65" s="20">
        <v>1400078</v>
      </c>
      <c r="H65" s="20">
        <v>1400000</v>
      </c>
      <c r="I65" s="20">
        <v>1442000</v>
      </c>
      <c r="J65" s="20">
        <v>1540000</v>
      </c>
      <c r="K65" s="20">
        <v>1582000</v>
      </c>
      <c r="L65" s="20">
        <v>1652000</v>
      </c>
      <c r="M65" s="20">
        <v>1694000</v>
      </c>
      <c r="N65" s="20">
        <v>1736000</v>
      </c>
      <c r="O65" s="20">
        <v>1834100</v>
      </c>
      <c r="P65" s="32">
        <v>1876100</v>
      </c>
      <c r="Q65" s="42">
        <v>1946100</v>
      </c>
    </row>
    <row r="66" spans="1:17" ht="18" customHeight="1" x14ac:dyDescent="0.15">
      <c r="A66" s="263"/>
      <c r="B66" s="268"/>
      <c r="C66" s="266"/>
      <c r="D66" s="248"/>
      <c r="E66" s="11" t="s">
        <v>368</v>
      </c>
      <c r="F66" s="24">
        <v>1354166</v>
      </c>
      <c r="G66" s="20">
        <v>1373230</v>
      </c>
      <c r="H66" s="20">
        <v>1373200</v>
      </c>
      <c r="I66" s="20">
        <v>1414400</v>
      </c>
      <c r="J66" s="20">
        <v>1510500</v>
      </c>
      <c r="K66" s="20">
        <v>1551700</v>
      </c>
      <c r="L66" s="20">
        <v>1620400</v>
      </c>
      <c r="M66" s="20">
        <v>1661600</v>
      </c>
      <c r="N66" s="20">
        <v>1702800</v>
      </c>
      <c r="O66" s="20">
        <v>1798900</v>
      </c>
      <c r="P66" s="32">
        <v>1840100</v>
      </c>
      <c r="Q66" s="42">
        <v>1908700</v>
      </c>
    </row>
    <row r="67" spans="1:17" ht="18" customHeight="1" x14ac:dyDescent="0.15">
      <c r="A67" s="263"/>
      <c r="B67" s="268"/>
      <c r="C67" s="266"/>
      <c r="D67" s="248"/>
      <c r="E67" s="149" t="s">
        <v>369</v>
      </c>
      <c r="F67" s="150">
        <v>1503857</v>
      </c>
      <c r="G67" s="151">
        <v>1537891</v>
      </c>
      <c r="H67" s="20">
        <v>1537800</v>
      </c>
      <c r="I67" s="20">
        <v>1584000</v>
      </c>
      <c r="J67" s="20">
        <v>1691600</v>
      </c>
      <c r="K67" s="20">
        <v>1737800</v>
      </c>
      <c r="L67" s="20">
        <v>1814700</v>
      </c>
      <c r="M67" s="20">
        <v>1860800</v>
      </c>
      <c r="N67" s="20">
        <v>1906900</v>
      </c>
      <c r="O67" s="20">
        <v>2014600</v>
      </c>
      <c r="P67" s="32">
        <v>2060700</v>
      </c>
      <c r="Q67" s="42">
        <v>2137600</v>
      </c>
    </row>
    <row r="68" spans="1:17" ht="18" customHeight="1" x14ac:dyDescent="0.15">
      <c r="A68" s="263"/>
      <c r="B68" s="250">
        <v>1751</v>
      </c>
      <c r="C68" s="270" t="s">
        <v>202</v>
      </c>
      <c r="D68" s="272">
        <v>2000</v>
      </c>
      <c r="E68" s="152" t="s">
        <v>16</v>
      </c>
      <c r="F68" s="154">
        <v>1430253</v>
      </c>
      <c r="G68" s="154">
        <v>1454557</v>
      </c>
      <c r="H68" s="154">
        <v>1454500</v>
      </c>
      <c r="I68" s="154">
        <v>1498100</v>
      </c>
      <c r="J68" s="154">
        <v>1600000</v>
      </c>
      <c r="K68" s="154">
        <v>1643600</v>
      </c>
      <c r="L68" s="154">
        <v>1716300</v>
      </c>
      <c r="M68" s="154">
        <v>1760000</v>
      </c>
      <c r="N68" s="154">
        <v>1803600</v>
      </c>
      <c r="O68" s="154">
        <v>1905400</v>
      </c>
      <c r="P68" s="31">
        <v>1949100</v>
      </c>
      <c r="Q68" s="41">
        <v>2021800</v>
      </c>
    </row>
    <row r="69" spans="1:17" ht="18" customHeight="1" x14ac:dyDescent="0.15">
      <c r="A69" s="263"/>
      <c r="B69" s="268"/>
      <c r="C69" s="266"/>
      <c r="D69" s="248"/>
      <c r="E69" s="11" t="s">
        <v>17</v>
      </c>
      <c r="F69" s="20">
        <v>1430253</v>
      </c>
      <c r="G69" s="20">
        <v>1454557</v>
      </c>
      <c r="H69" s="20">
        <v>1454500</v>
      </c>
      <c r="I69" s="20">
        <v>1498100</v>
      </c>
      <c r="J69" s="20">
        <v>1600000</v>
      </c>
      <c r="K69" s="20">
        <v>1643600</v>
      </c>
      <c r="L69" s="20">
        <v>1716300</v>
      </c>
      <c r="M69" s="20">
        <v>1760000</v>
      </c>
      <c r="N69" s="20">
        <v>1803600</v>
      </c>
      <c r="O69" s="20">
        <v>1905400</v>
      </c>
      <c r="P69" s="32">
        <v>1949100</v>
      </c>
      <c r="Q69" s="42">
        <v>2021800</v>
      </c>
    </row>
    <row r="70" spans="1:17" ht="18" customHeight="1" x14ac:dyDescent="0.15">
      <c r="A70" s="263"/>
      <c r="B70" s="268"/>
      <c r="C70" s="266"/>
      <c r="D70" s="248"/>
      <c r="E70" s="11" t="s">
        <v>368</v>
      </c>
      <c r="F70" s="24">
        <v>1401782</v>
      </c>
      <c r="G70" s="20">
        <v>1423239</v>
      </c>
      <c r="H70" s="20">
        <v>1423200</v>
      </c>
      <c r="I70" s="20">
        <v>1465900</v>
      </c>
      <c r="J70" s="20">
        <v>1565500</v>
      </c>
      <c r="K70" s="20">
        <v>1608200</v>
      </c>
      <c r="L70" s="20">
        <v>1679400</v>
      </c>
      <c r="M70" s="20">
        <v>1722100</v>
      </c>
      <c r="N70" s="20">
        <v>1764800</v>
      </c>
      <c r="O70" s="20">
        <v>1864400</v>
      </c>
      <c r="P70" s="32">
        <v>1907100</v>
      </c>
      <c r="Q70" s="42">
        <v>1978300</v>
      </c>
    </row>
    <row r="71" spans="1:17" ht="18" customHeight="1" x14ac:dyDescent="0.15">
      <c r="A71" s="407"/>
      <c r="B71" s="268"/>
      <c r="C71" s="266"/>
      <c r="D71" s="248"/>
      <c r="E71" s="11" t="s">
        <v>369</v>
      </c>
      <c r="F71" s="24">
        <v>1576405</v>
      </c>
      <c r="G71" s="20">
        <v>1615325</v>
      </c>
      <c r="H71" s="20">
        <v>1615300</v>
      </c>
      <c r="I71" s="20">
        <v>1663700</v>
      </c>
      <c r="J71" s="20">
        <v>1776800</v>
      </c>
      <c r="K71" s="20">
        <v>1825300</v>
      </c>
      <c r="L71" s="20">
        <v>1906000</v>
      </c>
      <c r="M71" s="20">
        <v>1954500</v>
      </c>
      <c r="N71" s="20">
        <v>2003000</v>
      </c>
      <c r="O71" s="20">
        <v>2116000</v>
      </c>
      <c r="P71" s="32">
        <v>2164500</v>
      </c>
      <c r="Q71" s="42">
        <v>2245300</v>
      </c>
    </row>
    <row r="72" spans="1:17" ht="18" customHeight="1" x14ac:dyDescent="0.15">
      <c r="A72" s="305" t="s">
        <v>371</v>
      </c>
      <c r="B72" s="250">
        <v>2001</v>
      </c>
      <c r="C72" s="270" t="s">
        <v>370</v>
      </c>
      <c r="D72" s="272">
        <v>2250</v>
      </c>
      <c r="E72" s="157" t="s">
        <v>368</v>
      </c>
      <c r="F72" s="161">
        <v>1449397</v>
      </c>
      <c r="G72" s="162">
        <v>1473249</v>
      </c>
      <c r="H72" s="162">
        <v>1473200</v>
      </c>
      <c r="I72" s="162">
        <v>1517400</v>
      </c>
      <c r="J72" s="162">
        <v>1620500</v>
      </c>
      <c r="K72" s="162">
        <v>1664700</v>
      </c>
      <c r="L72" s="162">
        <v>1738400</v>
      </c>
      <c r="M72" s="162">
        <v>1782600</v>
      </c>
      <c r="N72" s="162">
        <v>1826800</v>
      </c>
      <c r="O72" s="162">
        <v>1929900</v>
      </c>
      <c r="P72" s="163">
        <v>1974100</v>
      </c>
      <c r="Q72" s="182">
        <v>2047800</v>
      </c>
    </row>
    <row r="73" spans="1:17" ht="18" customHeight="1" x14ac:dyDescent="0.15">
      <c r="A73" s="263"/>
      <c r="B73" s="269"/>
      <c r="C73" s="271"/>
      <c r="D73" s="249"/>
      <c r="E73" s="149" t="s">
        <v>369</v>
      </c>
      <c r="F73" s="150">
        <v>1648953</v>
      </c>
      <c r="G73" s="151">
        <v>1692760</v>
      </c>
      <c r="H73" s="151">
        <v>1692700</v>
      </c>
      <c r="I73" s="151">
        <v>1743500</v>
      </c>
      <c r="J73" s="151">
        <v>1862000</v>
      </c>
      <c r="K73" s="151">
        <v>1912800</v>
      </c>
      <c r="L73" s="151">
        <v>1997400</v>
      </c>
      <c r="M73" s="151">
        <v>2048200</v>
      </c>
      <c r="N73" s="151">
        <v>2099000</v>
      </c>
      <c r="O73" s="151">
        <v>2217500</v>
      </c>
      <c r="P73" s="30">
        <v>2268200</v>
      </c>
      <c r="Q73" s="40">
        <v>2352900</v>
      </c>
    </row>
    <row r="74" spans="1:17" ht="18" customHeight="1" x14ac:dyDescent="0.15">
      <c r="A74" s="263"/>
      <c r="B74" s="250">
        <v>2251</v>
      </c>
      <c r="C74" s="270" t="s">
        <v>370</v>
      </c>
      <c r="D74" s="272">
        <v>2500</v>
      </c>
      <c r="E74" s="157" t="s">
        <v>368</v>
      </c>
      <c r="F74" s="161">
        <v>1497012</v>
      </c>
      <c r="G74" s="162">
        <v>1523257</v>
      </c>
      <c r="H74" s="162">
        <v>1523200</v>
      </c>
      <c r="I74" s="162">
        <v>1568900</v>
      </c>
      <c r="J74" s="162">
        <v>1675500</v>
      </c>
      <c r="K74" s="162">
        <v>1721200</v>
      </c>
      <c r="L74" s="162">
        <v>1797400</v>
      </c>
      <c r="M74" s="162">
        <v>1843100</v>
      </c>
      <c r="N74" s="162">
        <v>1888800</v>
      </c>
      <c r="O74" s="162">
        <v>1995400</v>
      </c>
      <c r="P74" s="163">
        <v>2041100</v>
      </c>
      <c r="Q74" s="182">
        <v>2117300</v>
      </c>
    </row>
    <row r="75" spans="1:17" ht="18" customHeight="1" x14ac:dyDescent="0.15">
      <c r="A75" s="263"/>
      <c r="B75" s="269"/>
      <c r="C75" s="271"/>
      <c r="D75" s="249"/>
      <c r="E75" s="149" t="s">
        <v>369</v>
      </c>
      <c r="F75" s="150">
        <v>1721500</v>
      </c>
      <c r="G75" s="151">
        <v>1770193</v>
      </c>
      <c r="H75" s="151">
        <v>1770100</v>
      </c>
      <c r="I75" s="151">
        <v>1823200</v>
      </c>
      <c r="J75" s="151">
        <v>1947200</v>
      </c>
      <c r="K75" s="151">
        <v>2000300</v>
      </c>
      <c r="L75" s="151">
        <v>2088800</v>
      </c>
      <c r="M75" s="151">
        <v>2141900</v>
      </c>
      <c r="N75" s="151">
        <v>2195000</v>
      </c>
      <c r="O75" s="151">
        <v>2318900</v>
      </c>
      <c r="P75" s="30">
        <v>2372000</v>
      </c>
      <c r="Q75" s="40">
        <v>2460500</v>
      </c>
    </row>
    <row r="76" spans="1:17" ht="18" customHeight="1" x14ac:dyDescent="0.15">
      <c r="A76" s="263"/>
      <c r="B76" s="250">
        <v>2501</v>
      </c>
      <c r="C76" s="270" t="s">
        <v>370</v>
      </c>
      <c r="D76" s="272">
        <v>2750</v>
      </c>
      <c r="E76" s="157" t="s">
        <v>368</v>
      </c>
      <c r="F76" s="161">
        <v>1544628</v>
      </c>
      <c r="G76" s="162">
        <v>1573265</v>
      </c>
      <c r="H76" s="162">
        <v>1573200</v>
      </c>
      <c r="I76" s="162">
        <v>1620400</v>
      </c>
      <c r="J76" s="162">
        <v>1730500</v>
      </c>
      <c r="K76" s="162">
        <v>1777700</v>
      </c>
      <c r="L76" s="162">
        <v>1856400</v>
      </c>
      <c r="M76" s="162">
        <v>1903600</v>
      </c>
      <c r="N76" s="162">
        <v>1950800</v>
      </c>
      <c r="O76" s="162">
        <v>2060900</v>
      </c>
      <c r="P76" s="163">
        <v>2108100</v>
      </c>
      <c r="Q76" s="182">
        <v>2186800</v>
      </c>
    </row>
    <row r="77" spans="1:17" ht="18" customHeight="1" x14ac:dyDescent="0.15">
      <c r="A77" s="263"/>
      <c r="B77" s="269"/>
      <c r="C77" s="271"/>
      <c r="D77" s="249"/>
      <c r="E77" s="149" t="s">
        <v>369</v>
      </c>
      <c r="F77" s="150">
        <v>1794048</v>
      </c>
      <c r="G77" s="151">
        <v>1847628</v>
      </c>
      <c r="H77" s="151">
        <v>1847600</v>
      </c>
      <c r="I77" s="151">
        <v>1903000</v>
      </c>
      <c r="J77" s="151">
        <v>2032300</v>
      </c>
      <c r="K77" s="151">
        <v>2087800</v>
      </c>
      <c r="L77" s="151">
        <v>2180200</v>
      </c>
      <c r="M77" s="151">
        <v>2235600</v>
      </c>
      <c r="N77" s="151">
        <v>2291000</v>
      </c>
      <c r="O77" s="151">
        <v>2420300</v>
      </c>
      <c r="P77" s="30">
        <v>2475800</v>
      </c>
      <c r="Q77" s="40">
        <v>2568200</v>
      </c>
    </row>
    <row r="78" spans="1:17" ht="18" customHeight="1" x14ac:dyDescent="0.15">
      <c r="A78" s="263"/>
      <c r="B78" s="250">
        <v>2751</v>
      </c>
      <c r="C78" s="270" t="s">
        <v>370</v>
      </c>
      <c r="D78" s="272"/>
      <c r="E78" s="157" t="s">
        <v>368</v>
      </c>
      <c r="F78" s="161">
        <v>1592244</v>
      </c>
      <c r="G78" s="162">
        <v>1623274</v>
      </c>
      <c r="H78" s="162">
        <v>1623200</v>
      </c>
      <c r="I78" s="162">
        <v>1671900</v>
      </c>
      <c r="J78" s="162">
        <v>1785600</v>
      </c>
      <c r="K78" s="162">
        <v>1834200</v>
      </c>
      <c r="L78" s="162">
        <v>1915400</v>
      </c>
      <c r="M78" s="162">
        <v>1964100</v>
      </c>
      <c r="N78" s="162">
        <v>2012800</v>
      </c>
      <c r="O78" s="162">
        <v>2126400</v>
      </c>
      <c r="P78" s="163">
        <v>2175100</v>
      </c>
      <c r="Q78" s="182">
        <v>2256300</v>
      </c>
    </row>
    <row r="79" spans="1:17" ht="18" customHeight="1" thickBot="1" x14ac:dyDescent="0.2">
      <c r="A79" s="264"/>
      <c r="B79" s="400"/>
      <c r="C79" s="405"/>
      <c r="D79" s="289"/>
      <c r="E79" s="159" t="s">
        <v>369</v>
      </c>
      <c r="F79" s="52">
        <v>1866595</v>
      </c>
      <c r="G79" s="21">
        <v>1925061</v>
      </c>
      <c r="H79" s="21">
        <v>1925000</v>
      </c>
      <c r="I79" s="21">
        <v>1982800</v>
      </c>
      <c r="J79" s="21">
        <v>2117500</v>
      </c>
      <c r="K79" s="21">
        <v>2175300</v>
      </c>
      <c r="L79" s="21">
        <v>2271500</v>
      </c>
      <c r="M79" s="21">
        <v>2329300</v>
      </c>
      <c r="N79" s="21">
        <v>2387000</v>
      </c>
      <c r="O79" s="21">
        <v>2521800</v>
      </c>
      <c r="P79" s="33">
        <v>2579500</v>
      </c>
      <c r="Q79" s="43">
        <v>2675800</v>
      </c>
    </row>
    <row r="80" spans="1:17" ht="18" customHeight="1" x14ac:dyDescent="0.15">
      <c r="A80" s="155"/>
      <c r="B80" s="49"/>
      <c r="C80" s="145"/>
      <c r="D80" s="143"/>
      <c r="E80" s="144"/>
      <c r="F80" s="53"/>
      <c r="G80" s="51"/>
      <c r="H80" s="51"/>
      <c r="I80" s="51"/>
      <c r="J80" s="51"/>
      <c r="K80" s="51"/>
      <c r="L80" s="51"/>
      <c r="M80" s="51"/>
      <c r="N80" s="51"/>
      <c r="O80" s="51"/>
      <c r="P80" s="51"/>
      <c r="Q80" s="51"/>
    </row>
    <row r="81" spans="1:17" ht="19.5" customHeight="1" x14ac:dyDescent="0.15">
      <c r="A81" s="216" t="s">
        <v>441</v>
      </c>
      <c r="B81" s="279"/>
      <c r="C81" s="216"/>
      <c r="D81" s="279"/>
      <c r="E81" s="216"/>
      <c r="F81" s="216"/>
      <c r="G81" s="216"/>
      <c r="H81" s="216"/>
      <c r="I81" s="216"/>
      <c r="J81" s="216"/>
      <c r="K81" s="216"/>
      <c r="L81" s="216"/>
      <c r="M81" s="216"/>
      <c r="N81" s="216"/>
      <c r="O81" s="216"/>
      <c r="P81" s="216"/>
      <c r="Q81" s="216"/>
    </row>
    <row r="83" spans="1:17" ht="14.25" thickBot="1" x14ac:dyDescent="0.2">
      <c r="A83" s="1" t="s">
        <v>359</v>
      </c>
      <c r="Q83" s="164" t="s">
        <v>372</v>
      </c>
    </row>
    <row r="84" spans="1:17" x14ac:dyDescent="0.15">
      <c r="A84" s="296" t="s">
        <v>11</v>
      </c>
      <c r="B84" s="299" t="s">
        <v>35</v>
      </c>
      <c r="C84" s="221"/>
      <c r="D84" s="300"/>
      <c r="E84" s="229" t="s">
        <v>10</v>
      </c>
      <c r="F84" s="232" t="s">
        <v>3</v>
      </c>
      <c r="G84" s="290" t="s">
        <v>7</v>
      </c>
      <c r="H84" s="291"/>
      <c r="I84" s="291"/>
      <c r="J84" s="291"/>
      <c r="K84" s="291"/>
      <c r="L84" s="291"/>
      <c r="M84" s="291"/>
      <c r="N84" s="291"/>
      <c r="O84" s="291"/>
      <c r="P84" s="291"/>
      <c r="Q84" s="292"/>
    </row>
    <row r="85" spans="1:17" ht="13.5" customHeight="1" x14ac:dyDescent="0.15">
      <c r="A85" s="297"/>
      <c r="B85" s="301"/>
      <c r="C85" s="224"/>
      <c r="D85" s="302"/>
      <c r="E85" s="230"/>
      <c r="F85" s="233"/>
      <c r="G85" s="293"/>
      <c r="H85" s="294"/>
      <c r="I85" s="294"/>
      <c r="J85" s="294"/>
      <c r="K85" s="294"/>
      <c r="L85" s="294"/>
      <c r="M85" s="294"/>
      <c r="N85" s="294"/>
      <c r="O85" s="294"/>
      <c r="P85" s="294"/>
      <c r="Q85" s="295"/>
    </row>
    <row r="86" spans="1:17" x14ac:dyDescent="0.15">
      <c r="A86" s="297"/>
      <c r="B86" s="301"/>
      <c r="C86" s="224"/>
      <c r="D86" s="302"/>
      <c r="E86" s="230"/>
      <c r="F86" s="233"/>
      <c r="G86" s="173" t="s">
        <v>6</v>
      </c>
      <c r="H86" s="173" t="s">
        <v>13</v>
      </c>
      <c r="I86" s="173" t="s">
        <v>13</v>
      </c>
      <c r="J86" s="173" t="s">
        <v>13</v>
      </c>
      <c r="K86" s="173" t="s">
        <v>13</v>
      </c>
      <c r="L86" s="173" t="s">
        <v>13</v>
      </c>
      <c r="M86" s="173" t="s">
        <v>13</v>
      </c>
      <c r="N86" s="173" t="s">
        <v>13</v>
      </c>
      <c r="O86" s="173" t="s">
        <v>13</v>
      </c>
      <c r="P86" s="173" t="s">
        <v>13</v>
      </c>
      <c r="Q86" s="36" t="s">
        <v>13</v>
      </c>
    </row>
    <row r="87" spans="1:17" ht="14.25" thickBot="1" x14ac:dyDescent="0.2">
      <c r="A87" s="298"/>
      <c r="B87" s="303"/>
      <c r="C87" s="227"/>
      <c r="D87" s="304"/>
      <c r="E87" s="231"/>
      <c r="F87" s="234"/>
      <c r="G87" s="174" t="s">
        <v>14</v>
      </c>
      <c r="H87" s="27">
        <v>0</v>
      </c>
      <c r="I87" s="27">
        <v>0.03</v>
      </c>
      <c r="J87" s="27">
        <v>0.1</v>
      </c>
      <c r="K87" s="27">
        <v>0.13</v>
      </c>
      <c r="L87" s="27">
        <v>0.18</v>
      </c>
      <c r="M87" s="27">
        <v>0.21</v>
      </c>
      <c r="N87" s="27">
        <v>0.24</v>
      </c>
      <c r="O87" s="27">
        <v>0.31</v>
      </c>
      <c r="P87" s="27">
        <v>0.34</v>
      </c>
      <c r="Q87" s="45">
        <v>0.39</v>
      </c>
    </row>
    <row r="88" spans="1:17" ht="18" customHeight="1" x14ac:dyDescent="0.15">
      <c r="A88" s="262" t="s">
        <v>367</v>
      </c>
      <c r="B88" s="241">
        <v>501</v>
      </c>
      <c r="C88" s="265" t="s">
        <v>202</v>
      </c>
      <c r="D88" s="267">
        <v>1000</v>
      </c>
      <c r="E88" s="12" t="s">
        <v>16</v>
      </c>
      <c r="F88" s="23">
        <v>1037878</v>
      </c>
      <c r="G88" s="22">
        <v>1048211</v>
      </c>
      <c r="H88" s="22">
        <v>1048200</v>
      </c>
      <c r="I88" s="22">
        <v>1079600</v>
      </c>
      <c r="J88" s="22">
        <v>1153000</v>
      </c>
      <c r="K88" s="22">
        <v>1184400</v>
      </c>
      <c r="L88" s="22">
        <v>1236800</v>
      </c>
      <c r="M88" s="22">
        <v>1268300</v>
      </c>
      <c r="N88" s="22">
        <v>1299700</v>
      </c>
      <c r="O88" s="22">
        <v>1373100</v>
      </c>
      <c r="P88" s="22">
        <v>1404600</v>
      </c>
      <c r="Q88" s="44">
        <v>1457000</v>
      </c>
    </row>
    <row r="89" spans="1:17" ht="18" customHeight="1" x14ac:dyDescent="0.15">
      <c r="A89" s="263"/>
      <c r="B89" s="268"/>
      <c r="C89" s="266"/>
      <c r="D89" s="248"/>
      <c r="E89" s="11" t="s">
        <v>17</v>
      </c>
      <c r="F89" s="24">
        <v>1037878</v>
      </c>
      <c r="G89" s="20">
        <v>1048211</v>
      </c>
      <c r="H89" s="20">
        <v>1048200</v>
      </c>
      <c r="I89" s="20">
        <v>1079600</v>
      </c>
      <c r="J89" s="20">
        <v>1153000</v>
      </c>
      <c r="K89" s="20">
        <v>1184400</v>
      </c>
      <c r="L89" s="20">
        <v>1236800</v>
      </c>
      <c r="M89" s="20">
        <v>1268300</v>
      </c>
      <c r="N89" s="20">
        <v>1299700</v>
      </c>
      <c r="O89" s="20">
        <v>1373100</v>
      </c>
      <c r="P89" s="32">
        <v>1404600</v>
      </c>
      <c r="Q89" s="42">
        <v>1457000</v>
      </c>
    </row>
    <row r="90" spans="1:17" ht="18" customHeight="1" x14ac:dyDescent="0.15">
      <c r="A90" s="263"/>
      <c r="B90" s="268"/>
      <c r="C90" s="266"/>
      <c r="D90" s="248"/>
      <c r="E90" s="11" t="s">
        <v>368</v>
      </c>
      <c r="F90" s="24">
        <v>1029732</v>
      </c>
      <c r="G90" s="20">
        <v>1039250</v>
      </c>
      <c r="H90" s="20">
        <v>1039200</v>
      </c>
      <c r="I90" s="20">
        <v>1070400</v>
      </c>
      <c r="J90" s="20">
        <v>1143100</v>
      </c>
      <c r="K90" s="20">
        <v>1174300</v>
      </c>
      <c r="L90" s="20">
        <v>1226300</v>
      </c>
      <c r="M90" s="20">
        <v>1257400</v>
      </c>
      <c r="N90" s="20">
        <v>1288600</v>
      </c>
      <c r="O90" s="20">
        <v>1361400</v>
      </c>
      <c r="P90" s="32">
        <v>1392500</v>
      </c>
      <c r="Q90" s="42">
        <v>1444500</v>
      </c>
    </row>
    <row r="91" spans="1:17" ht="18" customHeight="1" x14ac:dyDescent="0.15">
      <c r="A91" s="263"/>
      <c r="B91" s="268"/>
      <c r="C91" s="266"/>
      <c r="D91" s="249"/>
      <c r="E91" s="149" t="s">
        <v>369</v>
      </c>
      <c r="F91" s="150">
        <v>1079695</v>
      </c>
      <c r="G91" s="151">
        <v>1094210</v>
      </c>
      <c r="H91" s="20">
        <v>1094200</v>
      </c>
      <c r="I91" s="20">
        <v>1127000</v>
      </c>
      <c r="J91" s="20">
        <v>1203600</v>
      </c>
      <c r="K91" s="20">
        <v>1236400</v>
      </c>
      <c r="L91" s="20">
        <v>1291100</v>
      </c>
      <c r="M91" s="20">
        <v>1323900</v>
      </c>
      <c r="N91" s="20">
        <v>1356800</v>
      </c>
      <c r="O91" s="20">
        <v>1433400</v>
      </c>
      <c r="P91" s="32">
        <v>1466200</v>
      </c>
      <c r="Q91" s="42">
        <v>1520900</v>
      </c>
    </row>
    <row r="92" spans="1:17" ht="18" customHeight="1" x14ac:dyDescent="0.15">
      <c r="A92" s="263"/>
      <c r="B92" s="250">
        <v>1001</v>
      </c>
      <c r="C92" s="270" t="s">
        <v>202</v>
      </c>
      <c r="D92" s="272">
        <v>1500</v>
      </c>
      <c r="E92" s="152" t="s">
        <v>16</v>
      </c>
      <c r="F92" s="153">
        <v>1141239</v>
      </c>
      <c r="G92" s="154">
        <v>1157172</v>
      </c>
      <c r="H92" s="154">
        <v>1157100</v>
      </c>
      <c r="I92" s="154">
        <v>1191800</v>
      </c>
      <c r="J92" s="154">
        <v>1272800</v>
      </c>
      <c r="K92" s="154">
        <v>1307600</v>
      </c>
      <c r="L92" s="154">
        <v>1365400</v>
      </c>
      <c r="M92" s="154">
        <v>1400100</v>
      </c>
      <c r="N92" s="154">
        <v>1434800</v>
      </c>
      <c r="O92" s="154">
        <v>1515800</v>
      </c>
      <c r="P92" s="31">
        <v>1550600</v>
      </c>
      <c r="Q92" s="41">
        <v>1608400</v>
      </c>
    </row>
    <row r="93" spans="1:17" ht="18" customHeight="1" x14ac:dyDescent="0.15">
      <c r="A93" s="263"/>
      <c r="B93" s="268"/>
      <c r="C93" s="266"/>
      <c r="D93" s="248"/>
      <c r="E93" s="11" t="s">
        <v>17</v>
      </c>
      <c r="F93" s="24">
        <v>1141239</v>
      </c>
      <c r="G93" s="20">
        <v>1157172</v>
      </c>
      <c r="H93" s="20">
        <v>1157100</v>
      </c>
      <c r="I93" s="20">
        <v>1191800</v>
      </c>
      <c r="J93" s="20">
        <v>1272800</v>
      </c>
      <c r="K93" s="20">
        <v>1307600</v>
      </c>
      <c r="L93" s="20">
        <v>1365400</v>
      </c>
      <c r="M93" s="20">
        <v>1400100</v>
      </c>
      <c r="N93" s="20">
        <v>1434800</v>
      </c>
      <c r="O93" s="20">
        <v>1515800</v>
      </c>
      <c r="P93" s="32">
        <v>1550600</v>
      </c>
      <c r="Q93" s="42">
        <v>1608400</v>
      </c>
    </row>
    <row r="94" spans="1:17" ht="18" customHeight="1" x14ac:dyDescent="0.15">
      <c r="A94" s="263"/>
      <c r="B94" s="268"/>
      <c r="C94" s="266"/>
      <c r="D94" s="248"/>
      <c r="E94" s="11" t="s">
        <v>368</v>
      </c>
      <c r="F94" s="24">
        <v>1124963</v>
      </c>
      <c r="G94" s="20">
        <v>1139269</v>
      </c>
      <c r="H94" s="20">
        <v>1139200</v>
      </c>
      <c r="I94" s="20">
        <v>1173400</v>
      </c>
      <c r="J94" s="20">
        <v>1253100</v>
      </c>
      <c r="K94" s="20">
        <v>1287300</v>
      </c>
      <c r="L94" s="20">
        <v>1344300</v>
      </c>
      <c r="M94" s="20">
        <v>1378500</v>
      </c>
      <c r="N94" s="20">
        <v>1412600</v>
      </c>
      <c r="O94" s="20">
        <v>1492400</v>
      </c>
      <c r="P94" s="32">
        <v>1526600</v>
      </c>
      <c r="Q94" s="42">
        <v>1583500</v>
      </c>
    </row>
    <row r="95" spans="1:17" ht="18" customHeight="1" x14ac:dyDescent="0.15">
      <c r="A95" s="263"/>
      <c r="B95" s="268"/>
      <c r="C95" s="266"/>
      <c r="D95" s="248"/>
      <c r="E95" s="149" t="s">
        <v>369</v>
      </c>
      <c r="F95" s="150">
        <v>1224791</v>
      </c>
      <c r="G95" s="151">
        <v>1249079</v>
      </c>
      <c r="H95" s="20">
        <v>1249000</v>
      </c>
      <c r="I95" s="20">
        <v>1286500</v>
      </c>
      <c r="J95" s="20">
        <v>1373900</v>
      </c>
      <c r="K95" s="20">
        <v>1411400</v>
      </c>
      <c r="L95" s="20">
        <v>1473900</v>
      </c>
      <c r="M95" s="20">
        <v>1511300</v>
      </c>
      <c r="N95" s="20">
        <v>1548800</v>
      </c>
      <c r="O95" s="20">
        <v>1636200</v>
      </c>
      <c r="P95" s="32">
        <v>1673700</v>
      </c>
      <c r="Q95" s="42">
        <v>1736200</v>
      </c>
    </row>
    <row r="96" spans="1:17" ht="18" customHeight="1" x14ac:dyDescent="0.15">
      <c r="A96" s="263"/>
      <c r="B96" s="250">
        <v>1501</v>
      </c>
      <c r="C96" s="270" t="s">
        <v>202</v>
      </c>
      <c r="D96" s="272">
        <v>1750</v>
      </c>
      <c r="E96" s="152" t="s">
        <v>16</v>
      </c>
      <c r="F96" s="154">
        <v>1244600</v>
      </c>
      <c r="G96" s="154">
        <v>1266132</v>
      </c>
      <c r="H96" s="154">
        <v>1266100</v>
      </c>
      <c r="I96" s="154">
        <v>1304100</v>
      </c>
      <c r="J96" s="154">
        <v>1392700</v>
      </c>
      <c r="K96" s="154">
        <v>1430700</v>
      </c>
      <c r="L96" s="154">
        <v>1494000</v>
      </c>
      <c r="M96" s="154">
        <v>1532000</v>
      </c>
      <c r="N96" s="154">
        <v>1570000</v>
      </c>
      <c r="O96" s="154">
        <v>1658600</v>
      </c>
      <c r="P96" s="31">
        <v>1696600</v>
      </c>
      <c r="Q96" s="41">
        <v>1759900</v>
      </c>
    </row>
    <row r="97" spans="1:17" ht="18" customHeight="1" x14ac:dyDescent="0.15">
      <c r="A97" s="263"/>
      <c r="B97" s="268"/>
      <c r="C97" s="266"/>
      <c r="D97" s="248"/>
      <c r="E97" s="11" t="s">
        <v>17</v>
      </c>
      <c r="F97" s="20">
        <v>1244600</v>
      </c>
      <c r="G97" s="20">
        <v>1266132</v>
      </c>
      <c r="H97" s="20">
        <v>1266100</v>
      </c>
      <c r="I97" s="20">
        <v>1304100</v>
      </c>
      <c r="J97" s="20">
        <v>1392700</v>
      </c>
      <c r="K97" s="20">
        <v>1430700</v>
      </c>
      <c r="L97" s="20">
        <v>1494000</v>
      </c>
      <c r="M97" s="20">
        <v>1532000</v>
      </c>
      <c r="N97" s="20">
        <v>1570000</v>
      </c>
      <c r="O97" s="20">
        <v>1658600</v>
      </c>
      <c r="P97" s="32">
        <v>1696600</v>
      </c>
      <c r="Q97" s="42">
        <v>1759900</v>
      </c>
    </row>
    <row r="98" spans="1:17" ht="18" customHeight="1" x14ac:dyDescent="0.15">
      <c r="A98" s="263"/>
      <c r="B98" s="268"/>
      <c r="C98" s="266"/>
      <c r="D98" s="248"/>
      <c r="E98" s="11" t="s">
        <v>368</v>
      </c>
      <c r="F98" s="24">
        <v>1220194</v>
      </c>
      <c r="G98" s="20">
        <v>1239285</v>
      </c>
      <c r="H98" s="20">
        <v>1239200</v>
      </c>
      <c r="I98" s="20">
        <v>1276400</v>
      </c>
      <c r="J98" s="20">
        <v>1363200</v>
      </c>
      <c r="K98" s="20">
        <v>1400300</v>
      </c>
      <c r="L98" s="20">
        <v>1462300</v>
      </c>
      <c r="M98" s="20">
        <v>1499500</v>
      </c>
      <c r="N98" s="20">
        <v>1536700</v>
      </c>
      <c r="O98" s="20">
        <v>1623400</v>
      </c>
      <c r="P98" s="32">
        <v>1660600</v>
      </c>
      <c r="Q98" s="42">
        <v>1722600</v>
      </c>
    </row>
    <row r="99" spans="1:17" ht="18" customHeight="1" x14ac:dyDescent="0.15">
      <c r="A99" s="263"/>
      <c r="B99" s="268"/>
      <c r="C99" s="266"/>
      <c r="D99" s="248"/>
      <c r="E99" s="149" t="s">
        <v>369</v>
      </c>
      <c r="F99" s="150">
        <v>1369885</v>
      </c>
      <c r="G99" s="151">
        <v>1403946</v>
      </c>
      <c r="H99" s="20">
        <v>1403900</v>
      </c>
      <c r="I99" s="20">
        <v>1446000</v>
      </c>
      <c r="J99" s="20">
        <v>1544300</v>
      </c>
      <c r="K99" s="20">
        <v>1586400</v>
      </c>
      <c r="L99" s="20">
        <v>1656600</v>
      </c>
      <c r="M99" s="20">
        <v>1698700</v>
      </c>
      <c r="N99" s="20">
        <v>1740800</v>
      </c>
      <c r="O99" s="20">
        <v>1839100</v>
      </c>
      <c r="P99" s="32">
        <v>1881200</v>
      </c>
      <c r="Q99" s="42">
        <v>1951400</v>
      </c>
    </row>
    <row r="100" spans="1:17" ht="18" customHeight="1" x14ac:dyDescent="0.15">
      <c r="A100" s="263"/>
      <c r="B100" s="250">
        <v>1751</v>
      </c>
      <c r="C100" s="270" t="s">
        <v>202</v>
      </c>
      <c r="D100" s="272">
        <v>2000</v>
      </c>
      <c r="E100" s="152" t="s">
        <v>16</v>
      </c>
      <c r="F100" s="154">
        <v>1296281</v>
      </c>
      <c r="G100" s="154">
        <v>1320612</v>
      </c>
      <c r="H100" s="154">
        <v>1320600</v>
      </c>
      <c r="I100" s="154">
        <v>1360200</v>
      </c>
      <c r="J100" s="154">
        <v>1452600</v>
      </c>
      <c r="K100" s="154">
        <v>1492200</v>
      </c>
      <c r="L100" s="154">
        <v>1558300</v>
      </c>
      <c r="M100" s="154">
        <v>1597900</v>
      </c>
      <c r="N100" s="154">
        <v>1637500</v>
      </c>
      <c r="O100" s="154">
        <v>1730000</v>
      </c>
      <c r="P100" s="31">
        <v>1769600</v>
      </c>
      <c r="Q100" s="41">
        <v>1835600</v>
      </c>
    </row>
    <row r="101" spans="1:17" ht="18" customHeight="1" x14ac:dyDescent="0.15">
      <c r="A101" s="263"/>
      <c r="B101" s="268"/>
      <c r="C101" s="266"/>
      <c r="D101" s="248"/>
      <c r="E101" s="11" t="s">
        <v>17</v>
      </c>
      <c r="F101" s="20">
        <v>1296281</v>
      </c>
      <c r="G101" s="20">
        <v>1320612</v>
      </c>
      <c r="H101" s="20">
        <v>1320600</v>
      </c>
      <c r="I101" s="20">
        <v>1360200</v>
      </c>
      <c r="J101" s="20">
        <v>1452600</v>
      </c>
      <c r="K101" s="20">
        <v>1492200</v>
      </c>
      <c r="L101" s="20">
        <v>1558300</v>
      </c>
      <c r="M101" s="20">
        <v>1597900</v>
      </c>
      <c r="N101" s="20">
        <v>1637500</v>
      </c>
      <c r="O101" s="20">
        <v>1730000</v>
      </c>
      <c r="P101" s="32">
        <v>1769600</v>
      </c>
      <c r="Q101" s="42">
        <v>1835600</v>
      </c>
    </row>
    <row r="102" spans="1:17" ht="18" customHeight="1" x14ac:dyDescent="0.15">
      <c r="A102" s="263"/>
      <c r="B102" s="268"/>
      <c r="C102" s="266"/>
      <c r="D102" s="248"/>
      <c r="E102" s="11" t="s">
        <v>368</v>
      </c>
      <c r="F102" s="24">
        <v>1267809</v>
      </c>
      <c r="G102" s="20">
        <v>1289294</v>
      </c>
      <c r="H102" s="20">
        <v>1289200</v>
      </c>
      <c r="I102" s="20">
        <v>1327900</v>
      </c>
      <c r="J102" s="20">
        <v>1418200</v>
      </c>
      <c r="K102" s="20">
        <v>1456900</v>
      </c>
      <c r="L102" s="20">
        <v>1521300</v>
      </c>
      <c r="M102" s="20">
        <v>1560000</v>
      </c>
      <c r="N102" s="20">
        <v>1598700</v>
      </c>
      <c r="O102" s="20">
        <v>1688900</v>
      </c>
      <c r="P102" s="32">
        <v>1727600</v>
      </c>
      <c r="Q102" s="42">
        <v>1792100</v>
      </c>
    </row>
    <row r="103" spans="1:17" ht="18" customHeight="1" x14ac:dyDescent="0.15">
      <c r="A103" s="407"/>
      <c r="B103" s="268"/>
      <c r="C103" s="266"/>
      <c r="D103" s="248"/>
      <c r="E103" s="11" t="s">
        <v>369</v>
      </c>
      <c r="F103" s="24">
        <v>1442433</v>
      </c>
      <c r="G103" s="20">
        <v>1481380</v>
      </c>
      <c r="H103" s="20">
        <v>1481300</v>
      </c>
      <c r="I103" s="20">
        <v>1525800</v>
      </c>
      <c r="J103" s="20">
        <v>1629500</v>
      </c>
      <c r="K103" s="20">
        <v>1673900</v>
      </c>
      <c r="L103" s="20">
        <v>1748000</v>
      </c>
      <c r="M103" s="20">
        <v>1792400</v>
      </c>
      <c r="N103" s="20">
        <v>1836900</v>
      </c>
      <c r="O103" s="20">
        <v>1940600</v>
      </c>
      <c r="P103" s="32">
        <v>1985000</v>
      </c>
      <c r="Q103" s="42">
        <v>2059100</v>
      </c>
    </row>
    <row r="104" spans="1:17" ht="18" customHeight="1" x14ac:dyDescent="0.15">
      <c r="A104" s="305" t="s">
        <v>371</v>
      </c>
      <c r="B104" s="250">
        <v>2001</v>
      </c>
      <c r="C104" s="270" t="s">
        <v>370</v>
      </c>
      <c r="D104" s="272">
        <v>2250</v>
      </c>
      <c r="E104" s="157" t="s">
        <v>368</v>
      </c>
      <c r="F104" s="161">
        <v>1315425</v>
      </c>
      <c r="G104" s="162">
        <v>1339304</v>
      </c>
      <c r="H104" s="162">
        <v>1339300</v>
      </c>
      <c r="I104" s="162">
        <v>1379400</v>
      </c>
      <c r="J104" s="162">
        <v>1473200</v>
      </c>
      <c r="K104" s="162">
        <v>1513400</v>
      </c>
      <c r="L104" s="162">
        <v>1580300</v>
      </c>
      <c r="M104" s="162">
        <v>1620500</v>
      </c>
      <c r="N104" s="162">
        <v>1660700</v>
      </c>
      <c r="O104" s="162">
        <v>1754400</v>
      </c>
      <c r="P104" s="163">
        <v>1794600</v>
      </c>
      <c r="Q104" s="182">
        <v>1861600</v>
      </c>
    </row>
    <row r="105" spans="1:17" ht="18" customHeight="1" x14ac:dyDescent="0.15">
      <c r="A105" s="263"/>
      <c r="B105" s="269"/>
      <c r="C105" s="271"/>
      <c r="D105" s="249"/>
      <c r="E105" s="149" t="s">
        <v>369</v>
      </c>
      <c r="F105" s="150">
        <v>1514981</v>
      </c>
      <c r="G105" s="151">
        <v>1558815</v>
      </c>
      <c r="H105" s="151">
        <v>1558800</v>
      </c>
      <c r="I105" s="151">
        <v>1605500</v>
      </c>
      <c r="J105" s="151">
        <v>1714600</v>
      </c>
      <c r="K105" s="151">
        <v>1761400</v>
      </c>
      <c r="L105" s="151">
        <v>1839400</v>
      </c>
      <c r="M105" s="151">
        <v>1886100</v>
      </c>
      <c r="N105" s="151">
        <v>1932900</v>
      </c>
      <c r="O105" s="151">
        <v>2042000</v>
      </c>
      <c r="P105" s="30">
        <v>2088800</v>
      </c>
      <c r="Q105" s="40">
        <v>2166700</v>
      </c>
    </row>
    <row r="106" spans="1:17" ht="18" customHeight="1" x14ac:dyDescent="0.15">
      <c r="A106" s="263"/>
      <c r="B106" s="250">
        <v>2251</v>
      </c>
      <c r="C106" s="270" t="s">
        <v>370</v>
      </c>
      <c r="D106" s="272">
        <v>2500</v>
      </c>
      <c r="E106" s="157" t="s">
        <v>368</v>
      </c>
      <c r="F106" s="161">
        <v>1363040</v>
      </c>
      <c r="G106" s="162">
        <v>1389312</v>
      </c>
      <c r="H106" s="162">
        <v>1389300</v>
      </c>
      <c r="I106" s="162">
        <v>1430900</v>
      </c>
      <c r="J106" s="162">
        <v>1528200</v>
      </c>
      <c r="K106" s="162">
        <v>1569900</v>
      </c>
      <c r="L106" s="162">
        <v>1639300</v>
      </c>
      <c r="M106" s="162">
        <v>1681000</v>
      </c>
      <c r="N106" s="162">
        <v>1722700</v>
      </c>
      <c r="O106" s="162">
        <v>1819900</v>
      </c>
      <c r="P106" s="163">
        <v>1861600</v>
      </c>
      <c r="Q106" s="182">
        <v>1931100</v>
      </c>
    </row>
    <row r="107" spans="1:17" ht="18" customHeight="1" x14ac:dyDescent="0.15">
      <c r="A107" s="263"/>
      <c r="B107" s="269"/>
      <c r="C107" s="271"/>
      <c r="D107" s="249"/>
      <c r="E107" s="149" t="s">
        <v>369</v>
      </c>
      <c r="F107" s="150">
        <v>1587528</v>
      </c>
      <c r="G107" s="151">
        <v>1636248</v>
      </c>
      <c r="H107" s="151">
        <v>1636200</v>
      </c>
      <c r="I107" s="151">
        <v>1685300</v>
      </c>
      <c r="J107" s="151">
        <v>1799800</v>
      </c>
      <c r="K107" s="151">
        <v>1848900</v>
      </c>
      <c r="L107" s="151">
        <v>1930700</v>
      </c>
      <c r="M107" s="151">
        <v>1979800</v>
      </c>
      <c r="N107" s="151">
        <v>2028900</v>
      </c>
      <c r="O107" s="151">
        <v>2143400</v>
      </c>
      <c r="P107" s="30">
        <v>2192500</v>
      </c>
      <c r="Q107" s="40">
        <v>2274300</v>
      </c>
    </row>
    <row r="108" spans="1:17" ht="18" customHeight="1" x14ac:dyDescent="0.15">
      <c r="A108" s="263"/>
      <c r="B108" s="250">
        <v>2501</v>
      </c>
      <c r="C108" s="270" t="s">
        <v>370</v>
      </c>
      <c r="D108" s="272">
        <v>2750</v>
      </c>
      <c r="E108" s="157" t="s">
        <v>368</v>
      </c>
      <c r="F108" s="161">
        <v>1410656</v>
      </c>
      <c r="G108" s="162">
        <v>1439320</v>
      </c>
      <c r="H108" s="162">
        <v>1439300</v>
      </c>
      <c r="I108" s="162">
        <v>1482400</v>
      </c>
      <c r="J108" s="162">
        <v>1583200</v>
      </c>
      <c r="K108" s="162">
        <v>1626400</v>
      </c>
      <c r="L108" s="162">
        <v>1698300</v>
      </c>
      <c r="M108" s="162">
        <v>1741500</v>
      </c>
      <c r="N108" s="162">
        <v>1784700</v>
      </c>
      <c r="O108" s="162">
        <v>1885500</v>
      </c>
      <c r="P108" s="163">
        <v>1928600</v>
      </c>
      <c r="Q108" s="182">
        <v>2000600</v>
      </c>
    </row>
    <row r="109" spans="1:17" ht="18" customHeight="1" x14ac:dyDescent="0.15">
      <c r="A109" s="263"/>
      <c r="B109" s="269"/>
      <c r="C109" s="271"/>
      <c r="D109" s="249"/>
      <c r="E109" s="149" t="s">
        <v>369</v>
      </c>
      <c r="F109" s="150">
        <v>1660075</v>
      </c>
      <c r="G109" s="151">
        <v>1713682</v>
      </c>
      <c r="H109" s="151">
        <v>1713600</v>
      </c>
      <c r="I109" s="151">
        <v>1765000</v>
      </c>
      <c r="J109" s="151">
        <v>1885000</v>
      </c>
      <c r="K109" s="151">
        <v>1936400</v>
      </c>
      <c r="L109" s="151">
        <v>2022100</v>
      </c>
      <c r="M109" s="151">
        <v>2073500</v>
      </c>
      <c r="N109" s="151">
        <v>2124900</v>
      </c>
      <c r="O109" s="151">
        <v>2244900</v>
      </c>
      <c r="P109" s="30">
        <v>2296300</v>
      </c>
      <c r="Q109" s="40">
        <v>2382000</v>
      </c>
    </row>
    <row r="110" spans="1:17" ht="18" customHeight="1" x14ac:dyDescent="0.15">
      <c r="A110" s="263"/>
      <c r="B110" s="250">
        <v>2751</v>
      </c>
      <c r="C110" s="270" t="s">
        <v>370</v>
      </c>
      <c r="D110" s="272"/>
      <c r="E110" s="157" t="s">
        <v>368</v>
      </c>
      <c r="F110" s="161">
        <v>1458271</v>
      </c>
      <c r="G110" s="162">
        <v>1489329</v>
      </c>
      <c r="H110" s="162">
        <v>1489300</v>
      </c>
      <c r="I110" s="162">
        <v>1534000</v>
      </c>
      <c r="J110" s="162">
        <v>1638200</v>
      </c>
      <c r="K110" s="162">
        <v>1682900</v>
      </c>
      <c r="L110" s="162">
        <v>1757400</v>
      </c>
      <c r="M110" s="162">
        <v>1802000</v>
      </c>
      <c r="N110" s="162">
        <v>1846700</v>
      </c>
      <c r="O110" s="162">
        <v>1951000</v>
      </c>
      <c r="P110" s="163">
        <v>1995700</v>
      </c>
      <c r="Q110" s="182">
        <v>2070100</v>
      </c>
    </row>
    <row r="111" spans="1:17" ht="18" customHeight="1" x14ac:dyDescent="0.15">
      <c r="A111" s="402"/>
      <c r="B111" s="269"/>
      <c r="C111" s="271"/>
      <c r="D111" s="249"/>
      <c r="E111" s="149" t="s">
        <v>369</v>
      </c>
      <c r="F111" s="150">
        <v>1732623</v>
      </c>
      <c r="G111" s="151">
        <v>1791116</v>
      </c>
      <c r="H111" s="151">
        <v>1791100</v>
      </c>
      <c r="I111" s="151">
        <v>1844800</v>
      </c>
      <c r="J111" s="151">
        <v>1970200</v>
      </c>
      <c r="K111" s="151">
        <v>2023900</v>
      </c>
      <c r="L111" s="151">
        <v>2113500</v>
      </c>
      <c r="M111" s="151">
        <v>2167200</v>
      </c>
      <c r="N111" s="151">
        <v>2220900</v>
      </c>
      <c r="O111" s="151">
        <v>2346300</v>
      </c>
      <c r="P111" s="30">
        <v>2400000</v>
      </c>
      <c r="Q111" s="40">
        <v>2489600</v>
      </c>
    </row>
    <row r="112" spans="1:17" ht="18" customHeight="1" x14ac:dyDescent="0.15">
      <c r="A112" s="263" t="s">
        <v>381</v>
      </c>
      <c r="B112" s="268">
        <v>501</v>
      </c>
      <c r="C112" s="266" t="s">
        <v>202</v>
      </c>
      <c r="D112" s="248">
        <v>1000</v>
      </c>
      <c r="E112" s="8" t="s">
        <v>16</v>
      </c>
      <c r="F112" s="13">
        <v>1202170</v>
      </c>
      <c r="G112" s="148">
        <v>1212012</v>
      </c>
      <c r="H112" s="148">
        <v>1212000</v>
      </c>
      <c r="I112" s="148">
        <v>1248300</v>
      </c>
      <c r="J112" s="148">
        <v>1333200</v>
      </c>
      <c r="K112" s="148">
        <v>1369500</v>
      </c>
      <c r="L112" s="148">
        <v>1430100</v>
      </c>
      <c r="M112" s="148">
        <v>1466500</v>
      </c>
      <c r="N112" s="148">
        <v>1502800</v>
      </c>
      <c r="O112" s="148">
        <v>1587700</v>
      </c>
      <c r="P112" s="148">
        <v>1624000</v>
      </c>
      <c r="Q112" s="38">
        <v>1684600</v>
      </c>
    </row>
    <row r="113" spans="1:17" ht="18" customHeight="1" x14ac:dyDescent="0.15">
      <c r="A113" s="263"/>
      <c r="B113" s="268"/>
      <c r="C113" s="266"/>
      <c r="D113" s="248"/>
      <c r="E113" s="11" t="s">
        <v>17</v>
      </c>
      <c r="F113" s="24">
        <v>1202170</v>
      </c>
      <c r="G113" s="20">
        <v>1212012</v>
      </c>
      <c r="H113" s="20">
        <v>1212000</v>
      </c>
      <c r="I113" s="20">
        <v>1248300</v>
      </c>
      <c r="J113" s="20">
        <v>1333200</v>
      </c>
      <c r="K113" s="20">
        <v>1369500</v>
      </c>
      <c r="L113" s="20">
        <v>1430100</v>
      </c>
      <c r="M113" s="20">
        <v>1466500</v>
      </c>
      <c r="N113" s="20">
        <v>1502800</v>
      </c>
      <c r="O113" s="20">
        <v>1587700</v>
      </c>
      <c r="P113" s="32">
        <v>1624000</v>
      </c>
      <c r="Q113" s="42">
        <v>1684600</v>
      </c>
    </row>
    <row r="114" spans="1:17" ht="18" customHeight="1" x14ac:dyDescent="0.15">
      <c r="A114" s="263"/>
      <c r="B114" s="268"/>
      <c r="C114" s="266"/>
      <c r="D114" s="248"/>
      <c r="E114" s="11" t="s">
        <v>368</v>
      </c>
      <c r="F114" s="24">
        <v>1194024</v>
      </c>
      <c r="G114" s="20">
        <v>1203051</v>
      </c>
      <c r="H114" s="20">
        <v>1203000</v>
      </c>
      <c r="I114" s="20">
        <v>1239100</v>
      </c>
      <c r="J114" s="20">
        <v>1323300</v>
      </c>
      <c r="K114" s="20">
        <v>1359400</v>
      </c>
      <c r="L114" s="20">
        <v>1419600</v>
      </c>
      <c r="M114" s="20">
        <v>1455600</v>
      </c>
      <c r="N114" s="20">
        <v>1491700</v>
      </c>
      <c r="O114" s="20">
        <v>1575900</v>
      </c>
      <c r="P114" s="32">
        <v>1612000</v>
      </c>
      <c r="Q114" s="42">
        <v>1672200</v>
      </c>
    </row>
    <row r="115" spans="1:17" ht="18" customHeight="1" x14ac:dyDescent="0.15">
      <c r="A115" s="263"/>
      <c r="B115" s="268"/>
      <c r="C115" s="266"/>
      <c r="D115" s="249"/>
      <c r="E115" s="149" t="s">
        <v>369</v>
      </c>
      <c r="F115" s="150">
        <v>1243987</v>
      </c>
      <c r="G115" s="151">
        <v>1258011</v>
      </c>
      <c r="H115" s="20">
        <v>1258000</v>
      </c>
      <c r="I115" s="20">
        <v>1295700</v>
      </c>
      <c r="J115" s="20">
        <v>1383800</v>
      </c>
      <c r="K115" s="20">
        <v>1421500</v>
      </c>
      <c r="L115" s="20">
        <v>1484400</v>
      </c>
      <c r="M115" s="20">
        <v>1522100</v>
      </c>
      <c r="N115" s="20">
        <v>1559900</v>
      </c>
      <c r="O115" s="20">
        <v>1647900</v>
      </c>
      <c r="P115" s="32">
        <v>1685700</v>
      </c>
      <c r="Q115" s="42">
        <v>1748600</v>
      </c>
    </row>
    <row r="116" spans="1:17" ht="18" customHeight="1" x14ac:dyDescent="0.15">
      <c r="A116" s="263"/>
      <c r="B116" s="250">
        <v>1001</v>
      </c>
      <c r="C116" s="270" t="s">
        <v>202</v>
      </c>
      <c r="D116" s="272">
        <v>1500</v>
      </c>
      <c r="E116" s="152" t="s">
        <v>16</v>
      </c>
      <c r="F116" s="153">
        <v>1305531</v>
      </c>
      <c r="G116" s="154">
        <v>1320973</v>
      </c>
      <c r="H116" s="154">
        <v>1320900</v>
      </c>
      <c r="I116" s="154">
        <v>1360600</v>
      </c>
      <c r="J116" s="154">
        <v>1453000</v>
      </c>
      <c r="K116" s="154">
        <v>1492600</v>
      </c>
      <c r="L116" s="154">
        <v>1558700</v>
      </c>
      <c r="M116" s="154">
        <v>1598300</v>
      </c>
      <c r="N116" s="154">
        <v>1638000</v>
      </c>
      <c r="O116" s="154">
        <v>1730400</v>
      </c>
      <c r="P116" s="31">
        <v>1770100</v>
      </c>
      <c r="Q116" s="41">
        <v>1836100</v>
      </c>
    </row>
    <row r="117" spans="1:17" ht="18" customHeight="1" x14ac:dyDescent="0.15">
      <c r="A117" s="263"/>
      <c r="B117" s="268"/>
      <c r="C117" s="266"/>
      <c r="D117" s="248"/>
      <c r="E117" s="11" t="s">
        <v>17</v>
      </c>
      <c r="F117" s="24">
        <v>1305531</v>
      </c>
      <c r="G117" s="20">
        <v>1320973</v>
      </c>
      <c r="H117" s="20">
        <v>1320900</v>
      </c>
      <c r="I117" s="20">
        <v>1360600</v>
      </c>
      <c r="J117" s="20">
        <v>1453000</v>
      </c>
      <c r="K117" s="20">
        <v>1492600</v>
      </c>
      <c r="L117" s="20">
        <v>1558700</v>
      </c>
      <c r="M117" s="20">
        <v>1598300</v>
      </c>
      <c r="N117" s="20">
        <v>1638000</v>
      </c>
      <c r="O117" s="20">
        <v>1730400</v>
      </c>
      <c r="P117" s="32">
        <v>1770100</v>
      </c>
      <c r="Q117" s="42">
        <v>1836100</v>
      </c>
    </row>
    <row r="118" spans="1:17" ht="18" customHeight="1" x14ac:dyDescent="0.15">
      <c r="A118" s="263"/>
      <c r="B118" s="268"/>
      <c r="C118" s="266"/>
      <c r="D118" s="248"/>
      <c r="E118" s="11" t="s">
        <v>368</v>
      </c>
      <c r="F118" s="24">
        <v>1289255</v>
      </c>
      <c r="G118" s="20">
        <v>1303070</v>
      </c>
      <c r="H118" s="20">
        <v>1303000</v>
      </c>
      <c r="I118" s="20">
        <v>1342100</v>
      </c>
      <c r="J118" s="20">
        <v>1433300</v>
      </c>
      <c r="K118" s="20">
        <v>1472400</v>
      </c>
      <c r="L118" s="20">
        <v>1537600</v>
      </c>
      <c r="M118" s="20">
        <v>1576700</v>
      </c>
      <c r="N118" s="20">
        <v>1615800</v>
      </c>
      <c r="O118" s="20">
        <v>1707000</v>
      </c>
      <c r="P118" s="32">
        <v>1746100</v>
      </c>
      <c r="Q118" s="42">
        <v>1811200</v>
      </c>
    </row>
    <row r="119" spans="1:17" ht="18" customHeight="1" x14ac:dyDescent="0.15">
      <c r="A119" s="263"/>
      <c r="B119" s="268"/>
      <c r="C119" s="266"/>
      <c r="D119" s="248"/>
      <c r="E119" s="149" t="s">
        <v>369</v>
      </c>
      <c r="F119" s="150">
        <v>1389083</v>
      </c>
      <c r="G119" s="151">
        <v>1412880</v>
      </c>
      <c r="H119" s="20">
        <v>1412800</v>
      </c>
      <c r="I119" s="20">
        <v>1455200</v>
      </c>
      <c r="J119" s="20">
        <v>1554100</v>
      </c>
      <c r="K119" s="20">
        <v>1596500</v>
      </c>
      <c r="L119" s="20">
        <v>1667100</v>
      </c>
      <c r="M119" s="20">
        <v>1709500</v>
      </c>
      <c r="N119" s="20">
        <v>1751900</v>
      </c>
      <c r="O119" s="20">
        <v>1850800</v>
      </c>
      <c r="P119" s="32">
        <v>1893200</v>
      </c>
      <c r="Q119" s="42">
        <v>1963900</v>
      </c>
    </row>
    <row r="120" spans="1:17" ht="18" customHeight="1" x14ac:dyDescent="0.15">
      <c r="A120" s="263"/>
      <c r="B120" s="250">
        <v>1501</v>
      </c>
      <c r="C120" s="270" t="s">
        <v>202</v>
      </c>
      <c r="D120" s="272">
        <v>1750</v>
      </c>
      <c r="E120" s="152" t="s">
        <v>16</v>
      </c>
      <c r="F120" s="154">
        <v>1408892</v>
      </c>
      <c r="G120" s="154">
        <v>1429933</v>
      </c>
      <c r="H120" s="154">
        <v>1429900</v>
      </c>
      <c r="I120" s="154">
        <v>1472800</v>
      </c>
      <c r="J120" s="154">
        <v>1572900</v>
      </c>
      <c r="K120" s="154">
        <v>1615800</v>
      </c>
      <c r="L120" s="154">
        <v>1687300</v>
      </c>
      <c r="M120" s="154">
        <v>1730200</v>
      </c>
      <c r="N120" s="154">
        <v>1773100</v>
      </c>
      <c r="O120" s="154">
        <v>1873200</v>
      </c>
      <c r="P120" s="31">
        <v>1916100</v>
      </c>
      <c r="Q120" s="41">
        <v>1987600</v>
      </c>
    </row>
    <row r="121" spans="1:17" ht="18" customHeight="1" x14ac:dyDescent="0.15">
      <c r="A121" s="263"/>
      <c r="B121" s="268"/>
      <c r="C121" s="266"/>
      <c r="D121" s="248"/>
      <c r="E121" s="11" t="s">
        <v>17</v>
      </c>
      <c r="F121" s="20">
        <v>1408892</v>
      </c>
      <c r="G121" s="20">
        <v>1429933</v>
      </c>
      <c r="H121" s="20">
        <v>1429900</v>
      </c>
      <c r="I121" s="20">
        <v>1472800</v>
      </c>
      <c r="J121" s="20">
        <v>1572900</v>
      </c>
      <c r="K121" s="20">
        <v>1615800</v>
      </c>
      <c r="L121" s="20">
        <v>1687300</v>
      </c>
      <c r="M121" s="20">
        <v>1730200</v>
      </c>
      <c r="N121" s="20">
        <v>1773100</v>
      </c>
      <c r="O121" s="20">
        <v>1873200</v>
      </c>
      <c r="P121" s="32">
        <v>1916100</v>
      </c>
      <c r="Q121" s="42">
        <v>1987600</v>
      </c>
    </row>
    <row r="122" spans="1:17" ht="18" customHeight="1" x14ac:dyDescent="0.15">
      <c r="A122" s="263"/>
      <c r="B122" s="268"/>
      <c r="C122" s="266"/>
      <c r="D122" s="248"/>
      <c r="E122" s="11" t="s">
        <v>368</v>
      </c>
      <c r="F122" s="24">
        <v>1384486</v>
      </c>
      <c r="G122" s="20">
        <v>1403086</v>
      </c>
      <c r="H122" s="20">
        <v>1403000</v>
      </c>
      <c r="I122" s="20">
        <v>1445100</v>
      </c>
      <c r="J122" s="20">
        <v>1543300</v>
      </c>
      <c r="K122" s="20">
        <v>1585400</v>
      </c>
      <c r="L122" s="20">
        <v>1655600</v>
      </c>
      <c r="M122" s="20">
        <v>1697700</v>
      </c>
      <c r="N122" s="20">
        <v>1739800</v>
      </c>
      <c r="O122" s="20">
        <v>1838000</v>
      </c>
      <c r="P122" s="32">
        <v>1880100</v>
      </c>
      <c r="Q122" s="42">
        <v>1950200</v>
      </c>
    </row>
    <row r="123" spans="1:17" ht="18" customHeight="1" x14ac:dyDescent="0.15">
      <c r="A123" s="263"/>
      <c r="B123" s="268"/>
      <c r="C123" s="266"/>
      <c r="D123" s="248"/>
      <c r="E123" s="149" t="s">
        <v>369</v>
      </c>
      <c r="F123" s="150">
        <v>1534177</v>
      </c>
      <c r="G123" s="151">
        <v>1567747</v>
      </c>
      <c r="H123" s="20">
        <v>1567700</v>
      </c>
      <c r="I123" s="20">
        <v>1614700</v>
      </c>
      <c r="J123" s="20">
        <v>1724500</v>
      </c>
      <c r="K123" s="20">
        <v>1771500</v>
      </c>
      <c r="L123" s="20">
        <v>1849900</v>
      </c>
      <c r="M123" s="20">
        <v>1896900</v>
      </c>
      <c r="N123" s="20">
        <v>1944000</v>
      </c>
      <c r="O123" s="20">
        <v>2053700</v>
      </c>
      <c r="P123" s="32">
        <v>2100700</v>
      </c>
      <c r="Q123" s="42">
        <v>2179100</v>
      </c>
    </row>
    <row r="124" spans="1:17" ht="18" customHeight="1" x14ac:dyDescent="0.15">
      <c r="A124" s="263"/>
      <c r="B124" s="250">
        <v>1751</v>
      </c>
      <c r="C124" s="270" t="s">
        <v>202</v>
      </c>
      <c r="D124" s="272">
        <v>2000</v>
      </c>
      <c r="E124" s="152" t="s">
        <v>16</v>
      </c>
      <c r="F124" s="154">
        <v>1460573</v>
      </c>
      <c r="G124" s="154">
        <v>1484413</v>
      </c>
      <c r="H124" s="154">
        <v>1484400</v>
      </c>
      <c r="I124" s="154">
        <v>1528900</v>
      </c>
      <c r="J124" s="154">
        <v>1632800</v>
      </c>
      <c r="K124" s="154">
        <v>1677300</v>
      </c>
      <c r="L124" s="154">
        <v>1751600</v>
      </c>
      <c r="M124" s="154">
        <v>1796100</v>
      </c>
      <c r="N124" s="154">
        <v>1840600</v>
      </c>
      <c r="O124" s="154">
        <v>1944500</v>
      </c>
      <c r="P124" s="31">
        <v>1989100</v>
      </c>
      <c r="Q124" s="41">
        <v>2063300</v>
      </c>
    </row>
    <row r="125" spans="1:17" ht="18" customHeight="1" x14ac:dyDescent="0.15">
      <c r="A125" s="263"/>
      <c r="B125" s="268"/>
      <c r="C125" s="266"/>
      <c r="D125" s="248"/>
      <c r="E125" s="11" t="s">
        <v>17</v>
      </c>
      <c r="F125" s="20">
        <v>1460573</v>
      </c>
      <c r="G125" s="20">
        <v>1484413</v>
      </c>
      <c r="H125" s="20">
        <v>1484400</v>
      </c>
      <c r="I125" s="20">
        <v>1528900</v>
      </c>
      <c r="J125" s="20">
        <v>1632800</v>
      </c>
      <c r="K125" s="20">
        <v>1677300</v>
      </c>
      <c r="L125" s="20">
        <v>1751600</v>
      </c>
      <c r="M125" s="20">
        <v>1796100</v>
      </c>
      <c r="N125" s="20">
        <v>1840600</v>
      </c>
      <c r="O125" s="20">
        <v>1944500</v>
      </c>
      <c r="P125" s="32">
        <v>1989100</v>
      </c>
      <c r="Q125" s="42">
        <v>2063300</v>
      </c>
    </row>
    <row r="126" spans="1:17" ht="18" customHeight="1" x14ac:dyDescent="0.15">
      <c r="A126" s="263"/>
      <c r="B126" s="268"/>
      <c r="C126" s="266"/>
      <c r="D126" s="248"/>
      <c r="E126" s="11" t="s">
        <v>368</v>
      </c>
      <c r="F126" s="24">
        <v>1432101</v>
      </c>
      <c r="G126" s="20">
        <v>1453095</v>
      </c>
      <c r="H126" s="20">
        <v>1453000</v>
      </c>
      <c r="I126" s="20">
        <v>1496600</v>
      </c>
      <c r="J126" s="20">
        <v>1598400</v>
      </c>
      <c r="K126" s="20">
        <v>1641900</v>
      </c>
      <c r="L126" s="20">
        <v>1714600</v>
      </c>
      <c r="M126" s="20">
        <v>1758200</v>
      </c>
      <c r="N126" s="20">
        <v>1801800</v>
      </c>
      <c r="O126" s="20">
        <v>1903500</v>
      </c>
      <c r="P126" s="32">
        <v>1947100</v>
      </c>
      <c r="Q126" s="42">
        <v>2019800</v>
      </c>
    </row>
    <row r="127" spans="1:17" ht="18" customHeight="1" x14ac:dyDescent="0.15">
      <c r="A127" s="407"/>
      <c r="B127" s="268"/>
      <c r="C127" s="266"/>
      <c r="D127" s="248"/>
      <c r="E127" s="11" t="s">
        <v>369</v>
      </c>
      <c r="F127" s="24">
        <v>1606725</v>
      </c>
      <c r="G127" s="20">
        <v>1645181</v>
      </c>
      <c r="H127" s="20">
        <v>1645100</v>
      </c>
      <c r="I127" s="20">
        <v>1694500</v>
      </c>
      <c r="J127" s="20">
        <v>1809600</v>
      </c>
      <c r="K127" s="20">
        <v>1859000</v>
      </c>
      <c r="L127" s="20">
        <v>1941300</v>
      </c>
      <c r="M127" s="20">
        <v>1990600</v>
      </c>
      <c r="N127" s="20">
        <v>2040000</v>
      </c>
      <c r="O127" s="20">
        <v>2155100</v>
      </c>
      <c r="P127" s="32">
        <v>2204500</v>
      </c>
      <c r="Q127" s="42">
        <v>2286800</v>
      </c>
    </row>
    <row r="128" spans="1:17" ht="18" customHeight="1" x14ac:dyDescent="0.15">
      <c r="A128" s="305" t="s">
        <v>371</v>
      </c>
      <c r="B128" s="250">
        <v>2001</v>
      </c>
      <c r="C128" s="270" t="s">
        <v>370</v>
      </c>
      <c r="D128" s="272">
        <v>2250</v>
      </c>
      <c r="E128" s="157" t="s">
        <v>368</v>
      </c>
      <c r="F128" s="161">
        <v>1479717</v>
      </c>
      <c r="G128" s="162">
        <v>1503105</v>
      </c>
      <c r="H128" s="162">
        <v>1503100</v>
      </c>
      <c r="I128" s="162">
        <v>1548100</v>
      </c>
      <c r="J128" s="162">
        <v>1653400</v>
      </c>
      <c r="K128" s="162">
        <v>1698500</v>
      </c>
      <c r="L128" s="162">
        <v>1773600</v>
      </c>
      <c r="M128" s="162">
        <v>1818700</v>
      </c>
      <c r="N128" s="162">
        <v>1863800</v>
      </c>
      <c r="O128" s="162">
        <v>1969000</v>
      </c>
      <c r="P128" s="163">
        <v>2014100</v>
      </c>
      <c r="Q128" s="182">
        <v>2089300</v>
      </c>
    </row>
    <row r="129" spans="1:17" ht="18" customHeight="1" x14ac:dyDescent="0.15">
      <c r="A129" s="263"/>
      <c r="B129" s="269"/>
      <c r="C129" s="271"/>
      <c r="D129" s="249"/>
      <c r="E129" s="149" t="s">
        <v>369</v>
      </c>
      <c r="F129" s="150">
        <v>1679273</v>
      </c>
      <c r="G129" s="151">
        <v>1722616</v>
      </c>
      <c r="H129" s="151">
        <v>1722600</v>
      </c>
      <c r="I129" s="151">
        <v>1774200</v>
      </c>
      <c r="J129" s="151">
        <v>1894800</v>
      </c>
      <c r="K129" s="151">
        <v>1946500</v>
      </c>
      <c r="L129" s="151">
        <v>2032600</v>
      </c>
      <c r="M129" s="151">
        <v>2084300</v>
      </c>
      <c r="N129" s="151">
        <v>2136000</v>
      </c>
      <c r="O129" s="151">
        <v>2256600</v>
      </c>
      <c r="P129" s="30">
        <v>2308300</v>
      </c>
      <c r="Q129" s="40">
        <v>2394400</v>
      </c>
    </row>
    <row r="130" spans="1:17" ht="18" customHeight="1" x14ac:dyDescent="0.15">
      <c r="A130" s="263"/>
      <c r="B130" s="250">
        <v>2251</v>
      </c>
      <c r="C130" s="270" t="s">
        <v>370</v>
      </c>
      <c r="D130" s="272">
        <v>2500</v>
      </c>
      <c r="E130" s="157" t="s">
        <v>368</v>
      </c>
      <c r="F130" s="161">
        <v>1527332</v>
      </c>
      <c r="G130" s="162">
        <v>1553113</v>
      </c>
      <c r="H130" s="162">
        <v>1553100</v>
      </c>
      <c r="I130" s="162">
        <v>1599700</v>
      </c>
      <c r="J130" s="162">
        <v>1708400</v>
      </c>
      <c r="K130" s="162">
        <v>1755000</v>
      </c>
      <c r="L130" s="162">
        <v>1832600</v>
      </c>
      <c r="M130" s="162">
        <v>1879200</v>
      </c>
      <c r="N130" s="162">
        <v>1925800</v>
      </c>
      <c r="O130" s="162">
        <v>2034500</v>
      </c>
      <c r="P130" s="163">
        <v>2081100</v>
      </c>
      <c r="Q130" s="182">
        <v>2158800</v>
      </c>
    </row>
    <row r="131" spans="1:17" ht="18" customHeight="1" x14ac:dyDescent="0.15">
      <c r="A131" s="263"/>
      <c r="B131" s="269"/>
      <c r="C131" s="271"/>
      <c r="D131" s="249"/>
      <c r="E131" s="149" t="s">
        <v>369</v>
      </c>
      <c r="F131" s="150">
        <v>1751820</v>
      </c>
      <c r="G131" s="151">
        <v>1800049</v>
      </c>
      <c r="H131" s="151">
        <v>1800000</v>
      </c>
      <c r="I131" s="151">
        <v>1854000</v>
      </c>
      <c r="J131" s="151">
        <v>1980000</v>
      </c>
      <c r="K131" s="151">
        <v>2034000</v>
      </c>
      <c r="L131" s="151">
        <v>2124000</v>
      </c>
      <c r="M131" s="151">
        <v>2178000</v>
      </c>
      <c r="N131" s="151">
        <v>2232000</v>
      </c>
      <c r="O131" s="151">
        <v>2358000</v>
      </c>
      <c r="P131" s="30">
        <v>2412000</v>
      </c>
      <c r="Q131" s="40">
        <v>2502000</v>
      </c>
    </row>
    <row r="132" spans="1:17" ht="18" customHeight="1" x14ac:dyDescent="0.15">
      <c r="A132" s="263"/>
      <c r="B132" s="250">
        <v>2501</v>
      </c>
      <c r="C132" s="270" t="s">
        <v>370</v>
      </c>
      <c r="D132" s="272">
        <v>2750</v>
      </c>
      <c r="E132" s="157" t="s">
        <v>368</v>
      </c>
      <c r="F132" s="161">
        <v>1574948</v>
      </c>
      <c r="G132" s="162">
        <v>1603121</v>
      </c>
      <c r="H132" s="162">
        <v>1603100</v>
      </c>
      <c r="I132" s="162">
        <v>1651200</v>
      </c>
      <c r="J132" s="162">
        <v>1763400</v>
      </c>
      <c r="K132" s="162">
        <v>1811500</v>
      </c>
      <c r="L132" s="162">
        <v>1891600</v>
      </c>
      <c r="M132" s="162">
        <v>1939700</v>
      </c>
      <c r="N132" s="162">
        <v>1987800</v>
      </c>
      <c r="O132" s="162">
        <v>2100000</v>
      </c>
      <c r="P132" s="163">
        <v>2148100</v>
      </c>
      <c r="Q132" s="182">
        <v>2228300</v>
      </c>
    </row>
    <row r="133" spans="1:17" ht="18" customHeight="1" x14ac:dyDescent="0.15">
      <c r="A133" s="263"/>
      <c r="B133" s="269"/>
      <c r="C133" s="271"/>
      <c r="D133" s="249"/>
      <c r="E133" s="149" t="s">
        <v>369</v>
      </c>
      <c r="F133" s="150">
        <v>1824367</v>
      </c>
      <c r="G133" s="151">
        <v>1877483</v>
      </c>
      <c r="H133" s="151">
        <v>1877400</v>
      </c>
      <c r="I133" s="151">
        <v>1933800</v>
      </c>
      <c r="J133" s="151">
        <v>2065200</v>
      </c>
      <c r="K133" s="151">
        <v>2121500</v>
      </c>
      <c r="L133" s="151">
        <v>2215400</v>
      </c>
      <c r="M133" s="151">
        <v>2271700</v>
      </c>
      <c r="N133" s="151">
        <v>2328000</v>
      </c>
      <c r="O133" s="151">
        <v>2459500</v>
      </c>
      <c r="P133" s="30">
        <v>2515800</v>
      </c>
      <c r="Q133" s="40">
        <v>2609700</v>
      </c>
    </row>
    <row r="134" spans="1:17" ht="18" customHeight="1" x14ac:dyDescent="0.15">
      <c r="A134" s="263"/>
      <c r="B134" s="250">
        <v>2751</v>
      </c>
      <c r="C134" s="270" t="s">
        <v>370</v>
      </c>
      <c r="D134" s="272"/>
      <c r="E134" s="157" t="s">
        <v>368</v>
      </c>
      <c r="F134" s="161">
        <v>1622563</v>
      </c>
      <c r="G134" s="162">
        <v>1653130</v>
      </c>
      <c r="H134" s="162">
        <v>1653100</v>
      </c>
      <c r="I134" s="162">
        <v>1702700</v>
      </c>
      <c r="J134" s="162">
        <v>1818400</v>
      </c>
      <c r="K134" s="162">
        <v>1868000</v>
      </c>
      <c r="L134" s="162">
        <v>1950600</v>
      </c>
      <c r="M134" s="162">
        <v>2000200</v>
      </c>
      <c r="N134" s="162">
        <v>2049800</v>
      </c>
      <c r="O134" s="162">
        <v>2165600</v>
      </c>
      <c r="P134" s="163">
        <v>2215100</v>
      </c>
      <c r="Q134" s="182">
        <v>2297800</v>
      </c>
    </row>
    <row r="135" spans="1:17" ht="18" customHeight="1" x14ac:dyDescent="0.15">
      <c r="A135" s="402"/>
      <c r="B135" s="269"/>
      <c r="C135" s="271"/>
      <c r="D135" s="249"/>
      <c r="E135" s="149" t="s">
        <v>369</v>
      </c>
      <c r="F135" s="150">
        <v>1896915</v>
      </c>
      <c r="G135" s="151">
        <v>1954917</v>
      </c>
      <c r="H135" s="151">
        <v>1954900</v>
      </c>
      <c r="I135" s="151">
        <v>2013500</v>
      </c>
      <c r="J135" s="151">
        <v>2150400</v>
      </c>
      <c r="K135" s="151">
        <v>2209000</v>
      </c>
      <c r="L135" s="151">
        <v>2306800</v>
      </c>
      <c r="M135" s="151">
        <v>2365400</v>
      </c>
      <c r="N135" s="151">
        <v>2424000</v>
      </c>
      <c r="O135" s="151">
        <v>2560900</v>
      </c>
      <c r="P135" s="30">
        <v>2619500</v>
      </c>
      <c r="Q135" s="40">
        <v>2717300</v>
      </c>
    </row>
    <row r="136" spans="1:17" ht="18" customHeight="1" x14ac:dyDescent="0.15">
      <c r="A136" s="263" t="s">
        <v>382</v>
      </c>
      <c r="B136" s="268">
        <v>501</v>
      </c>
      <c r="C136" s="266" t="s">
        <v>202</v>
      </c>
      <c r="D136" s="248">
        <v>1000</v>
      </c>
      <c r="E136" s="8" t="s">
        <v>16</v>
      </c>
      <c r="F136" s="13">
        <v>1290947</v>
      </c>
      <c r="G136" s="148">
        <v>1301253</v>
      </c>
      <c r="H136" s="148">
        <v>1301200</v>
      </c>
      <c r="I136" s="148">
        <v>1340200</v>
      </c>
      <c r="J136" s="148">
        <v>1431300</v>
      </c>
      <c r="K136" s="148">
        <v>1470400</v>
      </c>
      <c r="L136" s="148">
        <v>1535400</v>
      </c>
      <c r="M136" s="148">
        <v>1574500</v>
      </c>
      <c r="N136" s="148">
        <v>1613500</v>
      </c>
      <c r="O136" s="148">
        <v>1704600</v>
      </c>
      <c r="P136" s="148">
        <v>1743600</v>
      </c>
      <c r="Q136" s="38">
        <v>1808700</v>
      </c>
    </row>
    <row r="137" spans="1:17" ht="18" customHeight="1" x14ac:dyDescent="0.15">
      <c r="A137" s="263"/>
      <c r="B137" s="268"/>
      <c r="C137" s="266"/>
      <c r="D137" s="248"/>
      <c r="E137" s="11" t="s">
        <v>17</v>
      </c>
      <c r="F137" s="24">
        <v>1290947</v>
      </c>
      <c r="G137" s="20">
        <v>1301253</v>
      </c>
      <c r="H137" s="20">
        <v>1301200</v>
      </c>
      <c r="I137" s="20">
        <v>1340200</v>
      </c>
      <c r="J137" s="20">
        <v>1431300</v>
      </c>
      <c r="K137" s="20">
        <v>1470400</v>
      </c>
      <c r="L137" s="20">
        <v>1535400</v>
      </c>
      <c r="M137" s="20">
        <v>1574500</v>
      </c>
      <c r="N137" s="20">
        <v>1613500</v>
      </c>
      <c r="O137" s="20">
        <v>1704600</v>
      </c>
      <c r="P137" s="32">
        <v>1743600</v>
      </c>
      <c r="Q137" s="42">
        <v>1808700</v>
      </c>
    </row>
    <row r="138" spans="1:17" ht="18" customHeight="1" x14ac:dyDescent="0.15">
      <c r="A138" s="263"/>
      <c r="B138" s="268"/>
      <c r="C138" s="266"/>
      <c r="D138" s="248"/>
      <c r="E138" s="11" t="s">
        <v>368</v>
      </c>
      <c r="F138" s="24">
        <v>1282801</v>
      </c>
      <c r="G138" s="20">
        <v>1292292</v>
      </c>
      <c r="H138" s="20">
        <v>1292200</v>
      </c>
      <c r="I138" s="20">
        <v>1331000</v>
      </c>
      <c r="J138" s="20">
        <v>1421500</v>
      </c>
      <c r="K138" s="20">
        <v>1460200</v>
      </c>
      <c r="L138" s="20">
        <v>1524900</v>
      </c>
      <c r="M138" s="20">
        <v>1563600</v>
      </c>
      <c r="N138" s="20">
        <v>1602400</v>
      </c>
      <c r="O138" s="20">
        <v>1692900</v>
      </c>
      <c r="P138" s="32">
        <v>1731600</v>
      </c>
      <c r="Q138" s="42">
        <v>1796200</v>
      </c>
    </row>
    <row r="139" spans="1:17" ht="18" customHeight="1" x14ac:dyDescent="0.15">
      <c r="A139" s="263"/>
      <c r="B139" s="268"/>
      <c r="C139" s="266"/>
      <c r="D139" s="249"/>
      <c r="E139" s="149" t="s">
        <v>369</v>
      </c>
      <c r="F139" s="150">
        <v>1332764</v>
      </c>
      <c r="G139" s="151">
        <v>1347252</v>
      </c>
      <c r="H139" s="20">
        <v>1347200</v>
      </c>
      <c r="I139" s="20">
        <v>1387600</v>
      </c>
      <c r="J139" s="20">
        <v>1481900</v>
      </c>
      <c r="K139" s="20">
        <v>1522300</v>
      </c>
      <c r="L139" s="20">
        <v>1589700</v>
      </c>
      <c r="M139" s="20">
        <v>1630100</v>
      </c>
      <c r="N139" s="20">
        <v>1670500</v>
      </c>
      <c r="O139" s="20">
        <v>1764900</v>
      </c>
      <c r="P139" s="32">
        <v>1805300</v>
      </c>
      <c r="Q139" s="42">
        <v>1872600</v>
      </c>
    </row>
    <row r="140" spans="1:17" ht="18" customHeight="1" x14ac:dyDescent="0.15">
      <c r="A140" s="263"/>
      <c r="B140" s="250">
        <v>1001</v>
      </c>
      <c r="C140" s="270" t="s">
        <v>202</v>
      </c>
      <c r="D140" s="272">
        <v>1500</v>
      </c>
      <c r="E140" s="152" t="s">
        <v>16</v>
      </c>
      <c r="F140" s="153">
        <v>1394308</v>
      </c>
      <c r="G140" s="154">
        <v>1410214</v>
      </c>
      <c r="H140" s="154">
        <v>1410200</v>
      </c>
      <c r="I140" s="154">
        <v>1452500</v>
      </c>
      <c r="J140" s="154">
        <v>1551200</v>
      </c>
      <c r="K140" s="154">
        <v>1593500</v>
      </c>
      <c r="L140" s="154">
        <v>1664000</v>
      </c>
      <c r="M140" s="154">
        <v>1706300</v>
      </c>
      <c r="N140" s="154">
        <v>1748600</v>
      </c>
      <c r="O140" s="154">
        <v>1847300</v>
      </c>
      <c r="P140" s="31">
        <v>1889600</v>
      </c>
      <c r="Q140" s="41">
        <v>1960100</v>
      </c>
    </row>
    <row r="141" spans="1:17" ht="18" customHeight="1" x14ac:dyDescent="0.15">
      <c r="A141" s="263"/>
      <c r="B141" s="268"/>
      <c r="C141" s="266"/>
      <c r="D141" s="248"/>
      <c r="E141" s="11" t="s">
        <v>17</v>
      </c>
      <c r="F141" s="24">
        <v>1394308</v>
      </c>
      <c r="G141" s="20">
        <v>1410214</v>
      </c>
      <c r="H141" s="20">
        <v>1410200</v>
      </c>
      <c r="I141" s="20">
        <v>1452500</v>
      </c>
      <c r="J141" s="20">
        <v>1551200</v>
      </c>
      <c r="K141" s="20">
        <v>1593500</v>
      </c>
      <c r="L141" s="20">
        <v>1664000</v>
      </c>
      <c r="M141" s="20">
        <v>1706300</v>
      </c>
      <c r="N141" s="20">
        <v>1748600</v>
      </c>
      <c r="O141" s="20">
        <v>1847300</v>
      </c>
      <c r="P141" s="32">
        <v>1889600</v>
      </c>
      <c r="Q141" s="42">
        <v>1960100</v>
      </c>
    </row>
    <row r="142" spans="1:17" ht="18" customHeight="1" x14ac:dyDescent="0.15">
      <c r="A142" s="263"/>
      <c r="B142" s="268"/>
      <c r="C142" s="266"/>
      <c r="D142" s="248"/>
      <c r="E142" s="11" t="s">
        <v>368</v>
      </c>
      <c r="F142" s="24">
        <v>1378032</v>
      </c>
      <c r="G142" s="20">
        <v>1392311</v>
      </c>
      <c r="H142" s="20">
        <v>1392300</v>
      </c>
      <c r="I142" s="20">
        <v>1434000</v>
      </c>
      <c r="J142" s="20">
        <v>1531500</v>
      </c>
      <c r="K142" s="20">
        <v>1573300</v>
      </c>
      <c r="L142" s="20">
        <v>1642900</v>
      </c>
      <c r="M142" s="20">
        <v>1684600</v>
      </c>
      <c r="N142" s="20">
        <v>1726400</v>
      </c>
      <c r="O142" s="20">
        <v>1823900</v>
      </c>
      <c r="P142" s="32">
        <v>1865600</v>
      </c>
      <c r="Q142" s="42">
        <v>1935300</v>
      </c>
    </row>
    <row r="143" spans="1:17" ht="18" customHeight="1" x14ac:dyDescent="0.15">
      <c r="A143" s="263"/>
      <c r="B143" s="268"/>
      <c r="C143" s="266"/>
      <c r="D143" s="248"/>
      <c r="E143" s="149" t="s">
        <v>369</v>
      </c>
      <c r="F143" s="150">
        <v>1477860</v>
      </c>
      <c r="G143" s="151">
        <v>1502121</v>
      </c>
      <c r="H143" s="20">
        <v>1502100</v>
      </c>
      <c r="I143" s="20">
        <v>1547100</v>
      </c>
      <c r="J143" s="20">
        <v>1652300</v>
      </c>
      <c r="K143" s="20">
        <v>1697300</v>
      </c>
      <c r="L143" s="20">
        <v>1772500</v>
      </c>
      <c r="M143" s="20">
        <v>1817500</v>
      </c>
      <c r="N143" s="20">
        <v>1862600</v>
      </c>
      <c r="O143" s="20">
        <v>1967700</v>
      </c>
      <c r="P143" s="32">
        <v>2012800</v>
      </c>
      <c r="Q143" s="42">
        <v>2087900</v>
      </c>
    </row>
    <row r="144" spans="1:17" ht="18" customHeight="1" x14ac:dyDescent="0.15">
      <c r="A144" s="263"/>
      <c r="B144" s="250">
        <v>1501</v>
      </c>
      <c r="C144" s="270" t="s">
        <v>202</v>
      </c>
      <c r="D144" s="272">
        <v>1750</v>
      </c>
      <c r="E144" s="152" t="s">
        <v>16</v>
      </c>
      <c r="F144" s="154">
        <v>1497669</v>
      </c>
      <c r="G144" s="154">
        <v>1519174</v>
      </c>
      <c r="H144" s="154">
        <v>1519100</v>
      </c>
      <c r="I144" s="154">
        <v>1564700</v>
      </c>
      <c r="J144" s="154">
        <v>1671000</v>
      </c>
      <c r="K144" s="154">
        <v>1716600</v>
      </c>
      <c r="L144" s="154">
        <v>1792600</v>
      </c>
      <c r="M144" s="154">
        <v>1838200</v>
      </c>
      <c r="N144" s="154">
        <v>1883700</v>
      </c>
      <c r="O144" s="154">
        <v>1990100</v>
      </c>
      <c r="P144" s="31">
        <v>2035600</v>
      </c>
      <c r="Q144" s="41">
        <v>2111600</v>
      </c>
    </row>
    <row r="145" spans="1:17" ht="18" customHeight="1" x14ac:dyDescent="0.15">
      <c r="A145" s="263"/>
      <c r="B145" s="268"/>
      <c r="C145" s="266"/>
      <c r="D145" s="248"/>
      <c r="E145" s="11" t="s">
        <v>17</v>
      </c>
      <c r="F145" s="20">
        <v>1497669</v>
      </c>
      <c r="G145" s="20">
        <v>1519174</v>
      </c>
      <c r="H145" s="20">
        <v>1519100</v>
      </c>
      <c r="I145" s="20">
        <v>1564700</v>
      </c>
      <c r="J145" s="20">
        <v>1671000</v>
      </c>
      <c r="K145" s="20">
        <v>1716600</v>
      </c>
      <c r="L145" s="20">
        <v>1792600</v>
      </c>
      <c r="M145" s="20">
        <v>1838200</v>
      </c>
      <c r="N145" s="20">
        <v>1883700</v>
      </c>
      <c r="O145" s="20">
        <v>1990100</v>
      </c>
      <c r="P145" s="32">
        <v>2035600</v>
      </c>
      <c r="Q145" s="42">
        <v>2111600</v>
      </c>
    </row>
    <row r="146" spans="1:17" ht="18" customHeight="1" x14ac:dyDescent="0.15">
      <c r="A146" s="263"/>
      <c r="B146" s="268"/>
      <c r="C146" s="266"/>
      <c r="D146" s="248"/>
      <c r="E146" s="11" t="s">
        <v>368</v>
      </c>
      <c r="F146" s="24">
        <v>1473263</v>
      </c>
      <c r="G146" s="20">
        <v>1492327</v>
      </c>
      <c r="H146" s="20">
        <v>1492300</v>
      </c>
      <c r="I146" s="20">
        <v>1537000</v>
      </c>
      <c r="J146" s="20">
        <v>1641500</v>
      </c>
      <c r="K146" s="20">
        <v>1686300</v>
      </c>
      <c r="L146" s="20">
        <v>1760900</v>
      </c>
      <c r="M146" s="20">
        <v>1805700</v>
      </c>
      <c r="N146" s="20">
        <v>1850400</v>
      </c>
      <c r="O146" s="20">
        <v>1954900</v>
      </c>
      <c r="P146" s="32">
        <v>1999700</v>
      </c>
      <c r="Q146" s="42">
        <v>2074300</v>
      </c>
    </row>
    <row r="147" spans="1:17" ht="18" customHeight="1" x14ac:dyDescent="0.15">
      <c r="A147" s="263"/>
      <c r="B147" s="268"/>
      <c r="C147" s="266"/>
      <c r="D147" s="248"/>
      <c r="E147" s="149" t="s">
        <v>369</v>
      </c>
      <c r="F147" s="150">
        <v>1622954</v>
      </c>
      <c r="G147" s="151">
        <v>1656988</v>
      </c>
      <c r="H147" s="20">
        <v>1656900</v>
      </c>
      <c r="I147" s="20">
        <v>1706600</v>
      </c>
      <c r="J147" s="20">
        <v>1822600</v>
      </c>
      <c r="K147" s="20">
        <v>1872300</v>
      </c>
      <c r="L147" s="20">
        <v>1955200</v>
      </c>
      <c r="M147" s="20">
        <v>2004900</v>
      </c>
      <c r="N147" s="20">
        <v>2054600</v>
      </c>
      <c r="O147" s="20">
        <v>2170600</v>
      </c>
      <c r="P147" s="32">
        <v>2220300</v>
      </c>
      <c r="Q147" s="42">
        <v>2303200</v>
      </c>
    </row>
    <row r="148" spans="1:17" ht="18" customHeight="1" x14ac:dyDescent="0.15">
      <c r="A148" s="263"/>
      <c r="B148" s="250">
        <v>1751</v>
      </c>
      <c r="C148" s="270" t="s">
        <v>202</v>
      </c>
      <c r="D148" s="272">
        <v>2000</v>
      </c>
      <c r="E148" s="152" t="s">
        <v>16</v>
      </c>
      <c r="F148" s="154">
        <v>1549350</v>
      </c>
      <c r="G148" s="154">
        <v>1573654</v>
      </c>
      <c r="H148" s="154">
        <v>1573600</v>
      </c>
      <c r="I148" s="154">
        <v>1620800</v>
      </c>
      <c r="J148" s="154">
        <v>1731000</v>
      </c>
      <c r="K148" s="154">
        <v>1778200</v>
      </c>
      <c r="L148" s="154">
        <v>1856900</v>
      </c>
      <c r="M148" s="154">
        <v>1904100</v>
      </c>
      <c r="N148" s="154">
        <v>1951300</v>
      </c>
      <c r="O148" s="154">
        <v>2061400</v>
      </c>
      <c r="P148" s="31">
        <v>2108600</v>
      </c>
      <c r="Q148" s="41">
        <v>2187300</v>
      </c>
    </row>
    <row r="149" spans="1:17" ht="18" customHeight="1" x14ac:dyDescent="0.15">
      <c r="A149" s="263"/>
      <c r="B149" s="268"/>
      <c r="C149" s="266"/>
      <c r="D149" s="248"/>
      <c r="E149" s="11" t="s">
        <v>17</v>
      </c>
      <c r="F149" s="20">
        <v>1549350</v>
      </c>
      <c r="G149" s="20">
        <v>1573654</v>
      </c>
      <c r="H149" s="20">
        <v>1573600</v>
      </c>
      <c r="I149" s="20">
        <v>1620800</v>
      </c>
      <c r="J149" s="20">
        <v>1731000</v>
      </c>
      <c r="K149" s="20">
        <v>1778200</v>
      </c>
      <c r="L149" s="20">
        <v>1856900</v>
      </c>
      <c r="M149" s="20">
        <v>1904100</v>
      </c>
      <c r="N149" s="20">
        <v>1951300</v>
      </c>
      <c r="O149" s="20">
        <v>2061400</v>
      </c>
      <c r="P149" s="32">
        <v>2108600</v>
      </c>
      <c r="Q149" s="42">
        <v>2187300</v>
      </c>
    </row>
    <row r="150" spans="1:17" ht="18" customHeight="1" x14ac:dyDescent="0.15">
      <c r="A150" s="263"/>
      <c r="B150" s="268"/>
      <c r="C150" s="266"/>
      <c r="D150" s="248"/>
      <c r="E150" s="11" t="s">
        <v>368</v>
      </c>
      <c r="F150" s="24">
        <v>1520878</v>
      </c>
      <c r="G150" s="20">
        <v>1542336</v>
      </c>
      <c r="H150" s="20">
        <v>1542300</v>
      </c>
      <c r="I150" s="20">
        <v>1588600</v>
      </c>
      <c r="J150" s="20">
        <v>1696500</v>
      </c>
      <c r="K150" s="20">
        <v>1742800</v>
      </c>
      <c r="L150" s="20">
        <v>1819900</v>
      </c>
      <c r="M150" s="20">
        <v>1866200</v>
      </c>
      <c r="N150" s="20">
        <v>1912400</v>
      </c>
      <c r="O150" s="20">
        <v>2020400</v>
      </c>
      <c r="P150" s="32">
        <v>2066700</v>
      </c>
      <c r="Q150" s="42">
        <v>2143800</v>
      </c>
    </row>
    <row r="151" spans="1:17" ht="18" customHeight="1" x14ac:dyDescent="0.15">
      <c r="A151" s="407"/>
      <c r="B151" s="268"/>
      <c r="C151" s="266"/>
      <c r="D151" s="248"/>
      <c r="E151" s="11" t="s">
        <v>369</v>
      </c>
      <c r="F151" s="24">
        <v>1695502</v>
      </c>
      <c r="G151" s="20">
        <v>1734422</v>
      </c>
      <c r="H151" s="20">
        <v>1734400</v>
      </c>
      <c r="I151" s="20">
        <v>1786400</v>
      </c>
      <c r="J151" s="20">
        <v>1907800</v>
      </c>
      <c r="K151" s="20">
        <v>1959800</v>
      </c>
      <c r="L151" s="20">
        <v>2046600</v>
      </c>
      <c r="M151" s="20">
        <v>2098600</v>
      </c>
      <c r="N151" s="20">
        <v>2150600</v>
      </c>
      <c r="O151" s="20">
        <v>2272000</v>
      </c>
      <c r="P151" s="32">
        <v>2324100</v>
      </c>
      <c r="Q151" s="42">
        <v>2410800</v>
      </c>
    </row>
    <row r="152" spans="1:17" ht="18" customHeight="1" x14ac:dyDescent="0.15">
      <c r="A152" s="305" t="s">
        <v>371</v>
      </c>
      <c r="B152" s="250">
        <v>2001</v>
      </c>
      <c r="C152" s="270" t="s">
        <v>370</v>
      </c>
      <c r="D152" s="272">
        <v>2250</v>
      </c>
      <c r="E152" s="157" t="s">
        <v>368</v>
      </c>
      <c r="F152" s="161">
        <v>1568494</v>
      </c>
      <c r="G152" s="162">
        <v>1592346</v>
      </c>
      <c r="H152" s="162">
        <v>1592300</v>
      </c>
      <c r="I152" s="162">
        <v>1640100</v>
      </c>
      <c r="J152" s="162">
        <v>1751500</v>
      </c>
      <c r="K152" s="162">
        <v>1799300</v>
      </c>
      <c r="L152" s="162">
        <v>1878900</v>
      </c>
      <c r="M152" s="162">
        <v>1926700</v>
      </c>
      <c r="N152" s="162">
        <v>1974500</v>
      </c>
      <c r="O152" s="162">
        <v>2085900</v>
      </c>
      <c r="P152" s="163">
        <v>2133700</v>
      </c>
      <c r="Q152" s="182">
        <v>2213300</v>
      </c>
    </row>
    <row r="153" spans="1:17" ht="18" customHeight="1" x14ac:dyDescent="0.15">
      <c r="A153" s="263"/>
      <c r="B153" s="269"/>
      <c r="C153" s="271"/>
      <c r="D153" s="249"/>
      <c r="E153" s="149" t="s">
        <v>369</v>
      </c>
      <c r="F153" s="150">
        <v>1768050</v>
      </c>
      <c r="G153" s="151">
        <v>1811857</v>
      </c>
      <c r="H153" s="151">
        <v>1811800</v>
      </c>
      <c r="I153" s="151">
        <v>1866200</v>
      </c>
      <c r="J153" s="151">
        <v>1993000</v>
      </c>
      <c r="K153" s="151">
        <v>2047300</v>
      </c>
      <c r="L153" s="151">
        <v>2137900</v>
      </c>
      <c r="M153" s="151">
        <v>2192300</v>
      </c>
      <c r="N153" s="151">
        <v>2246700</v>
      </c>
      <c r="O153" s="151">
        <v>2373500</v>
      </c>
      <c r="P153" s="30">
        <v>2427800</v>
      </c>
      <c r="Q153" s="40">
        <v>2518400</v>
      </c>
    </row>
    <row r="154" spans="1:17" ht="18" customHeight="1" x14ac:dyDescent="0.15">
      <c r="A154" s="263"/>
      <c r="B154" s="250">
        <v>2251</v>
      </c>
      <c r="C154" s="270" t="s">
        <v>370</v>
      </c>
      <c r="D154" s="272">
        <v>2500</v>
      </c>
      <c r="E154" s="157" t="s">
        <v>368</v>
      </c>
      <c r="F154" s="161">
        <v>1616109</v>
      </c>
      <c r="G154" s="162">
        <v>1642354</v>
      </c>
      <c r="H154" s="162">
        <v>1642300</v>
      </c>
      <c r="I154" s="162">
        <v>1691600</v>
      </c>
      <c r="J154" s="162">
        <v>1806500</v>
      </c>
      <c r="K154" s="162">
        <v>1855800</v>
      </c>
      <c r="L154" s="162">
        <v>1937900</v>
      </c>
      <c r="M154" s="162">
        <v>1987200</v>
      </c>
      <c r="N154" s="162">
        <v>2036500</v>
      </c>
      <c r="O154" s="162">
        <v>2151400</v>
      </c>
      <c r="P154" s="163">
        <v>2200700</v>
      </c>
      <c r="Q154" s="182">
        <v>2282800</v>
      </c>
    </row>
    <row r="155" spans="1:17" ht="18" customHeight="1" x14ac:dyDescent="0.15">
      <c r="A155" s="263"/>
      <c r="B155" s="269"/>
      <c r="C155" s="271"/>
      <c r="D155" s="249"/>
      <c r="E155" s="149" t="s">
        <v>369</v>
      </c>
      <c r="F155" s="150">
        <v>1840597</v>
      </c>
      <c r="G155" s="151">
        <v>1889290</v>
      </c>
      <c r="H155" s="151">
        <v>1889200</v>
      </c>
      <c r="I155" s="151">
        <v>1945900</v>
      </c>
      <c r="J155" s="151">
        <v>2078200</v>
      </c>
      <c r="K155" s="151">
        <v>2134800</v>
      </c>
      <c r="L155" s="151">
        <v>2229300</v>
      </c>
      <c r="M155" s="151">
        <v>2286000</v>
      </c>
      <c r="N155" s="151">
        <v>2342700</v>
      </c>
      <c r="O155" s="151">
        <v>2474900</v>
      </c>
      <c r="P155" s="30">
        <v>2531600</v>
      </c>
      <c r="Q155" s="40">
        <v>2626100</v>
      </c>
    </row>
    <row r="156" spans="1:17" ht="18" customHeight="1" x14ac:dyDescent="0.15">
      <c r="A156" s="263"/>
      <c r="B156" s="250">
        <v>2501</v>
      </c>
      <c r="C156" s="270" t="s">
        <v>370</v>
      </c>
      <c r="D156" s="272">
        <v>2750</v>
      </c>
      <c r="E156" s="157" t="s">
        <v>368</v>
      </c>
      <c r="F156" s="161">
        <v>1663725</v>
      </c>
      <c r="G156" s="162">
        <v>1692362</v>
      </c>
      <c r="H156" s="162">
        <v>1692300</v>
      </c>
      <c r="I156" s="162">
        <v>1743100</v>
      </c>
      <c r="J156" s="162">
        <v>1861500</v>
      </c>
      <c r="K156" s="162">
        <v>1912300</v>
      </c>
      <c r="L156" s="162">
        <v>1996900</v>
      </c>
      <c r="M156" s="162">
        <v>2047700</v>
      </c>
      <c r="N156" s="162">
        <v>2098500</v>
      </c>
      <c r="O156" s="162">
        <v>2216900</v>
      </c>
      <c r="P156" s="163">
        <v>2267700</v>
      </c>
      <c r="Q156" s="182">
        <v>2352300</v>
      </c>
    </row>
    <row r="157" spans="1:17" ht="18" customHeight="1" x14ac:dyDescent="0.15">
      <c r="A157" s="263"/>
      <c r="B157" s="269"/>
      <c r="C157" s="271"/>
      <c r="D157" s="249"/>
      <c r="E157" s="149" t="s">
        <v>369</v>
      </c>
      <c r="F157" s="150">
        <v>1913144</v>
      </c>
      <c r="G157" s="151">
        <v>1966724</v>
      </c>
      <c r="H157" s="151">
        <v>1966700</v>
      </c>
      <c r="I157" s="151">
        <v>2025700</v>
      </c>
      <c r="J157" s="151">
        <v>2163300</v>
      </c>
      <c r="K157" s="151">
        <v>2222300</v>
      </c>
      <c r="L157" s="151">
        <v>2320700</v>
      </c>
      <c r="M157" s="151">
        <v>2379700</v>
      </c>
      <c r="N157" s="151">
        <v>2438700</v>
      </c>
      <c r="O157" s="151">
        <v>2576400</v>
      </c>
      <c r="P157" s="30">
        <v>2635400</v>
      </c>
      <c r="Q157" s="40">
        <v>2733700</v>
      </c>
    </row>
    <row r="158" spans="1:17" ht="18" customHeight="1" x14ac:dyDescent="0.15">
      <c r="A158" s="263"/>
      <c r="B158" s="250">
        <v>2751</v>
      </c>
      <c r="C158" s="270" t="s">
        <v>370</v>
      </c>
      <c r="D158" s="272"/>
      <c r="E158" s="157" t="s">
        <v>368</v>
      </c>
      <c r="F158" s="161">
        <v>1711340</v>
      </c>
      <c r="G158" s="162">
        <v>1742371</v>
      </c>
      <c r="H158" s="162">
        <v>1742300</v>
      </c>
      <c r="I158" s="162">
        <v>1794600</v>
      </c>
      <c r="J158" s="162">
        <v>1916600</v>
      </c>
      <c r="K158" s="162">
        <v>1968800</v>
      </c>
      <c r="L158" s="162">
        <v>2055900</v>
      </c>
      <c r="M158" s="162">
        <v>2108200</v>
      </c>
      <c r="N158" s="162">
        <v>2160500</v>
      </c>
      <c r="O158" s="162">
        <v>2282500</v>
      </c>
      <c r="P158" s="163">
        <v>2334700</v>
      </c>
      <c r="Q158" s="182">
        <v>2421800</v>
      </c>
    </row>
    <row r="159" spans="1:17" ht="18" customHeight="1" thickBot="1" x14ac:dyDescent="0.2">
      <c r="A159" s="264"/>
      <c r="B159" s="400"/>
      <c r="C159" s="405"/>
      <c r="D159" s="289"/>
      <c r="E159" s="159" t="s">
        <v>369</v>
      </c>
      <c r="F159" s="52">
        <v>1985692</v>
      </c>
      <c r="G159" s="21">
        <v>2044158</v>
      </c>
      <c r="H159" s="21">
        <v>2044100</v>
      </c>
      <c r="I159" s="21">
        <v>2105400</v>
      </c>
      <c r="J159" s="21">
        <v>2248500</v>
      </c>
      <c r="K159" s="21">
        <v>2309800</v>
      </c>
      <c r="L159" s="21">
        <v>2412100</v>
      </c>
      <c r="M159" s="21">
        <v>2473400</v>
      </c>
      <c r="N159" s="21">
        <v>2534700</v>
      </c>
      <c r="O159" s="21">
        <v>2677800</v>
      </c>
      <c r="P159" s="33">
        <v>2739100</v>
      </c>
      <c r="Q159" s="43">
        <v>2841300</v>
      </c>
    </row>
    <row r="160" spans="1:17" ht="15.75" customHeight="1" x14ac:dyDescent="0.15">
      <c r="A160" s="47"/>
      <c r="B160" s="49"/>
      <c r="C160" s="47"/>
      <c r="D160" s="143"/>
      <c r="E160" s="144"/>
      <c r="F160" s="51"/>
      <c r="G160" s="51"/>
      <c r="H160" s="51"/>
      <c r="I160" s="51"/>
      <c r="J160" s="51"/>
      <c r="K160" s="51"/>
      <c r="L160" s="51"/>
      <c r="M160" s="51"/>
      <c r="N160" s="51"/>
      <c r="O160" s="51"/>
      <c r="P160" s="51"/>
      <c r="Q160" s="51"/>
    </row>
    <row r="161" spans="1:17" ht="19.5" customHeight="1" x14ac:dyDescent="0.15">
      <c r="A161" s="216" t="s">
        <v>441</v>
      </c>
      <c r="B161" s="279"/>
      <c r="C161" s="216"/>
      <c r="D161" s="279"/>
      <c r="E161" s="216"/>
      <c r="F161" s="216"/>
      <c r="G161" s="216"/>
      <c r="H161" s="216"/>
      <c r="I161" s="216"/>
      <c r="J161" s="216"/>
      <c r="K161" s="216"/>
      <c r="L161" s="216"/>
      <c r="M161" s="216"/>
      <c r="N161" s="216"/>
      <c r="O161" s="216"/>
      <c r="P161" s="216"/>
      <c r="Q161" s="216"/>
    </row>
    <row r="162" spans="1:17" x14ac:dyDescent="0.15">
      <c r="A162" s="3"/>
      <c r="C162" s="3"/>
      <c r="E162" s="3"/>
      <c r="F162" s="3"/>
      <c r="G162" s="3"/>
      <c r="H162" s="3"/>
      <c r="I162" s="3"/>
      <c r="J162" s="3"/>
      <c r="K162" s="3"/>
      <c r="L162" s="3"/>
      <c r="M162" s="3"/>
      <c r="N162" s="3"/>
      <c r="O162" s="3"/>
      <c r="P162" s="3"/>
      <c r="Q162" s="3"/>
    </row>
    <row r="163" spans="1:17" ht="14.25" thickBot="1" x14ac:dyDescent="0.2">
      <c r="A163" s="1" t="s">
        <v>359</v>
      </c>
      <c r="Q163" s="164" t="s">
        <v>374</v>
      </c>
    </row>
    <row r="164" spans="1:17" x14ac:dyDescent="0.15">
      <c r="A164" s="296" t="s">
        <v>11</v>
      </c>
      <c r="B164" s="299" t="s">
        <v>35</v>
      </c>
      <c r="C164" s="221"/>
      <c r="D164" s="300"/>
      <c r="E164" s="229" t="s">
        <v>10</v>
      </c>
      <c r="F164" s="232" t="s">
        <v>3</v>
      </c>
      <c r="G164" s="290" t="s">
        <v>7</v>
      </c>
      <c r="H164" s="291"/>
      <c r="I164" s="291"/>
      <c r="J164" s="291"/>
      <c r="K164" s="291"/>
      <c r="L164" s="291"/>
      <c r="M164" s="291"/>
      <c r="N164" s="291"/>
      <c r="O164" s="291"/>
      <c r="P164" s="291"/>
      <c r="Q164" s="292"/>
    </row>
    <row r="165" spans="1:17" ht="13.5" customHeight="1" x14ac:dyDescent="0.15">
      <c r="A165" s="297"/>
      <c r="B165" s="301"/>
      <c r="C165" s="224"/>
      <c r="D165" s="302"/>
      <c r="E165" s="230"/>
      <c r="F165" s="233"/>
      <c r="G165" s="293"/>
      <c r="H165" s="294"/>
      <c r="I165" s="294"/>
      <c r="J165" s="294"/>
      <c r="K165" s="294"/>
      <c r="L165" s="294"/>
      <c r="M165" s="294"/>
      <c r="N165" s="294"/>
      <c r="O165" s="294"/>
      <c r="P165" s="294"/>
      <c r="Q165" s="295"/>
    </row>
    <row r="166" spans="1:17" x14ac:dyDescent="0.15">
      <c r="A166" s="297"/>
      <c r="B166" s="301"/>
      <c r="C166" s="224"/>
      <c r="D166" s="302"/>
      <c r="E166" s="230"/>
      <c r="F166" s="233"/>
      <c r="G166" s="173" t="s">
        <v>6</v>
      </c>
      <c r="H166" s="173" t="s">
        <v>13</v>
      </c>
      <c r="I166" s="173" t="s">
        <v>13</v>
      </c>
      <c r="J166" s="173" t="s">
        <v>13</v>
      </c>
      <c r="K166" s="173" t="s">
        <v>13</v>
      </c>
      <c r="L166" s="173" t="s">
        <v>13</v>
      </c>
      <c r="M166" s="173" t="s">
        <v>13</v>
      </c>
      <c r="N166" s="173" t="s">
        <v>13</v>
      </c>
      <c r="O166" s="173" t="s">
        <v>13</v>
      </c>
      <c r="P166" s="173" t="s">
        <v>13</v>
      </c>
      <c r="Q166" s="36" t="s">
        <v>13</v>
      </c>
    </row>
    <row r="167" spans="1:17" ht="14.25" thickBot="1" x14ac:dyDescent="0.2">
      <c r="A167" s="298"/>
      <c r="B167" s="303"/>
      <c r="C167" s="227"/>
      <c r="D167" s="304"/>
      <c r="E167" s="231"/>
      <c r="F167" s="234"/>
      <c r="G167" s="174" t="s">
        <v>14</v>
      </c>
      <c r="H167" s="27">
        <v>0</v>
      </c>
      <c r="I167" s="27">
        <v>0.03</v>
      </c>
      <c r="J167" s="27">
        <v>0.1</v>
      </c>
      <c r="K167" s="27">
        <v>0.13</v>
      </c>
      <c r="L167" s="27">
        <v>0.18</v>
      </c>
      <c r="M167" s="27">
        <v>0.21</v>
      </c>
      <c r="N167" s="27">
        <v>0.24</v>
      </c>
      <c r="O167" s="27">
        <v>0.31</v>
      </c>
      <c r="P167" s="27">
        <v>0.34</v>
      </c>
      <c r="Q167" s="45">
        <v>0.39</v>
      </c>
    </row>
    <row r="168" spans="1:17" ht="18" customHeight="1" x14ac:dyDescent="0.15">
      <c r="A168" s="262" t="s">
        <v>366</v>
      </c>
      <c r="B168" s="241">
        <v>501</v>
      </c>
      <c r="C168" s="265" t="s">
        <v>202</v>
      </c>
      <c r="D168" s="267">
        <v>1000</v>
      </c>
      <c r="E168" s="12" t="s">
        <v>16</v>
      </c>
      <c r="F168" s="23">
        <v>918781</v>
      </c>
      <c r="G168" s="22">
        <v>1010658</v>
      </c>
      <c r="H168" s="22">
        <v>1010600</v>
      </c>
      <c r="I168" s="22">
        <v>1040900</v>
      </c>
      <c r="J168" s="22">
        <v>1111700</v>
      </c>
      <c r="K168" s="22">
        <v>1142000</v>
      </c>
      <c r="L168" s="22">
        <v>1192500</v>
      </c>
      <c r="M168" s="22">
        <v>1222800</v>
      </c>
      <c r="N168" s="22">
        <v>1253200</v>
      </c>
      <c r="O168" s="22">
        <v>1323900</v>
      </c>
      <c r="P168" s="22">
        <v>1354200</v>
      </c>
      <c r="Q168" s="44">
        <v>1404800</v>
      </c>
    </row>
    <row r="169" spans="1:17" ht="18" customHeight="1" x14ac:dyDescent="0.15">
      <c r="A169" s="263"/>
      <c r="B169" s="268"/>
      <c r="C169" s="266"/>
      <c r="D169" s="248"/>
      <c r="E169" s="11" t="s">
        <v>17</v>
      </c>
      <c r="F169" s="24">
        <v>918781</v>
      </c>
      <c r="G169" s="20">
        <v>1010658</v>
      </c>
      <c r="H169" s="20">
        <v>1010600</v>
      </c>
      <c r="I169" s="20">
        <v>1040900</v>
      </c>
      <c r="J169" s="20">
        <v>1111700</v>
      </c>
      <c r="K169" s="20">
        <v>1142000</v>
      </c>
      <c r="L169" s="20">
        <v>1192500</v>
      </c>
      <c r="M169" s="20">
        <v>1222800</v>
      </c>
      <c r="N169" s="20">
        <v>1253200</v>
      </c>
      <c r="O169" s="20">
        <v>1323900</v>
      </c>
      <c r="P169" s="32">
        <v>1354200</v>
      </c>
      <c r="Q169" s="42">
        <v>1404800</v>
      </c>
    </row>
    <row r="170" spans="1:17" ht="18" customHeight="1" x14ac:dyDescent="0.15">
      <c r="A170" s="263"/>
      <c r="B170" s="268"/>
      <c r="C170" s="266"/>
      <c r="D170" s="248"/>
      <c r="E170" s="11" t="s">
        <v>368</v>
      </c>
      <c r="F170" s="24">
        <v>910635</v>
      </c>
      <c r="G170" s="20">
        <v>1001697</v>
      </c>
      <c r="H170" s="20">
        <v>1001600</v>
      </c>
      <c r="I170" s="20">
        <v>1031700</v>
      </c>
      <c r="J170" s="20">
        <v>1101800</v>
      </c>
      <c r="K170" s="20">
        <v>1131900</v>
      </c>
      <c r="L170" s="20">
        <v>1182000</v>
      </c>
      <c r="M170" s="20">
        <v>1212000</v>
      </c>
      <c r="N170" s="20">
        <v>1242100</v>
      </c>
      <c r="O170" s="20">
        <v>1312200</v>
      </c>
      <c r="P170" s="32">
        <v>1342200</v>
      </c>
      <c r="Q170" s="42">
        <v>1392300</v>
      </c>
    </row>
    <row r="171" spans="1:17" ht="18" customHeight="1" x14ac:dyDescent="0.15">
      <c r="A171" s="263"/>
      <c r="B171" s="268"/>
      <c r="C171" s="266"/>
      <c r="D171" s="249"/>
      <c r="E171" s="149" t="s">
        <v>369</v>
      </c>
      <c r="F171" s="150">
        <v>960598</v>
      </c>
      <c r="G171" s="151">
        <v>1056657</v>
      </c>
      <c r="H171" s="20">
        <v>1056600</v>
      </c>
      <c r="I171" s="20">
        <v>1088300</v>
      </c>
      <c r="J171" s="20">
        <v>1162300</v>
      </c>
      <c r="K171" s="20">
        <v>1194000</v>
      </c>
      <c r="L171" s="20">
        <v>1246800</v>
      </c>
      <c r="M171" s="20">
        <v>1278500</v>
      </c>
      <c r="N171" s="20">
        <v>1310200</v>
      </c>
      <c r="O171" s="20">
        <v>1384200</v>
      </c>
      <c r="P171" s="32">
        <v>1415900</v>
      </c>
      <c r="Q171" s="42">
        <v>1468700</v>
      </c>
    </row>
    <row r="172" spans="1:17" ht="18" customHeight="1" x14ac:dyDescent="0.15">
      <c r="A172" s="263"/>
      <c r="B172" s="250">
        <v>1001</v>
      </c>
      <c r="C172" s="270" t="s">
        <v>202</v>
      </c>
      <c r="D172" s="272">
        <v>1500</v>
      </c>
      <c r="E172" s="152" t="s">
        <v>16</v>
      </c>
      <c r="F172" s="160">
        <v>1022143</v>
      </c>
      <c r="G172" s="154">
        <v>1124356</v>
      </c>
      <c r="H172" s="154">
        <v>1124300</v>
      </c>
      <c r="I172" s="154">
        <v>1158000</v>
      </c>
      <c r="J172" s="154">
        <v>1236700</v>
      </c>
      <c r="K172" s="154">
        <v>1270500</v>
      </c>
      <c r="L172" s="154">
        <v>1326700</v>
      </c>
      <c r="M172" s="154">
        <v>1360400</v>
      </c>
      <c r="N172" s="154">
        <v>1394200</v>
      </c>
      <c r="O172" s="154">
        <v>1472900</v>
      </c>
      <c r="P172" s="31">
        <v>1506600</v>
      </c>
      <c r="Q172" s="41">
        <v>1562800</v>
      </c>
    </row>
    <row r="173" spans="1:17" ht="18" customHeight="1" x14ac:dyDescent="0.15">
      <c r="A173" s="263"/>
      <c r="B173" s="268"/>
      <c r="C173" s="266"/>
      <c r="D173" s="248"/>
      <c r="E173" s="11" t="s">
        <v>17</v>
      </c>
      <c r="F173" s="24">
        <v>1022143</v>
      </c>
      <c r="G173" s="20">
        <v>1124356</v>
      </c>
      <c r="H173" s="20">
        <v>1124300</v>
      </c>
      <c r="I173" s="20">
        <v>1158000</v>
      </c>
      <c r="J173" s="20">
        <v>1236700</v>
      </c>
      <c r="K173" s="20">
        <v>1270500</v>
      </c>
      <c r="L173" s="20">
        <v>1326700</v>
      </c>
      <c r="M173" s="20">
        <v>1360400</v>
      </c>
      <c r="N173" s="20">
        <v>1394200</v>
      </c>
      <c r="O173" s="20">
        <v>1472900</v>
      </c>
      <c r="P173" s="32">
        <v>1506600</v>
      </c>
      <c r="Q173" s="42">
        <v>1562800</v>
      </c>
    </row>
    <row r="174" spans="1:17" ht="18" customHeight="1" x14ac:dyDescent="0.15">
      <c r="A174" s="263"/>
      <c r="B174" s="268"/>
      <c r="C174" s="266"/>
      <c r="D174" s="248"/>
      <c r="E174" s="11" t="s">
        <v>368</v>
      </c>
      <c r="F174" s="24">
        <v>1005866</v>
      </c>
      <c r="G174" s="20">
        <v>1106452</v>
      </c>
      <c r="H174" s="20">
        <v>1106400</v>
      </c>
      <c r="I174" s="20">
        <v>1139600</v>
      </c>
      <c r="J174" s="20">
        <v>1217000</v>
      </c>
      <c r="K174" s="20">
        <v>1250200</v>
      </c>
      <c r="L174" s="20">
        <v>1305600</v>
      </c>
      <c r="M174" s="20">
        <v>1338800</v>
      </c>
      <c r="N174" s="20">
        <v>1372000</v>
      </c>
      <c r="O174" s="20">
        <v>1449400</v>
      </c>
      <c r="P174" s="32">
        <v>1482600</v>
      </c>
      <c r="Q174" s="42">
        <v>1537900</v>
      </c>
    </row>
    <row r="175" spans="1:17" ht="18" customHeight="1" x14ac:dyDescent="0.15">
      <c r="A175" s="263"/>
      <c r="B175" s="268"/>
      <c r="C175" s="266"/>
      <c r="D175" s="248"/>
      <c r="E175" s="149" t="s">
        <v>369</v>
      </c>
      <c r="F175" s="150">
        <v>1105694</v>
      </c>
      <c r="G175" s="151">
        <v>1216263</v>
      </c>
      <c r="H175" s="20">
        <v>1216200</v>
      </c>
      <c r="I175" s="20">
        <v>1252700</v>
      </c>
      <c r="J175" s="20">
        <v>1337800</v>
      </c>
      <c r="K175" s="20">
        <v>1374300</v>
      </c>
      <c r="L175" s="20">
        <v>1435100</v>
      </c>
      <c r="M175" s="20">
        <v>1471600</v>
      </c>
      <c r="N175" s="20">
        <v>1508100</v>
      </c>
      <c r="O175" s="20">
        <v>1593300</v>
      </c>
      <c r="P175" s="32">
        <v>1629700</v>
      </c>
      <c r="Q175" s="42">
        <v>1690600</v>
      </c>
    </row>
    <row r="176" spans="1:17" ht="18" customHeight="1" x14ac:dyDescent="0.15">
      <c r="A176" s="263"/>
      <c r="B176" s="250">
        <v>1501</v>
      </c>
      <c r="C176" s="270" t="s">
        <v>202</v>
      </c>
      <c r="D176" s="272">
        <v>1750</v>
      </c>
      <c r="E176" s="152" t="s">
        <v>16</v>
      </c>
      <c r="F176" s="160">
        <v>1125503</v>
      </c>
      <c r="G176" s="154">
        <v>1238052</v>
      </c>
      <c r="H176" s="154">
        <v>1238000</v>
      </c>
      <c r="I176" s="154">
        <v>1275100</v>
      </c>
      <c r="J176" s="154">
        <v>1361800</v>
      </c>
      <c r="K176" s="154">
        <v>1398900</v>
      </c>
      <c r="L176" s="154">
        <v>1460900</v>
      </c>
      <c r="M176" s="154">
        <v>1498000</v>
      </c>
      <c r="N176" s="154">
        <v>1535100</v>
      </c>
      <c r="O176" s="154">
        <v>1621800</v>
      </c>
      <c r="P176" s="31">
        <v>1658900</v>
      </c>
      <c r="Q176" s="41">
        <v>1720800</v>
      </c>
    </row>
    <row r="177" spans="1:17" ht="18" customHeight="1" x14ac:dyDescent="0.15">
      <c r="A177" s="263"/>
      <c r="B177" s="268"/>
      <c r="C177" s="266"/>
      <c r="D177" s="248"/>
      <c r="E177" s="11" t="s">
        <v>17</v>
      </c>
      <c r="F177" s="24">
        <v>1125503</v>
      </c>
      <c r="G177" s="20">
        <v>1238052</v>
      </c>
      <c r="H177" s="20">
        <v>1238000</v>
      </c>
      <c r="I177" s="20">
        <v>1275100</v>
      </c>
      <c r="J177" s="20">
        <v>1361800</v>
      </c>
      <c r="K177" s="20">
        <v>1398900</v>
      </c>
      <c r="L177" s="20">
        <v>1460900</v>
      </c>
      <c r="M177" s="20">
        <v>1498000</v>
      </c>
      <c r="N177" s="20">
        <v>1535100</v>
      </c>
      <c r="O177" s="20">
        <v>1621800</v>
      </c>
      <c r="P177" s="32">
        <v>1658900</v>
      </c>
      <c r="Q177" s="42">
        <v>1720800</v>
      </c>
    </row>
    <row r="178" spans="1:17" ht="18" customHeight="1" x14ac:dyDescent="0.15">
      <c r="A178" s="263"/>
      <c r="B178" s="268"/>
      <c r="C178" s="266"/>
      <c r="D178" s="248"/>
      <c r="E178" s="11" t="s">
        <v>368</v>
      </c>
      <c r="F178" s="24">
        <v>1101097</v>
      </c>
      <c r="G178" s="20">
        <v>1211205</v>
      </c>
      <c r="H178" s="20">
        <v>1211200</v>
      </c>
      <c r="I178" s="20">
        <v>1247500</v>
      </c>
      <c r="J178" s="20">
        <v>1332300</v>
      </c>
      <c r="K178" s="20">
        <v>1368600</v>
      </c>
      <c r="L178" s="20">
        <v>1429200</v>
      </c>
      <c r="M178" s="20">
        <v>1465500</v>
      </c>
      <c r="N178" s="20">
        <v>1501800</v>
      </c>
      <c r="O178" s="20">
        <v>1586600</v>
      </c>
      <c r="P178" s="32">
        <v>1623000</v>
      </c>
      <c r="Q178" s="42">
        <v>1683500</v>
      </c>
    </row>
    <row r="179" spans="1:17" ht="18" customHeight="1" x14ac:dyDescent="0.15">
      <c r="A179" s="263"/>
      <c r="B179" s="268"/>
      <c r="C179" s="266"/>
      <c r="D179" s="248"/>
      <c r="E179" s="149" t="s">
        <v>369</v>
      </c>
      <c r="F179" s="150">
        <v>1250788</v>
      </c>
      <c r="G179" s="151">
        <v>1375867</v>
      </c>
      <c r="H179" s="20">
        <v>1375800</v>
      </c>
      <c r="I179" s="20">
        <v>1417100</v>
      </c>
      <c r="J179" s="20">
        <v>1513400</v>
      </c>
      <c r="K179" s="20">
        <v>1554700</v>
      </c>
      <c r="L179" s="20">
        <v>1623500</v>
      </c>
      <c r="M179" s="20">
        <v>1664700</v>
      </c>
      <c r="N179" s="20">
        <v>1706000</v>
      </c>
      <c r="O179" s="20">
        <v>1802300</v>
      </c>
      <c r="P179" s="32">
        <v>1843600</v>
      </c>
      <c r="Q179" s="42">
        <v>1912400</v>
      </c>
    </row>
    <row r="180" spans="1:17" ht="18" customHeight="1" x14ac:dyDescent="0.15">
      <c r="A180" s="263"/>
      <c r="B180" s="250">
        <v>1751</v>
      </c>
      <c r="C180" s="270" t="s">
        <v>202</v>
      </c>
      <c r="D180" s="272">
        <v>2000</v>
      </c>
      <c r="E180" s="152" t="s">
        <v>16</v>
      </c>
      <c r="F180" s="160">
        <v>1177184</v>
      </c>
      <c r="G180" s="154">
        <v>1294902</v>
      </c>
      <c r="H180" s="154">
        <v>1294900</v>
      </c>
      <c r="I180" s="154">
        <v>1333700</v>
      </c>
      <c r="J180" s="154">
        <v>1424300</v>
      </c>
      <c r="K180" s="154">
        <v>1463200</v>
      </c>
      <c r="L180" s="154">
        <v>1527900</v>
      </c>
      <c r="M180" s="154">
        <v>1566800</v>
      </c>
      <c r="N180" s="154">
        <v>1605600</v>
      </c>
      <c r="O180" s="154">
        <v>1696300</v>
      </c>
      <c r="P180" s="31">
        <v>1735100</v>
      </c>
      <c r="Q180" s="41">
        <v>1799900</v>
      </c>
    </row>
    <row r="181" spans="1:17" ht="18" customHeight="1" x14ac:dyDescent="0.15">
      <c r="A181" s="263"/>
      <c r="B181" s="268"/>
      <c r="C181" s="266"/>
      <c r="D181" s="248"/>
      <c r="E181" s="11" t="s">
        <v>17</v>
      </c>
      <c r="F181" s="24">
        <v>1177184</v>
      </c>
      <c r="G181" s="20">
        <v>1294902</v>
      </c>
      <c r="H181" s="20">
        <v>1294900</v>
      </c>
      <c r="I181" s="20">
        <v>1333700</v>
      </c>
      <c r="J181" s="20">
        <v>1424300</v>
      </c>
      <c r="K181" s="20">
        <v>1463200</v>
      </c>
      <c r="L181" s="20">
        <v>1527900</v>
      </c>
      <c r="M181" s="20">
        <v>1566800</v>
      </c>
      <c r="N181" s="20">
        <v>1605600</v>
      </c>
      <c r="O181" s="20">
        <v>1696300</v>
      </c>
      <c r="P181" s="32">
        <v>1735100</v>
      </c>
      <c r="Q181" s="42">
        <v>1799900</v>
      </c>
    </row>
    <row r="182" spans="1:17" ht="18" customHeight="1" x14ac:dyDescent="0.15">
      <c r="A182" s="263"/>
      <c r="B182" s="268"/>
      <c r="C182" s="266"/>
      <c r="D182" s="248"/>
      <c r="E182" s="11" t="s">
        <v>368</v>
      </c>
      <c r="F182" s="24">
        <v>1148713</v>
      </c>
      <c r="G182" s="20">
        <v>1263583</v>
      </c>
      <c r="H182" s="20">
        <v>1263500</v>
      </c>
      <c r="I182" s="20">
        <v>1301400</v>
      </c>
      <c r="J182" s="20">
        <v>1389900</v>
      </c>
      <c r="K182" s="20">
        <v>1427800</v>
      </c>
      <c r="L182" s="20">
        <v>1491000</v>
      </c>
      <c r="M182" s="20">
        <v>1528900</v>
      </c>
      <c r="N182" s="20">
        <v>1566800</v>
      </c>
      <c r="O182" s="20">
        <v>1655200</v>
      </c>
      <c r="P182" s="32">
        <v>1693200</v>
      </c>
      <c r="Q182" s="42">
        <v>1756300</v>
      </c>
    </row>
    <row r="183" spans="1:17" ht="18" customHeight="1" x14ac:dyDescent="0.15">
      <c r="A183" s="407"/>
      <c r="B183" s="268"/>
      <c r="C183" s="266"/>
      <c r="D183" s="248"/>
      <c r="E183" s="11" t="s">
        <v>369</v>
      </c>
      <c r="F183" s="150">
        <v>1323336</v>
      </c>
      <c r="G183" s="20">
        <v>1455669</v>
      </c>
      <c r="H183" s="20">
        <v>1455600</v>
      </c>
      <c r="I183" s="20">
        <v>1499300</v>
      </c>
      <c r="J183" s="20">
        <v>1601200</v>
      </c>
      <c r="K183" s="20">
        <v>1644900</v>
      </c>
      <c r="L183" s="20">
        <v>1717600</v>
      </c>
      <c r="M183" s="20">
        <v>1761300</v>
      </c>
      <c r="N183" s="20">
        <v>1805000</v>
      </c>
      <c r="O183" s="20">
        <v>1906900</v>
      </c>
      <c r="P183" s="32">
        <v>1950500</v>
      </c>
      <c r="Q183" s="42">
        <v>2023300</v>
      </c>
    </row>
    <row r="184" spans="1:17" ht="18" customHeight="1" x14ac:dyDescent="0.15">
      <c r="A184" s="305" t="s">
        <v>371</v>
      </c>
      <c r="B184" s="250">
        <v>2001</v>
      </c>
      <c r="C184" s="270" t="s">
        <v>370</v>
      </c>
      <c r="D184" s="272">
        <v>2250</v>
      </c>
      <c r="E184" s="157" t="s">
        <v>368</v>
      </c>
      <c r="F184" s="160">
        <v>1196328</v>
      </c>
      <c r="G184" s="162">
        <v>1315961</v>
      </c>
      <c r="H184" s="162">
        <v>1315900</v>
      </c>
      <c r="I184" s="162">
        <v>1355400</v>
      </c>
      <c r="J184" s="162">
        <v>1447500</v>
      </c>
      <c r="K184" s="162">
        <v>1487000</v>
      </c>
      <c r="L184" s="162">
        <v>1552800</v>
      </c>
      <c r="M184" s="162">
        <v>1592300</v>
      </c>
      <c r="N184" s="162">
        <v>1631700</v>
      </c>
      <c r="O184" s="162">
        <v>1723900</v>
      </c>
      <c r="P184" s="163">
        <v>1763300</v>
      </c>
      <c r="Q184" s="182">
        <v>1829100</v>
      </c>
    </row>
    <row r="185" spans="1:17" ht="18" customHeight="1" x14ac:dyDescent="0.15">
      <c r="A185" s="263"/>
      <c r="B185" s="269"/>
      <c r="C185" s="271"/>
      <c r="D185" s="249"/>
      <c r="E185" s="149" t="s">
        <v>369</v>
      </c>
      <c r="F185" s="150">
        <v>1395884</v>
      </c>
      <c r="G185" s="151">
        <v>1535472</v>
      </c>
      <c r="H185" s="151">
        <v>1535400</v>
      </c>
      <c r="I185" s="151">
        <v>1581500</v>
      </c>
      <c r="J185" s="151">
        <v>1689000</v>
      </c>
      <c r="K185" s="151">
        <v>1735000</v>
      </c>
      <c r="L185" s="151">
        <v>1811800</v>
      </c>
      <c r="M185" s="151">
        <v>1857900</v>
      </c>
      <c r="N185" s="151">
        <v>1903900</v>
      </c>
      <c r="O185" s="151">
        <v>2011400</v>
      </c>
      <c r="P185" s="30">
        <v>2057500</v>
      </c>
      <c r="Q185" s="40">
        <v>2134300</v>
      </c>
    </row>
    <row r="186" spans="1:17" ht="18" customHeight="1" x14ac:dyDescent="0.15">
      <c r="A186" s="263"/>
      <c r="B186" s="250">
        <v>2251</v>
      </c>
      <c r="C186" s="270" t="s">
        <v>370</v>
      </c>
      <c r="D186" s="272">
        <v>2500</v>
      </c>
      <c r="E186" s="157" t="s">
        <v>368</v>
      </c>
      <c r="F186" s="160">
        <v>1243943</v>
      </c>
      <c r="G186" s="162">
        <v>1368336</v>
      </c>
      <c r="H186" s="162">
        <v>1368300</v>
      </c>
      <c r="I186" s="162">
        <v>1409300</v>
      </c>
      <c r="J186" s="162">
        <v>1505100</v>
      </c>
      <c r="K186" s="162">
        <v>1546200</v>
      </c>
      <c r="L186" s="162">
        <v>1614600</v>
      </c>
      <c r="M186" s="162">
        <v>1655600</v>
      </c>
      <c r="N186" s="162">
        <v>1696700</v>
      </c>
      <c r="O186" s="162">
        <v>1792500</v>
      </c>
      <c r="P186" s="163">
        <v>1833500</v>
      </c>
      <c r="Q186" s="182">
        <v>1901900</v>
      </c>
    </row>
    <row r="187" spans="1:17" ht="18" customHeight="1" x14ac:dyDescent="0.15">
      <c r="A187" s="263"/>
      <c r="B187" s="269"/>
      <c r="C187" s="271"/>
      <c r="D187" s="249"/>
      <c r="E187" s="149" t="s">
        <v>369</v>
      </c>
      <c r="F187" s="150">
        <v>1468431</v>
      </c>
      <c r="G187" s="151">
        <v>1615272</v>
      </c>
      <c r="H187" s="151">
        <v>1615200</v>
      </c>
      <c r="I187" s="151">
        <v>1663700</v>
      </c>
      <c r="J187" s="151">
        <v>1776700</v>
      </c>
      <c r="K187" s="151">
        <v>1825200</v>
      </c>
      <c r="L187" s="151">
        <v>1906000</v>
      </c>
      <c r="M187" s="151">
        <v>1954400</v>
      </c>
      <c r="N187" s="151">
        <v>2002900</v>
      </c>
      <c r="O187" s="151">
        <v>2116000</v>
      </c>
      <c r="P187" s="30">
        <v>2164400</v>
      </c>
      <c r="Q187" s="40">
        <v>2245200</v>
      </c>
    </row>
    <row r="188" spans="1:17" ht="18" customHeight="1" x14ac:dyDescent="0.15">
      <c r="A188" s="263"/>
      <c r="B188" s="250">
        <v>2501</v>
      </c>
      <c r="C188" s="270" t="s">
        <v>370</v>
      </c>
      <c r="D188" s="272">
        <v>2750</v>
      </c>
      <c r="E188" s="157" t="s">
        <v>368</v>
      </c>
      <c r="F188" s="160">
        <v>1291559</v>
      </c>
      <c r="G188" s="162">
        <v>1420714</v>
      </c>
      <c r="H188" s="162">
        <v>1420700</v>
      </c>
      <c r="I188" s="162">
        <v>1463300</v>
      </c>
      <c r="J188" s="162">
        <v>1562700</v>
      </c>
      <c r="K188" s="162">
        <v>1605400</v>
      </c>
      <c r="L188" s="162">
        <v>1676400</v>
      </c>
      <c r="M188" s="162">
        <v>1719000</v>
      </c>
      <c r="N188" s="162">
        <v>1761600</v>
      </c>
      <c r="O188" s="162">
        <v>1861100</v>
      </c>
      <c r="P188" s="163">
        <v>1903700</v>
      </c>
      <c r="Q188" s="182">
        <v>1974700</v>
      </c>
    </row>
    <row r="189" spans="1:17" ht="18" customHeight="1" x14ac:dyDescent="0.15">
      <c r="A189" s="263"/>
      <c r="B189" s="269"/>
      <c r="C189" s="271"/>
      <c r="D189" s="249"/>
      <c r="E189" s="149" t="s">
        <v>369</v>
      </c>
      <c r="F189" s="150">
        <v>1540979</v>
      </c>
      <c r="G189" s="151">
        <v>1695075</v>
      </c>
      <c r="H189" s="151">
        <v>1695000</v>
      </c>
      <c r="I189" s="151">
        <v>1745900</v>
      </c>
      <c r="J189" s="151">
        <v>1864500</v>
      </c>
      <c r="K189" s="151">
        <v>1915400</v>
      </c>
      <c r="L189" s="151">
        <v>2000100</v>
      </c>
      <c r="M189" s="151">
        <v>2051000</v>
      </c>
      <c r="N189" s="151">
        <v>2101800</v>
      </c>
      <c r="O189" s="151">
        <v>2220500</v>
      </c>
      <c r="P189" s="30">
        <v>2271400</v>
      </c>
      <c r="Q189" s="40">
        <v>2356100</v>
      </c>
    </row>
    <row r="190" spans="1:17" ht="18" customHeight="1" x14ac:dyDescent="0.15">
      <c r="A190" s="263"/>
      <c r="B190" s="250">
        <v>2751</v>
      </c>
      <c r="C190" s="270" t="s">
        <v>370</v>
      </c>
      <c r="D190" s="272"/>
      <c r="E190" s="157" t="s">
        <v>368</v>
      </c>
      <c r="F190" s="160">
        <v>1339175</v>
      </c>
      <c r="G190" s="162">
        <v>1473091</v>
      </c>
      <c r="H190" s="162">
        <v>1473000</v>
      </c>
      <c r="I190" s="162">
        <v>1517200</v>
      </c>
      <c r="J190" s="162">
        <v>1620400</v>
      </c>
      <c r="K190" s="162">
        <v>1664500</v>
      </c>
      <c r="L190" s="162">
        <v>1738200</v>
      </c>
      <c r="M190" s="162">
        <v>1782400</v>
      </c>
      <c r="N190" s="162">
        <v>1826600</v>
      </c>
      <c r="O190" s="162">
        <v>1929700</v>
      </c>
      <c r="P190" s="163">
        <v>1973900</v>
      </c>
      <c r="Q190" s="182">
        <v>2047500</v>
      </c>
    </row>
    <row r="191" spans="1:17" ht="18" customHeight="1" x14ac:dyDescent="0.15">
      <c r="A191" s="402"/>
      <c r="B191" s="269"/>
      <c r="C191" s="271"/>
      <c r="D191" s="249"/>
      <c r="E191" s="149" t="s">
        <v>369</v>
      </c>
      <c r="F191" s="150">
        <v>1613526</v>
      </c>
      <c r="G191" s="151">
        <v>1774878</v>
      </c>
      <c r="H191" s="151">
        <v>1774800</v>
      </c>
      <c r="I191" s="151">
        <v>1828100</v>
      </c>
      <c r="J191" s="151">
        <v>1952300</v>
      </c>
      <c r="K191" s="151">
        <v>2005600</v>
      </c>
      <c r="L191" s="151">
        <v>2094300</v>
      </c>
      <c r="M191" s="151">
        <v>2147600</v>
      </c>
      <c r="N191" s="151">
        <v>2200800</v>
      </c>
      <c r="O191" s="151">
        <v>2325000</v>
      </c>
      <c r="P191" s="30">
        <v>2378300</v>
      </c>
      <c r="Q191" s="40">
        <v>2467000</v>
      </c>
    </row>
    <row r="192" spans="1:17" ht="18" customHeight="1" x14ac:dyDescent="0.15">
      <c r="A192" s="263" t="s">
        <v>379</v>
      </c>
      <c r="B192" s="268">
        <v>501</v>
      </c>
      <c r="C192" s="266" t="s">
        <v>202</v>
      </c>
      <c r="D192" s="248">
        <v>1000</v>
      </c>
      <c r="E192" s="8" t="s">
        <v>16</v>
      </c>
      <c r="F192" s="13">
        <v>1083073</v>
      </c>
      <c r="G192" s="148">
        <v>1191380</v>
      </c>
      <c r="H192" s="148">
        <v>1191300</v>
      </c>
      <c r="I192" s="148">
        <v>1227100</v>
      </c>
      <c r="J192" s="148">
        <v>1310500</v>
      </c>
      <c r="K192" s="148">
        <v>1346200</v>
      </c>
      <c r="L192" s="148">
        <v>1405800</v>
      </c>
      <c r="M192" s="148">
        <v>1441500</v>
      </c>
      <c r="N192" s="148">
        <v>1477300</v>
      </c>
      <c r="O192" s="148">
        <v>1560700</v>
      </c>
      <c r="P192" s="148">
        <v>1596400</v>
      </c>
      <c r="Q192" s="38">
        <v>1656000</v>
      </c>
    </row>
    <row r="193" spans="1:17" ht="18" customHeight="1" x14ac:dyDescent="0.15">
      <c r="A193" s="263"/>
      <c r="B193" s="268"/>
      <c r="C193" s="266"/>
      <c r="D193" s="248"/>
      <c r="E193" s="11" t="s">
        <v>17</v>
      </c>
      <c r="F193" s="24">
        <v>1083073</v>
      </c>
      <c r="G193" s="20">
        <v>1191380</v>
      </c>
      <c r="H193" s="20">
        <v>1191300</v>
      </c>
      <c r="I193" s="20">
        <v>1227100</v>
      </c>
      <c r="J193" s="20">
        <v>1310500</v>
      </c>
      <c r="K193" s="20">
        <v>1346200</v>
      </c>
      <c r="L193" s="20">
        <v>1405800</v>
      </c>
      <c r="M193" s="20">
        <v>1441500</v>
      </c>
      <c r="N193" s="20">
        <v>1477300</v>
      </c>
      <c r="O193" s="20">
        <v>1560700</v>
      </c>
      <c r="P193" s="32">
        <v>1596400</v>
      </c>
      <c r="Q193" s="42">
        <v>1656000</v>
      </c>
    </row>
    <row r="194" spans="1:17" ht="18" customHeight="1" x14ac:dyDescent="0.15">
      <c r="A194" s="263"/>
      <c r="B194" s="268"/>
      <c r="C194" s="266"/>
      <c r="D194" s="248"/>
      <c r="E194" s="11" t="s">
        <v>368</v>
      </c>
      <c r="F194" s="24">
        <v>1074927</v>
      </c>
      <c r="G194" s="20">
        <v>1182419</v>
      </c>
      <c r="H194" s="20">
        <v>1182400</v>
      </c>
      <c r="I194" s="20">
        <v>1217800</v>
      </c>
      <c r="J194" s="20">
        <v>1300600</v>
      </c>
      <c r="K194" s="20">
        <v>1336100</v>
      </c>
      <c r="L194" s="20">
        <v>1395200</v>
      </c>
      <c r="M194" s="20">
        <v>1430700</v>
      </c>
      <c r="N194" s="20">
        <v>1466100</v>
      </c>
      <c r="O194" s="20">
        <v>1548900</v>
      </c>
      <c r="P194" s="32">
        <v>1584400</v>
      </c>
      <c r="Q194" s="42">
        <v>1643500</v>
      </c>
    </row>
    <row r="195" spans="1:17" ht="18" customHeight="1" x14ac:dyDescent="0.15">
      <c r="A195" s="263"/>
      <c r="B195" s="268"/>
      <c r="C195" s="266"/>
      <c r="D195" s="249"/>
      <c r="E195" s="149" t="s">
        <v>369</v>
      </c>
      <c r="F195" s="150">
        <v>1124890</v>
      </c>
      <c r="G195" s="151">
        <v>1237379</v>
      </c>
      <c r="H195" s="20">
        <v>1237300</v>
      </c>
      <c r="I195" s="20">
        <v>1274500</v>
      </c>
      <c r="J195" s="20">
        <v>1361100</v>
      </c>
      <c r="K195" s="20">
        <v>1398200</v>
      </c>
      <c r="L195" s="20">
        <v>1460100</v>
      </c>
      <c r="M195" s="20">
        <v>1497200</v>
      </c>
      <c r="N195" s="20">
        <v>1534300</v>
      </c>
      <c r="O195" s="20">
        <v>1620900</v>
      </c>
      <c r="P195" s="32">
        <v>1658000</v>
      </c>
      <c r="Q195" s="42">
        <v>1719900</v>
      </c>
    </row>
    <row r="196" spans="1:17" ht="18" customHeight="1" x14ac:dyDescent="0.15">
      <c r="A196" s="263"/>
      <c r="B196" s="250">
        <v>1001</v>
      </c>
      <c r="C196" s="270" t="s">
        <v>202</v>
      </c>
      <c r="D196" s="272">
        <v>1500</v>
      </c>
      <c r="E196" s="152" t="s">
        <v>16</v>
      </c>
      <c r="F196" s="160">
        <v>1186435</v>
      </c>
      <c r="G196" s="154">
        <v>1305078</v>
      </c>
      <c r="H196" s="154">
        <v>1305000</v>
      </c>
      <c r="I196" s="154">
        <v>1344200</v>
      </c>
      <c r="J196" s="154">
        <v>1435500</v>
      </c>
      <c r="K196" s="154">
        <v>1474700</v>
      </c>
      <c r="L196" s="154">
        <v>1539900</v>
      </c>
      <c r="M196" s="154">
        <v>1579100</v>
      </c>
      <c r="N196" s="154">
        <v>1618200</v>
      </c>
      <c r="O196" s="154">
        <v>1709600</v>
      </c>
      <c r="P196" s="31">
        <v>1748800</v>
      </c>
      <c r="Q196" s="41">
        <v>1814000</v>
      </c>
    </row>
    <row r="197" spans="1:17" ht="18" customHeight="1" x14ac:dyDescent="0.15">
      <c r="A197" s="263"/>
      <c r="B197" s="268"/>
      <c r="C197" s="266"/>
      <c r="D197" s="248"/>
      <c r="E197" s="11" t="s">
        <v>17</v>
      </c>
      <c r="F197" s="24">
        <v>1186435</v>
      </c>
      <c r="G197" s="20">
        <v>1305078</v>
      </c>
      <c r="H197" s="20">
        <v>1305000</v>
      </c>
      <c r="I197" s="20">
        <v>1344200</v>
      </c>
      <c r="J197" s="20">
        <v>1435500</v>
      </c>
      <c r="K197" s="20">
        <v>1474700</v>
      </c>
      <c r="L197" s="20">
        <v>1539900</v>
      </c>
      <c r="M197" s="20">
        <v>1579100</v>
      </c>
      <c r="N197" s="20">
        <v>1618200</v>
      </c>
      <c r="O197" s="20">
        <v>1709600</v>
      </c>
      <c r="P197" s="32">
        <v>1748800</v>
      </c>
      <c r="Q197" s="42">
        <v>1814000</v>
      </c>
    </row>
    <row r="198" spans="1:17" ht="18" customHeight="1" x14ac:dyDescent="0.15">
      <c r="A198" s="263"/>
      <c r="B198" s="268"/>
      <c r="C198" s="266"/>
      <c r="D198" s="248"/>
      <c r="E198" s="11" t="s">
        <v>368</v>
      </c>
      <c r="F198" s="24">
        <v>1170158</v>
      </c>
      <c r="G198" s="20">
        <v>1287174</v>
      </c>
      <c r="H198" s="20">
        <v>1287100</v>
      </c>
      <c r="I198" s="20">
        <v>1325700</v>
      </c>
      <c r="J198" s="20">
        <v>1415800</v>
      </c>
      <c r="K198" s="20">
        <v>1454500</v>
      </c>
      <c r="L198" s="20">
        <v>1518800</v>
      </c>
      <c r="M198" s="20">
        <v>1557400</v>
      </c>
      <c r="N198" s="20">
        <v>1596000</v>
      </c>
      <c r="O198" s="20">
        <v>1686100</v>
      </c>
      <c r="P198" s="32">
        <v>1724800</v>
      </c>
      <c r="Q198" s="42">
        <v>1789100</v>
      </c>
    </row>
    <row r="199" spans="1:17" ht="18" customHeight="1" x14ac:dyDescent="0.15">
      <c r="A199" s="263"/>
      <c r="B199" s="268"/>
      <c r="C199" s="266"/>
      <c r="D199" s="248"/>
      <c r="E199" s="149" t="s">
        <v>369</v>
      </c>
      <c r="F199" s="150">
        <v>1269986</v>
      </c>
      <c r="G199" s="151">
        <v>1396985</v>
      </c>
      <c r="H199" s="20">
        <v>1396900</v>
      </c>
      <c r="I199" s="20">
        <v>1438800</v>
      </c>
      <c r="J199" s="20">
        <v>1536600</v>
      </c>
      <c r="K199" s="20">
        <v>1578500</v>
      </c>
      <c r="L199" s="20">
        <v>1648400</v>
      </c>
      <c r="M199" s="20">
        <v>1690300</v>
      </c>
      <c r="N199" s="20">
        <v>1732200</v>
      </c>
      <c r="O199" s="20">
        <v>1830000</v>
      </c>
      <c r="P199" s="32">
        <v>1871900</v>
      </c>
      <c r="Q199" s="42">
        <v>1941800</v>
      </c>
    </row>
    <row r="200" spans="1:17" ht="18" customHeight="1" x14ac:dyDescent="0.15">
      <c r="A200" s="263"/>
      <c r="B200" s="250">
        <v>1501</v>
      </c>
      <c r="C200" s="270" t="s">
        <v>202</v>
      </c>
      <c r="D200" s="272">
        <v>1750</v>
      </c>
      <c r="E200" s="152" t="s">
        <v>16</v>
      </c>
      <c r="F200" s="160">
        <v>1289795</v>
      </c>
      <c r="G200" s="154">
        <v>1418774</v>
      </c>
      <c r="H200" s="154">
        <v>1418700</v>
      </c>
      <c r="I200" s="154">
        <v>1461300</v>
      </c>
      <c r="J200" s="154">
        <v>1560600</v>
      </c>
      <c r="K200" s="154">
        <v>1603200</v>
      </c>
      <c r="L200" s="154">
        <v>1674100</v>
      </c>
      <c r="M200" s="154">
        <v>1716700</v>
      </c>
      <c r="N200" s="154">
        <v>1759200</v>
      </c>
      <c r="O200" s="154">
        <v>1858500</v>
      </c>
      <c r="P200" s="31">
        <v>1901100</v>
      </c>
      <c r="Q200" s="41">
        <v>1972000</v>
      </c>
    </row>
    <row r="201" spans="1:17" ht="18" customHeight="1" x14ac:dyDescent="0.15">
      <c r="A201" s="263"/>
      <c r="B201" s="268"/>
      <c r="C201" s="266"/>
      <c r="D201" s="248"/>
      <c r="E201" s="11" t="s">
        <v>17</v>
      </c>
      <c r="F201" s="24">
        <v>1289795</v>
      </c>
      <c r="G201" s="20">
        <v>1418774</v>
      </c>
      <c r="H201" s="20">
        <v>1418700</v>
      </c>
      <c r="I201" s="20">
        <v>1461300</v>
      </c>
      <c r="J201" s="20">
        <v>1560600</v>
      </c>
      <c r="K201" s="20">
        <v>1603200</v>
      </c>
      <c r="L201" s="20">
        <v>1674100</v>
      </c>
      <c r="M201" s="20">
        <v>1716700</v>
      </c>
      <c r="N201" s="20">
        <v>1759200</v>
      </c>
      <c r="O201" s="20">
        <v>1858500</v>
      </c>
      <c r="P201" s="32">
        <v>1901100</v>
      </c>
      <c r="Q201" s="42">
        <v>1972000</v>
      </c>
    </row>
    <row r="202" spans="1:17" ht="18" customHeight="1" x14ac:dyDescent="0.15">
      <c r="A202" s="263"/>
      <c r="B202" s="268"/>
      <c r="C202" s="266"/>
      <c r="D202" s="248"/>
      <c r="E202" s="11" t="s">
        <v>368</v>
      </c>
      <c r="F202" s="24">
        <v>1265389</v>
      </c>
      <c r="G202" s="20">
        <v>1391927</v>
      </c>
      <c r="H202" s="20">
        <v>1391900</v>
      </c>
      <c r="I202" s="20">
        <v>1433600</v>
      </c>
      <c r="J202" s="20">
        <v>1531100</v>
      </c>
      <c r="K202" s="20">
        <v>1572800</v>
      </c>
      <c r="L202" s="20">
        <v>1642400</v>
      </c>
      <c r="M202" s="20">
        <v>1684200</v>
      </c>
      <c r="N202" s="20">
        <v>1725900</v>
      </c>
      <c r="O202" s="20">
        <v>1823400</v>
      </c>
      <c r="P202" s="32">
        <v>1865100</v>
      </c>
      <c r="Q202" s="42">
        <v>1934700</v>
      </c>
    </row>
    <row r="203" spans="1:17" ht="18" customHeight="1" x14ac:dyDescent="0.15">
      <c r="A203" s="263"/>
      <c r="B203" s="268"/>
      <c r="C203" s="266"/>
      <c r="D203" s="248"/>
      <c r="E203" s="149" t="s">
        <v>369</v>
      </c>
      <c r="F203" s="150">
        <v>1415080</v>
      </c>
      <c r="G203" s="151">
        <v>1556589</v>
      </c>
      <c r="H203" s="20">
        <v>1556500</v>
      </c>
      <c r="I203" s="20">
        <v>1603200</v>
      </c>
      <c r="J203" s="20">
        <v>1712200</v>
      </c>
      <c r="K203" s="20">
        <v>1758900</v>
      </c>
      <c r="L203" s="20">
        <v>1836700</v>
      </c>
      <c r="M203" s="20">
        <v>1883400</v>
      </c>
      <c r="N203" s="20">
        <v>1930100</v>
      </c>
      <c r="O203" s="20">
        <v>2039100</v>
      </c>
      <c r="P203" s="32">
        <v>2085800</v>
      </c>
      <c r="Q203" s="42">
        <v>2163600</v>
      </c>
    </row>
    <row r="204" spans="1:17" ht="18" customHeight="1" x14ac:dyDescent="0.15">
      <c r="A204" s="263"/>
      <c r="B204" s="250">
        <v>1751</v>
      </c>
      <c r="C204" s="270" t="s">
        <v>202</v>
      </c>
      <c r="D204" s="272">
        <v>2000</v>
      </c>
      <c r="E204" s="152" t="s">
        <v>16</v>
      </c>
      <c r="F204" s="160">
        <v>1341476</v>
      </c>
      <c r="G204" s="154">
        <v>1475624</v>
      </c>
      <c r="H204" s="154">
        <v>1475600</v>
      </c>
      <c r="I204" s="154">
        <v>1519800</v>
      </c>
      <c r="J204" s="154">
        <v>1623100</v>
      </c>
      <c r="K204" s="154">
        <v>1667400</v>
      </c>
      <c r="L204" s="154">
        <v>1741200</v>
      </c>
      <c r="M204" s="154">
        <v>1785500</v>
      </c>
      <c r="N204" s="154">
        <v>1829700</v>
      </c>
      <c r="O204" s="154">
        <v>1933000</v>
      </c>
      <c r="P204" s="31">
        <v>1977300</v>
      </c>
      <c r="Q204" s="41">
        <v>2051100</v>
      </c>
    </row>
    <row r="205" spans="1:17" ht="18" customHeight="1" x14ac:dyDescent="0.15">
      <c r="A205" s="263"/>
      <c r="B205" s="268"/>
      <c r="C205" s="266"/>
      <c r="D205" s="248"/>
      <c r="E205" s="11" t="s">
        <v>17</v>
      </c>
      <c r="F205" s="24">
        <v>1341476</v>
      </c>
      <c r="G205" s="20">
        <v>1475624</v>
      </c>
      <c r="H205" s="20">
        <v>1475600</v>
      </c>
      <c r="I205" s="20">
        <v>1519800</v>
      </c>
      <c r="J205" s="20">
        <v>1623100</v>
      </c>
      <c r="K205" s="20">
        <v>1667400</v>
      </c>
      <c r="L205" s="20">
        <v>1741200</v>
      </c>
      <c r="M205" s="20">
        <v>1785500</v>
      </c>
      <c r="N205" s="20">
        <v>1829700</v>
      </c>
      <c r="O205" s="20">
        <v>1933000</v>
      </c>
      <c r="P205" s="32">
        <v>1977300</v>
      </c>
      <c r="Q205" s="42">
        <v>2051100</v>
      </c>
    </row>
    <row r="206" spans="1:17" ht="18" customHeight="1" x14ac:dyDescent="0.15">
      <c r="A206" s="263"/>
      <c r="B206" s="268"/>
      <c r="C206" s="266"/>
      <c r="D206" s="248"/>
      <c r="E206" s="11" t="s">
        <v>368</v>
      </c>
      <c r="F206" s="24">
        <v>1313005</v>
      </c>
      <c r="G206" s="20">
        <v>1444305</v>
      </c>
      <c r="H206" s="20">
        <v>1444300</v>
      </c>
      <c r="I206" s="20">
        <v>1487600</v>
      </c>
      <c r="J206" s="20">
        <v>1588700</v>
      </c>
      <c r="K206" s="20">
        <v>1632000</v>
      </c>
      <c r="L206" s="20">
        <v>1704200</v>
      </c>
      <c r="M206" s="20">
        <v>1747600</v>
      </c>
      <c r="N206" s="20">
        <v>1790900</v>
      </c>
      <c r="O206" s="20">
        <v>1892000</v>
      </c>
      <c r="P206" s="32">
        <v>1935300</v>
      </c>
      <c r="Q206" s="42">
        <v>2007500</v>
      </c>
    </row>
    <row r="207" spans="1:17" ht="18" customHeight="1" x14ac:dyDescent="0.15">
      <c r="A207" s="407"/>
      <c r="B207" s="268"/>
      <c r="C207" s="266"/>
      <c r="D207" s="248"/>
      <c r="E207" s="11" t="s">
        <v>369</v>
      </c>
      <c r="F207" s="150">
        <v>1487628</v>
      </c>
      <c r="G207" s="20">
        <v>1636391</v>
      </c>
      <c r="H207" s="20">
        <v>1636300</v>
      </c>
      <c r="I207" s="20">
        <v>1685400</v>
      </c>
      <c r="J207" s="20">
        <v>1800000</v>
      </c>
      <c r="K207" s="20">
        <v>1849100</v>
      </c>
      <c r="L207" s="20">
        <v>1930900</v>
      </c>
      <c r="M207" s="20">
        <v>1980000</v>
      </c>
      <c r="N207" s="20">
        <v>2029100</v>
      </c>
      <c r="O207" s="20">
        <v>2143600</v>
      </c>
      <c r="P207" s="32">
        <v>2192700</v>
      </c>
      <c r="Q207" s="42">
        <v>2274500</v>
      </c>
    </row>
    <row r="208" spans="1:17" ht="18" customHeight="1" x14ac:dyDescent="0.15">
      <c r="A208" s="305" t="s">
        <v>371</v>
      </c>
      <c r="B208" s="250">
        <v>2001</v>
      </c>
      <c r="C208" s="270" t="s">
        <v>370</v>
      </c>
      <c r="D208" s="272">
        <v>2250</v>
      </c>
      <c r="E208" s="157" t="s">
        <v>368</v>
      </c>
      <c r="F208" s="160">
        <v>1360620</v>
      </c>
      <c r="G208" s="162">
        <v>1496683</v>
      </c>
      <c r="H208" s="162">
        <v>1496600</v>
      </c>
      <c r="I208" s="162">
        <v>1541500</v>
      </c>
      <c r="J208" s="162">
        <v>1646300</v>
      </c>
      <c r="K208" s="162">
        <v>1691200</v>
      </c>
      <c r="L208" s="162">
        <v>1766000</v>
      </c>
      <c r="M208" s="162">
        <v>1810900</v>
      </c>
      <c r="N208" s="162">
        <v>1855800</v>
      </c>
      <c r="O208" s="162">
        <v>1960600</v>
      </c>
      <c r="P208" s="163">
        <v>2005500</v>
      </c>
      <c r="Q208" s="182">
        <v>2080300</v>
      </c>
    </row>
    <row r="209" spans="1:17" ht="18" customHeight="1" x14ac:dyDescent="0.15">
      <c r="A209" s="263"/>
      <c r="B209" s="269"/>
      <c r="C209" s="271"/>
      <c r="D209" s="249"/>
      <c r="E209" s="149" t="s">
        <v>369</v>
      </c>
      <c r="F209" s="150">
        <v>1560176</v>
      </c>
      <c r="G209" s="151">
        <v>1716194</v>
      </c>
      <c r="H209" s="151">
        <v>1716100</v>
      </c>
      <c r="I209" s="151">
        <v>1767600</v>
      </c>
      <c r="J209" s="151">
        <v>1887800</v>
      </c>
      <c r="K209" s="151">
        <v>1939200</v>
      </c>
      <c r="L209" s="151">
        <v>2025100</v>
      </c>
      <c r="M209" s="151">
        <v>2076500</v>
      </c>
      <c r="N209" s="151">
        <v>2128000</v>
      </c>
      <c r="O209" s="151">
        <v>2248200</v>
      </c>
      <c r="P209" s="30">
        <v>2299600</v>
      </c>
      <c r="Q209" s="40">
        <v>2385500</v>
      </c>
    </row>
    <row r="210" spans="1:17" ht="18" customHeight="1" x14ac:dyDescent="0.15">
      <c r="A210" s="263"/>
      <c r="B210" s="250">
        <v>2251</v>
      </c>
      <c r="C210" s="270" t="s">
        <v>370</v>
      </c>
      <c r="D210" s="272">
        <v>2500</v>
      </c>
      <c r="E210" s="157" t="s">
        <v>368</v>
      </c>
      <c r="F210" s="160">
        <v>1408235</v>
      </c>
      <c r="G210" s="162">
        <v>1549058</v>
      </c>
      <c r="H210" s="162">
        <v>1549000</v>
      </c>
      <c r="I210" s="162">
        <v>1595500</v>
      </c>
      <c r="J210" s="162">
        <v>1703900</v>
      </c>
      <c r="K210" s="162">
        <v>1750400</v>
      </c>
      <c r="L210" s="162">
        <v>1827800</v>
      </c>
      <c r="M210" s="162">
        <v>1874300</v>
      </c>
      <c r="N210" s="162">
        <v>1920800</v>
      </c>
      <c r="O210" s="162">
        <v>2029200</v>
      </c>
      <c r="P210" s="163">
        <v>2075700</v>
      </c>
      <c r="Q210" s="182">
        <v>2153100</v>
      </c>
    </row>
    <row r="211" spans="1:17" ht="18" customHeight="1" x14ac:dyDescent="0.15">
      <c r="A211" s="263"/>
      <c r="B211" s="269"/>
      <c r="C211" s="271"/>
      <c r="D211" s="249"/>
      <c r="E211" s="149" t="s">
        <v>369</v>
      </c>
      <c r="F211" s="150">
        <v>1632723</v>
      </c>
      <c r="G211" s="151">
        <v>1795994</v>
      </c>
      <c r="H211" s="151">
        <v>1795900</v>
      </c>
      <c r="I211" s="151">
        <v>1849800</v>
      </c>
      <c r="J211" s="151">
        <v>1975500</v>
      </c>
      <c r="K211" s="151">
        <v>2029400</v>
      </c>
      <c r="L211" s="151">
        <v>2119200</v>
      </c>
      <c r="M211" s="151">
        <v>2173100</v>
      </c>
      <c r="N211" s="151">
        <v>2227000</v>
      </c>
      <c r="O211" s="151">
        <v>2352700</v>
      </c>
      <c r="P211" s="30">
        <v>2406600</v>
      </c>
      <c r="Q211" s="40">
        <v>2496400</v>
      </c>
    </row>
    <row r="212" spans="1:17" ht="18" customHeight="1" x14ac:dyDescent="0.15">
      <c r="A212" s="263"/>
      <c r="B212" s="250">
        <v>2501</v>
      </c>
      <c r="C212" s="270" t="s">
        <v>370</v>
      </c>
      <c r="D212" s="272">
        <v>2750</v>
      </c>
      <c r="E212" s="157" t="s">
        <v>368</v>
      </c>
      <c r="F212" s="160">
        <v>1455851</v>
      </c>
      <c r="G212" s="162">
        <v>1601436</v>
      </c>
      <c r="H212" s="162">
        <v>1601400</v>
      </c>
      <c r="I212" s="162">
        <v>1649400</v>
      </c>
      <c r="J212" s="162">
        <v>1761500</v>
      </c>
      <c r="K212" s="162">
        <v>1809600</v>
      </c>
      <c r="L212" s="162">
        <v>1889600</v>
      </c>
      <c r="M212" s="162">
        <v>1937700</v>
      </c>
      <c r="N212" s="162">
        <v>1985700</v>
      </c>
      <c r="O212" s="162">
        <v>2097800</v>
      </c>
      <c r="P212" s="163">
        <v>2145900</v>
      </c>
      <c r="Q212" s="182">
        <v>2225900</v>
      </c>
    </row>
    <row r="213" spans="1:17" ht="18" customHeight="1" x14ac:dyDescent="0.15">
      <c r="A213" s="263"/>
      <c r="B213" s="269"/>
      <c r="C213" s="271"/>
      <c r="D213" s="249"/>
      <c r="E213" s="149" t="s">
        <v>369</v>
      </c>
      <c r="F213" s="150">
        <v>1705271</v>
      </c>
      <c r="G213" s="151">
        <v>1875797</v>
      </c>
      <c r="H213" s="151">
        <v>1875700</v>
      </c>
      <c r="I213" s="151">
        <v>1932000</v>
      </c>
      <c r="J213" s="151">
        <v>2063300</v>
      </c>
      <c r="K213" s="151">
        <v>2119600</v>
      </c>
      <c r="L213" s="151">
        <v>2213400</v>
      </c>
      <c r="M213" s="151">
        <v>2269700</v>
      </c>
      <c r="N213" s="151">
        <v>2325900</v>
      </c>
      <c r="O213" s="151">
        <v>2457200</v>
      </c>
      <c r="P213" s="30">
        <v>2513500</v>
      </c>
      <c r="Q213" s="40">
        <v>2607300</v>
      </c>
    </row>
    <row r="214" spans="1:17" ht="18" customHeight="1" x14ac:dyDescent="0.15">
      <c r="A214" s="263"/>
      <c r="B214" s="250">
        <v>2751</v>
      </c>
      <c r="C214" s="270" t="s">
        <v>370</v>
      </c>
      <c r="D214" s="272"/>
      <c r="E214" s="157" t="s">
        <v>368</v>
      </c>
      <c r="F214" s="160">
        <v>1503467</v>
      </c>
      <c r="G214" s="162">
        <v>1653813</v>
      </c>
      <c r="H214" s="162">
        <v>1653800</v>
      </c>
      <c r="I214" s="162">
        <v>1703400</v>
      </c>
      <c r="J214" s="162">
        <v>1819100</v>
      </c>
      <c r="K214" s="162">
        <v>1868800</v>
      </c>
      <c r="L214" s="162">
        <v>1951400</v>
      </c>
      <c r="M214" s="162">
        <v>2001100</v>
      </c>
      <c r="N214" s="162">
        <v>2050700</v>
      </c>
      <c r="O214" s="162">
        <v>2166400</v>
      </c>
      <c r="P214" s="163">
        <v>2216100</v>
      </c>
      <c r="Q214" s="182">
        <v>2298800</v>
      </c>
    </row>
    <row r="215" spans="1:17" ht="18" customHeight="1" x14ac:dyDescent="0.15">
      <c r="A215" s="402"/>
      <c r="B215" s="269"/>
      <c r="C215" s="271"/>
      <c r="D215" s="249"/>
      <c r="E215" s="149" t="s">
        <v>369</v>
      </c>
      <c r="F215" s="150">
        <v>1777818</v>
      </c>
      <c r="G215" s="151">
        <v>1955600</v>
      </c>
      <c r="H215" s="151">
        <v>1955600</v>
      </c>
      <c r="I215" s="151">
        <v>2014200</v>
      </c>
      <c r="J215" s="151">
        <v>2151100</v>
      </c>
      <c r="K215" s="151">
        <v>2209800</v>
      </c>
      <c r="L215" s="151">
        <v>2307600</v>
      </c>
      <c r="M215" s="151">
        <v>2366200</v>
      </c>
      <c r="N215" s="151">
        <v>2424900</v>
      </c>
      <c r="O215" s="151">
        <v>2561800</v>
      </c>
      <c r="P215" s="30">
        <v>2620500</v>
      </c>
      <c r="Q215" s="40">
        <v>2718200</v>
      </c>
    </row>
    <row r="216" spans="1:17" ht="18" customHeight="1" x14ac:dyDescent="0.15">
      <c r="A216" s="263" t="s">
        <v>380</v>
      </c>
      <c r="B216" s="268">
        <v>501</v>
      </c>
      <c r="C216" s="266" t="s">
        <v>202</v>
      </c>
      <c r="D216" s="248">
        <v>1000</v>
      </c>
      <c r="E216" s="8" t="s">
        <v>16</v>
      </c>
      <c r="F216" s="13">
        <v>1171850</v>
      </c>
      <c r="G216" s="148">
        <v>1289034</v>
      </c>
      <c r="H216" s="148">
        <v>1289000</v>
      </c>
      <c r="I216" s="148">
        <v>1327700</v>
      </c>
      <c r="J216" s="148">
        <v>1417900</v>
      </c>
      <c r="K216" s="148">
        <v>1456600</v>
      </c>
      <c r="L216" s="148">
        <v>1521000</v>
      </c>
      <c r="M216" s="148">
        <v>1559700</v>
      </c>
      <c r="N216" s="148">
        <v>1598400</v>
      </c>
      <c r="O216" s="148">
        <v>1688600</v>
      </c>
      <c r="P216" s="148">
        <v>1727300</v>
      </c>
      <c r="Q216" s="38">
        <v>1791700</v>
      </c>
    </row>
    <row r="217" spans="1:17" ht="18" customHeight="1" x14ac:dyDescent="0.15">
      <c r="A217" s="263"/>
      <c r="B217" s="268"/>
      <c r="C217" s="266"/>
      <c r="D217" s="248"/>
      <c r="E217" s="11" t="s">
        <v>17</v>
      </c>
      <c r="F217" s="24">
        <v>1171850</v>
      </c>
      <c r="G217" s="20">
        <v>1289034</v>
      </c>
      <c r="H217" s="20">
        <v>1289000</v>
      </c>
      <c r="I217" s="20">
        <v>1327700</v>
      </c>
      <c r="J217" s="20">
        <v>1417900</v>
      </c>
      <c r="K217" s="20">
        <v>1456600</v>
      </c>
      <c r="L217" s="20">
        <v>1521000</v>
      </c>
      <c r="M217" s="20">
        <v>1559700</v>
      </c>
      <c r="N217" s="20">
        <v>1598400</v>
      </c>
      <c r="O217" s="20">
        <v>1688600</v>
      </c>
      <c r="P217" s="32">
        <v>1727300</v>
      </c>
      <c r="Q217" s="42">
        <v>1791700</v>
      </c>
    </row>
    <row r="218" spans="1:17" ht="18" customHeight="1" x14ac:dyDescent="0.15">
      <c r="A218" s="263"/>
      <c r="B218" s="268"/>
      <c r="C218" s="266"/>
      <c r="D218" s="248"/>
      <c r="E218" s="11" t="s">
        <v>368</v>
      </c>
      <c r="F218" s="24">
        <v>1163704</v>
      </c>
      <c r="G218" s="20">
        <v>1280073</v>
      </c>
      <c r="H218" s="20">
        <v>1280000</v>
      </c>
      <c r="I218" s="20">
        <v>1318400</v>
      </c>
      <c r="J218" s="20">
        <v>1408000</v>
      </c>
      <c r="K218" s="20">
        <v>1446400</v>
      </c>
      <c r="L218" s="20">
        <v>1510400</v>
      </c>
      <c r="M218" s="20">
        <v>1548800</v>
      </c>
      <c r="N218" s="20">
        <v>1587200</v>
      </c>
      <c r="O218" s="20">
        <v>1676800</v>
      </c>
      <c r="P218" s="32">
        <v>1715200</v>
      </c>
      <c r="Q218" s="42">
        <v>1779300</v>
      </c>
    </row>
    <row r="219" spans="1:17" ht="18" customHeight="1" x14ac:dyDescent="0.15">
      <c r="A219" s="263"/>
      <c r="B219" s="268"/>
      <c r="C219" s="266"/>
      <c r="D219" s="249"/>
      <c r="E219" s="149" t="s">
        <v>369</v>
      </c>
      <c r="F219" s="150">
        <v>1213667</v>
      </c>
      <c r="G219" s="151">
        <v>1335033</v>
      </c>
      <c r="H219" s="20">
        <v>1335000</v>
      </c>
      <c r="I219" s="20">
        <v>1375000</v>
      </c>
      <c r="J219" s="20">
        <v>1468500</v>
      </c>
      <c r="K219" s="20">
        <v>1508500</v>
      </c>
      <c r="L219" s="20">
        <v>1575300</v>
      </c>
      <c r="M219" s="20">
        <v>1615300</v>
      </c>
      <c r="N219" s="20">
        <v>1655400</v>
      </c>
      <c r="O219" s="20">
        <v>1748800</v>
      </c>
      <c r="P219" s="32">
        <v>1788900</v>
      </c>
      <c r="Q219" s="42">
        <v>1855600</v>
      </c>
    </row>
    <row r="220" spans="1:17" ht="18" customHeight="1" x14ac:dyDescent="0.15">
      <c r="A220" s="263"/>
      <c r="B220" s="250">
        <v>1001</v>
      </c>
      <c r="C220" s="270" t="s">
        <v>202</v>
      </c>
      <c r="D220" s="272">
        <v>1500</v>
      </c>
      <c r="E220" s="152" t="s">
        <v>16</v>
      </c>
      <c r="F220" s="160">
        <v>1275212</v>
      </c>
      <c r="G220" s="154">
        <v>1402732</v>
      </c>
      <c r="H220" s="154">
        <v>1402700</v>
      </c>
      <c r="I220" s="154">
        <v>1444800</v>
      </c>
      <c r="J220" s="154">
        <v>1543000</v>
      </c>
      <c r="K220" s="154">
        <v>1585000</v>
      </c>
      <c r="L220" s="154">
        <v>1655200</v>
      </c>
      <c r="M220" s="154">
        <v>1697300</v>
      </c>
      <c r="N220" s="154">
        <v>1739300</v>
      </c>
      <c r="O220" s="154">
        <v>1837500</v>
      </c>
      <c r="P220" s="31">
        <v>1879600</v>
      </c>
      <c r="Q220" s="41">
        <v>1949700</v>
      </c>
    </row>
    <row r="221" spans="1:17" ht="18" customHeight="1" x14ac:dyDescent="0.15">
      <c r="A221" s="263"/>
      <c r="B221" s="268"/>
      <c r="C221" s="266"/>
      <c r="D221" s="248"/>
      <c r="E221" s="11" t="s">
        <v>17</v>
      </c>
      <c r="F221" s="24">
        <v>1275212</v>
      </c>
      <c r="G221" s="20">
        <v>1402732</v>
      </c>
      <c r="H221" s="20">
        <v>1402700</v>
      </c>
      <c r="I221" s="20">
        <v>1444800</v>
      </c>
      <c r="J221" s="20">
        <v>1543000</v>
      </c>
      <c r="K221" s="20">
        <v>1585000</v>
      </c>
      <c r="L221" s="20">
        <v>1655200</v>
      </c>
      <c r="M221" s="20">
        <v>1697300</v>
      </c>
      <c r="N221" s="20">
        <v>1739300</v>
      </c>
      <c r="O221" s="20">
        <v>1837500</v>
      </c>
      <c r="P221" s="32">
        <v>1879600</v>
      </c>
      <c r="Q221" s="42">
        <v>1949700</v>
      </c>
    </row>
    <row r="222" spans="1:17" ht="18" customHeight="1" x14ac:dyDescent="0.15">
      <c r="A222" s="263"/>
      <c r="B222" s="268"/>
      <c r="C222" s="266"/>
      <c r="D222" s="248"/>
      <c r="E222" s="11" t="s">
        <v>368</v>
      </c>
      <c r="F222" s="24">
        <v>1258935</v>
      </c>
      <c r="G222" s="20">
        <v>1384828</v>
      </c>
      <c r="H222" s="20">
        <v>1384800</v>
      </c>
      <c r="I222" s="20">
        <v>1426300</v>
      </c>
      <c r="J222" s="20">
        <v>1523300</v>
      </c>
      <c r="K222" s="20">
        <v>1564800</v>
      </c>
      <c r="L222" s="20">
        <v>1634000</v>
      </c>
      <c r="M222" s="20">
        <v>1675600</v>
      </c>
      <c r="N222" s="20">
        <v>1717100</v>
      </c>
      <c r="O222" s="20">
        <v>1814100</v>
      </c>
      <c r="P222" s="32">
        <v>1855600</v>
      </c>
      <c r="Q222" s="42">
        <v>1924900</v>
      </c>
    </row>
    <row r="223" spans="1:17" ht="18" customHeight="1" x14ac:dyDescent="0.15">
      <c r="A223" s="263"/>
      <c r="B223" s="268"/>
      <c r="C223" s="266"/>
      <c r="D223" s="248"/>
      <c r="E223" s="149" t="s">
        <v>369</v>
      </c>
      <c r="F223" s="150">
        <v>1358763</v>
      </c>
      <c r="G223" s="151">
        <v>1494639</v>
      </c>
      <c r="H223" s="20">
        <v>1494600</v>
      </c>
      <c r="I223" s="20">
        <v>1539400</v>
      </c>
      <c r="J223" s="20">
        <v>1644100</v>
      </c>
      <c r="K223" s="20">
        <v>1688900</v>
      </c>
      <c r="L223" s="20">
        <v>1763600</v>
      </c>
      <c r="M223" s="20">
        <v>1808500</v>
      </c>
      <c r="N223" s="20">
        <v>1853300</v>
      </c>
      <c r="O223" s="20">
        <v>1957900</v>
      </c>
      <c r="P223" s="32">
        <v>2002800</v>
      </c>
      <c r="Q223" s="42">
        <v>2077500</v>
      </c>
    </row>
    <row r="224" spans="1:17" ht="18" customHeight="1" x14ac:dyDescent="0.15">
      <c r="A224" s="263"/>
      <c r="B224" s="250">
        <v>1501</v>
      </c>
      <c r="C224" s="270" t="s">
        <v>202</v>
      </c>
      <c r="D224" s="272">
        <v>1750</v>
      </c>
      <c r="E224" s="152" t="s">
        <v>16</v>
      </c>
      <c r="F224" s="160">
        <v>1378572</v>
      </c>
      <c r="G224" s="154">
        <v>1516428</v>
      </c>
      <c r="H224" s="154">
        <v>1516400</v>
      </c>
      <c r="I224" s="154">
        <v>1561900</v>
      </c>
      <c r="J224" s="154">
        <v>1668000</v>
      </c>
      <c r="K224" s="154">
        <v>1713500</v>
      </c>
      <c r="L224" s="154">
        <v>1789300</v>
      </c>
      <c r="M224" s="154">
        <v>1834800</v>
      </c>
      <c r="N224" s="154">
        <v>1880300</v>
      </c>
      <c r="O224" s="154">
        <v>1986500</v>
      </c>
      <c r="P224" s="31">
        <v>2032000</v>
      </c>
      <c r="Q224" s="41">
        <v>2107800</v>
      </c>
    </row>
    <row r="225" spans="1:17" ht="18" customHeight="1" x14ac:dyDescent="0.15">
      <c r="A225" s="263"/>
      <c r="B225" s="268"/>
      <c r="C225" s="266"/>
      <c r="D225" s="248"/>
      <c r="E225" s="11" t="s">
        <v>17</v>
      </c>
      <c r="F225" s="24">
        <v>1378572</v>
      </c>
      <c r="G225" s="20">
        <v>1516428</v>
      </c>
      <c r="H225" s="20">
        <v>1516400</v>
      </c>
      <c r="I225" s="20">
        <v>1561900</v>
      </c>
      <c r="J225" s="20">
        <v>1668000</v>
      </c>
      <c r="K225" s="20">
        <v>1713500</v>
      </c>
      <c r="L225" s="20">
        <v>1789300</v>
      </c>
      <c r="M225" s="20">
        <v>1834800</v>
      </c>
      <c r="N225" s="20">
        <v>1880300</v>
      </c>
      <c r="O225" s="20">
        <v>1986500</v>
      </c>
      <c r="P225" s="32">
        <v>2032000</v>
      </c>
      <c r="Q225" s="42">
        <v>2107800</v>
      </c>
    </row>
    <row r="226" spans="1:17" ht="18" customHeight="1" x14ac:dyDescent="0.15">
      <c r="A226" s="263"/>
      <c r="B226" s="268"/>
      <c r="C226" s="266"/>
      <c r="D226" s="248"/>
      <c r="E226" s="11" t="s">
        <v>368</v>
      </c>
      <c r="F226" s="24">
        <v>1354166</v>
      </c>
      <c r="G226" s="20">
        <v>1489581</v>
      </c>
      <c r="H226" s="20">
        <v>1489500</v>
      </c>
      <c r="I226" s="20">
        <v>1534200</v>
      </c>
      <c r="J226" s="20">
        <v>1638500</v>
      </c>
      <c r="K226" s="20">
        <v>1683200</v>
      </c>
      <c r="L226" s="20">
        <v>1757700</v>
      </c>
      <c r="M226" s="20">
        <v>1802300</v>
      </c>
      <c r="N226" s="20">
        <v>1847000</v>
      </c>
      <c r="O226" s="20">
        <v>1951300</v>
      </c>
      <c r="P226" s="32">
        <v>1996000</v>
      </c>
      <c r="Q226" s="42">
        <v>2070500</v>
      </c>
    </row>
    <row r="227" spans="1:17" ht="18" customHeight="1" x14ac:dyDescent="0.15">
      <c r="A227" s="263"/>
      <c r="B227" s="268"/>
      <c r="C227" s="266"/>
      <c r="D227" s="248"/>
      <c r="E227" s="149" t="s">
        <v>369</v>
      </c>
      <c r="F227" s="150">
        <v>1503857</v>
      </c>
      <c r="G227" s="151">
        <v>1654243</v>
      </c>
      <c r="H227" s="20">
        <v>1654200</v>
      </c>
      <c r="I227" s="20">
        <v>1703800</v>
      </c>
      <c r="J227" s="20">
        <v>1819600</v>
      </c>
      <c r="K227" s="20">
        <v>1869200</v>
      </c>
      <c r="L227" s="20">
        <v>1952000</v>
      </c>
      <c r="M227" s="20">
        <v>2001600</v>
      </c>
      <c r="N227" s="20">
        <v>2051200</v>
      </c>
      <c r="O227" s="20">
        <v>2167000</v>
      </c>
      <c r="P227" s="32">
        <v>2216600</v>
      </c>
      <c r="Q227" s="42">
        <v>2299300</v>
      </c>
    </row>
    <row r="228" spans="1:17" ht="18" customHeight="1" x14ac:dyDescent="0.15">
      <c r="A228" s="263"/>
      <c r="B228" s="250">
        <v>1751</v>
      </c>
      <c r="C228" s="270" t="s">
        <v>202</v>
      </c>
      <c r="D228" s="272">
        <v>2000</v>
      </c>
      <c r="E228" s="152" t="s">
        <v>16</v>
      </c>
      <c r="F228" s="160">
        <v>1430253</v>
      </c>
      <c r="G228" s="154">
        <v>1573278</v>
      </c>
      <c r="H228" s="154">
        <v>1573200</v>
      </c>
      <c r="I228" s="154">
        <v>1620400</v>
      </c>
      <c r="J228" s="154">
        <v>1730600</v>
      </c>
      <c r="K228" s="154">
        <v>1777800</v>
      </c>
      <c r="L228" s="154">
        <v>1856400</v>
      </c>
      <c r="M228" s="154">
        <v>1903600</v>
      </c>
      <c r="N228" s="154">
        <v>1950800</v>
      </c>
      <c r="O228" s="154">
        <v>2060900</v>
      </c>
      <c r="P228" s="31">
        <v>2108100</v>
      </c>
      <c r="Q228" s="41">
        <v>2186800</v>
      </c>
    </row>
    <row r="229" spans="1:17" ht="18" customHeight="1" x14ac:dyDescent="0.15">
      <c r="A229" s="263"/>
      <c r="B229" s="268"/>
      <c r="C229" s="266"/>
      <c r="D229" s="248"/>
      <c r="E229" s="11" t="s">
        <v>17</v>
      </c>
      <c r="F229" s="24">
        <v>1430253</v>
      </c>
      <c r="G229" s="20">
        <v>1573278</v>
      </c>
      <c r="H229" s="20">
        <v>1573200</v>
      </c>
      <c r="I229" s="20">
        <v>1620400</v>
      </c>
      <c r="J229" s="20">
        <v>1730600</v>
      </c>
      <c r="K229" s="20">
        <v>1777800</v>
      </c>
      <c r="L229" s="20">
        <v>1856400</v>
      </c>
      <c r="M229" s="20">
        <v>1903600</v>
      </c>
      <c r="N229" s="20">
        <v>1950800</v>
      </c>
      <c r="O229" s="20">
        <v>2060900</v>
      </c>
      <c r="P229" s="32">
        <v>2108100</v>
      </c>
      <c r="Q229" s="42">
        <v>2186800</v>
      </c>
    </row>
    <row r="230" spans="1:17" ht="18" customHeight="1" x14ac:dyDescent="0.15">
      <c r="A230" s="263"/>
      <c r="B230" s="268"/>
      <c r="C230" s="266"/>
      <c r="D230" s="248"/>
      <c r="E230" s="11" t="s">
        <v>368</v>
      </c>
      <c r="F230" s="24">
        <v>1401782</v>
      </c>
      <c r="G230" s="20">
        <v>1541959</v>
      </c>
      <c r="H230" s="20">
        <v>1541900</v>
      </c>
      <c r="I230" s="20">
        <v>1588200</v>
      </c>
      <c r="J230" s="20">
        <v>1696100</v>
      </c>
      <c r="K230" s="20">
        <v>1742400</v>
      </c>
      <c r="L230" s="20">
        <v>1819500</v>
      </c>
      <c r="M230" s="20">
        <v>1865700</v>
      </c>
      <c r="N230" s="20">
        <v>1912000</v>
      </c>
      <c r="O230" s="20">
        <v>2019900</v>
      </c>
      <c r="P230" s="32">
        <v>2066200</v>
      </c>
      <c r="Q230" s="42">
        <v>2143300</v>
      </c>
    </row>
    <row r="231" spans="1:17" ht="18" customHeight="1" x14ac:dyDescent="0.15">
      <c r="A231" s="407"/>
      <c r="B231" s="268"/>
      <c r="C231" s="266"/>
      <c r="D231" s="248"/>
      <c r="E231" s="11" t="s">
        <v>369</v>
      </c>
      <c r="F231" s="150">
        <v>1576405</v>
      </c>
      <c r="G231" s="20">
        <v>1734045</v>
      </c>
      <c r="H231" s="20">
        <v>1734000</v>
      </c>
      <c r="I231" s="20">
        <v>1786000</v>
      </c>
      <c r="J231" s="20">
        <v>1907400</v>
      </c>
      <c r="K231" s="20">
        <v>1959400</v>
      </c>
      <c r="L231" s="20">
        <v>2046100</v>
      </c>
      <c r="M231" s="20">
        <v>2098100</v>
      </c>
      <c r="N231" s="20">
        <v>2150200</v>
      </c>
      <c r="O231" s="20">
        <v>2271500</v>
      </c>
      <c r="P231" s="32">
        <v>2323600</v>
      </c>
      <c r="Q231" s="42">
        <v>2410300</v>
      </c>
    </row>
    <row r="232" spans="1:17" ht="18" customHeight="1" x14ac:dyDescent="0.15">
      <c r="A232" s="305" t="s">
        <v>371</v>
      </c>
      <c r="B232" s="250">
        <v>2001</v>
      </c>
      <c r="C232" s="270" t="s">
        <v>370</v>
      </c>
      <c r="D232" s="272">
        <v>2250</v>
      </c>
      <c r="E232" s="157" t="s">
        <v>368</v>
      </c>
      <c r="F232" s="160">
        <v>1449397</v>
      </c>
      <c r="G232" s="162">
        <v>1594337</v>
      </c>
      <c r="H232" s="162">
        <v>1594300</v>
      </c>
      <c r="I232" s="162">
        <v>1642100</v>
      </c>
      <c r="J232" s="162">
        <v>1753700</v>
      </c>
      <c r="K232" s="162">
        <v>1801600</v>
      </c>
      <c r="L232" s="162">
        <v>1881300</v>
      </c>
      <c r="M232" s="162">
        <v>1929100</v>
      </c>
      <c r="N232" s="162">
        <v>1976900</v>
      </c>
      <c r="O232" s="162">
        <v>2088500</v>
      </c>
      <c r="P232" s="163">
        <v>2136400</v>
      </c>
      <c r="Q232" s="182">
        <v>2216100</v>
      </c>
    </row>
    <row r="233" spans="1:17" ht="18" customHeight="1" x14ac:dyDescent="0.15">
      <c r="A233" s="263"/>
      <c r="B233" s="269"/>
      <c r="C233" s="271"/>
      <c r="D233" s="249"/>
      <c r="E233" s="149" t="s">
        <v>369</v>
      </c>
      <c r="F233" s="150">
        <v>1648953</v>
      </c>
      <c r="G233" s="151">
        <v>1813848</v>
      </c>
      <c r="H233" s="151">
        <v>1813800</v>
      </c>
      <c r="I233" s="151">
        <v>1868200</v>
      </c>
      <c r="J233" s="151">
        <v>1995200</v>
      </c>
      <c r="K233" s="151">
        <v>2049600</v>
      </c>
      <c r="L233" s="151">
        <v>2140300</v>
      </c>
      <c r="M233" s="151">
        <v>2194700</v>
      </c>
      <c r="N233" s="151">
        <v>2249100</v>
      </c>
      <c r="O233" s="151">
        <v>2376100</v>
      </c>
      <c r="P233" s="30">
        <v>2430500</v>
      </c>
      <c r="Q233" s="40">
        <v>2521200</v>
      </c>
    </row>
    <row r="234" spans="1:17" ht="18" customHeight="1" x14ac:dyDescent="0.15">
      <c r="A234" s="263"/>
      <c r="B234" s="250">
        <v>2251</v>
      </c>
      <c r="C234" s="270" t="s">
        <v>370</v>
      </c>
      <c r="D234" s="272">
        <v>2500</v>
      </c>
      <c r="E234" s="157" t="s">
        <v>368</v>
      </c>
      <c r="F234" s="160">
        <v>1497012</v>
      </c>
      <c r="G234" s="162">
        <v>1646712</v>
      </c>
      <c r="H234" s="162">
        <v>1646700</v>
      </c>
      <c r="I234" s="162">
        <v>1696100</v>
      </c>
      <c r="J234" s="162">
        <v>1811300</v>
      </c>
      <c r="K234" s="162">
        <v>1860700</v>
      </c>
      <c r="L234" s="162">
        <v>1943100</v>
      </c>
      <c r="M234" s="162">
        <v>1992500</v>
      </c>
      <c r="N234" s="162">
        <v>2041900</v>
      </c>
      <c r="O234" s="162">
        <v>2157100</v>
      </c>
      <c r="P234" s="163">
        <v>2206500</v>
      </c>
      <c r="Q234" s="182">
        <v>2288900</v>
      </c>
    </row>
    <row r="235" spans="1:17" ht="18" customHeight="1" x14ac:dyDescent="0.15">
      <c r="A235" s="263"/>
      <c r="B235" s="269"/>
      <c r="C235" s="271"/>
      <c r="D235" s="249"/>
      <c r="E235" s="149" t="s">
        <v>369</v>
      </c>
      <c r="F235" s="150">
        <v>1721500</v>
      </c>
      <c r="G235" s="151">
        <v>1893648</v>
      </c>
      <c r="H235" s="151">
        <v>1893600</v>
      </c>
      <c r="I235" s="151">
        <v>1950400</v>
      </c>
      <c r="J235" s="151">
        <v>2083000</v>
      </c>
      <c r="K235" s="151">
        <v>2139800</v>
      </c>
      <c r="L235" s="151">
        <v>2234500</v>
      </c>
      <c r="M235" s="151">
        <v>2291300</v>
      </c>
      <c r="N235" s="151">
        <v>2348100</v>
      </c>
      <c r="O235" s="151">
        <v>2480600</v>
      </c>
      <c r="P235" s="30">
        <v>2537400</v>
      </c>
      <c r="Q235" s="40">
        <v>2632100</v>
      </c>
    </row>
    <row r="236" spans="1:17" ht="18" customHeight="1" x14ac:dyDescent="0.15">
      <c r="A236" s="263"/>
      <c r="B236" s="250">
        <v>2501</v>
      </c>
      <c r="C236" s="270" t="s">
        <v>370</v>
      </c>
      <c r="D236" s="272">
        <v>2750</v>
      </c>
      <c r="E236" s="157" t="s">
        <v>368</v>
      </c>
      <c r="F236" s="160">
        <v>1544628</v>
      </c>
      <c r="G236" s="162">
        <v>1699090</v>
      </c>
      <c r="H236" s="162">
        <v>1699000</v>
      </c>
      <c r="I236" s="162">
        <v>1750000</v>
      </c>
      <c r="J236" s="162">
        <v>1868900</v>
      </c>
      <c r="K236" s="162">
        <v>1919900</v>
      </c>
      <c r="L236" s="162">
        <v>2004900</v>
      </c>
      <c r="M236" s="162">
        <v>2055800</v>
      </c>
      <c r="N236" s="162">
        <v>2106800</v>
      </c>
      <c r="O236" s="162">
        <v>2225800</v>
      </c>
      <c r="P236" s="163">
        <v>2276700</v>
      </c>
      <c r="Q236" s="182">
        <v>2361700</v>
      </c>
    </row>
    <row r="237" spans="1:17" ht="18" customHeight="1" x14ac:dyDescent="0.15">
      <c r="A237" s="263"/>
      <c r="B237" s="269"/>
      <c r="C237" s="271"/>
      <c r="D237" s="249"/>
      <c r="E237" s="149" t="s">
        <v>369</v>
      </c>
      <c r="F237" s="150">
        <v>1794048</v>
      </c>
      <c r="G237" s="151">
        <v>1973451</v>
      </c>
      <c r="H237" s="151">
        <v>1973400</v>
      </c>
      <c r="I237" s="151">
        <v>2032600</v>
      </c>
      <c r="J237" s="151">
        <v>2170700</v>
      </c>
      <c r="K237" s="151">
        <v>2229900</v>
      </c>
      <c r="L237" s="151">
        <v>2328600</v>
      </c>
      <c r="M237" s="151">
        <v>2387800</v>
      </c>
      <c r="N237" s="151">
        <v>2447000</v>
      </c>
      <c r="O237" s="151">
        <v>2585200</v>
      </c>
      <c r="P237" s="30">
        <v>2644400</v>
      </c>
      <c r="Q237" s="40">
        <v>2743000</v>
      </c>
    </row>
    <row r="238" spans="1:17" ht="18" customHeight="1" x14ac:dyDescent="0.15">
      <c r="A238" s="263"/>
      <c r="B238" s="250">
        <v>2751</v>
      </c>
      <c r="C238" s="270" t="s">
        <v>370</v>
      </c>
      <c r="D238" s="272"/>
      <c r="E238" s="157" t="s">
        <v>368</v>
      </c>
      <c r="F238" s="160">
        <v>1592244</v>
      </c>
      <c r="G238" s="162">
        <v>1751467</v>
      </c>
      <c r="H238" s="162">
        <v>1751400</v>
      </c>
      <c r="I238" s="162">
        <v>1804000</v>
      </c>
      <c r="J238" s="162">
        <v>1926600</v>
      </c>
      <c r="K238" s="162">
        <v>1979100</v>
      </c>
      <c r="L238" s="162">
        <v>2066700</v>
      </c>
      <c r="M238" s="162">
        <v>2119200</v>
      </c>
      <c r="N238" s="162">
        <v>2171800</v>
      </c>
      <c r="O238" s="162">
        <v>2294400</v>
      </c>
      <c r="P238" s="163">
        <v>2346900</v>
      </c>
      <c r="Q238" s="182">
        <v>2434500</v>
      </c>
    </row>
    <row r="239" spans="1:17" ht="18" customHeight="1" thickBot="1" x14ac:dyDescent="0.2">
      <c r="A239" s="264"/>
      <c r="B239" s="400"/>
      <c r="C239" s="405"/>
      <c r="D239" s="289"/>
      <c r="E239" s="159" t="s">
        <v>369</v>
      </c>
      <c r="F239" s="52">
        <v>1866595</v>
      </c>
      <c r="G239" s="21">
        <v>2053254</v>
      </c>
      <c r="H239" s="21">
        <v>2053200</v>
      </c>
      <c r="I239" s="21">
        <v>2114800</v>
      </c>
      <c r="J239" s="21">
        <v>2258500</v>
      </c>
      <c r="K239" s="21">
        <v>2320100</v>
      </c>
      <c r="L239" s="21">
        <v>2422800</v>
      </c>
      <c r="M239" s="21">
        <v>2484400</v>
      </c>
      <c r="N239" s="21">
        <v>2546000</v>
      </c>
      <c r="O239" s="21">
        <v>2689700</v>
      </c>
      <c r="P239" s="33">
        <v>2751300</v>
      </c>
      <c r="Q239" s="43">
        <v>2854000</v>
      </c>
    </row>
    <row r="240" spans="1:17" ht="16.5" customHeight="1" x14ac:dyDescent="0.15">
      <c r="A240" s="48"/>
      <c r="B240" s="49"/>
      <c r="C240" s="48"/>
      <c r="D240" s="143"/>
      <c r="E240" s="144"/>
      <c r="F240" s="53"/>
      <c r="G240" s="51"/>
      <c r="H240" s="51"/>
      <c r="I240" s="51"/>
      <c r="J240" s="51"/>
      <c r="K240" s="51"/>
      <c r="L240" s="51"/>
      <c r="M240" s="51"/>
      <c r="N240" s="51"/>
      <c r="O240" s="51"/>
      <c r="P240" s="51"/>
      <c r="Q240" s="51"/>
    </row>
    <row r="241" spans="1:17" ht="19.5" customHeight="1" x14ac:dyDescent="0.15">
      <c r="A241" s="216" t="s">
        <v>441</v>
      </c>
      <c r="B241" s="279"/>
      <c r="C241" s="216"/>
      <c r="D241" s="279"/>
      <c r="E241" s="216"/>
      <c r="F241" s="216"/>
      <c r="G241" s="216"/>
      <c r="H241" s="216"/>
      <c r="I241" s="216"/>
      <c r="J241" s="216"/>
      <c r="K241" s="216"/>
      <c r="L241" s="216"/>
      <c r="M241" s="216"/>
      <c r="N241" s="216"/>
      <c r="O241" s="216"/>
      <c r="P241" s="216"/>
      <c r="Q241" s="216"/>
    </row>
    <row r="242" spans="1:17" x14ac:dyDescent="0.15">
      <c r="A242" s="3"/>
      <c r="C242" s="3"/>
      <c r="E242" s="3"/>
      <c r="F242" s="3"/>
      <c r="G242" s="3"/>
      <c r="H242" s="3"/>
      <c r="I242" s="3"/>
      <c r="J242" s="3"/>
      <c r="K242" s="3"/>
      <c r="L242" s="3"/>
      <c r="M242" s="3"/>
      <c r="N242" s="3"/>
      <c r="O242" s="3"/>
      <c r="P242" s="3"/>
      <c r="Q242" s="3"/>
    </row>
    <row r="243" spans="1:17" ht="14.25" thickBot="1" x14ac:dyDescent="0.2">
      <c r="A243" s="1" t="s">
        <v>359</v>
      </c>
      <c r="Q243" s="164" t="s">
        <v>375</v>
      </c>
    </row>
    <row r="244" spans="1:17" x14ac:dyDescent="0.15">
      <c r="A244" s="296" t="s">
        <v>11</v>
      </c>
      <c r="B244" s="299" t="s">
        <v>35</v>
      </c>
      <c r="C244" s="221"/>
      <c r="D244" s="300"/>
      <c r="E244" s="229" t="s">
        <v>10</v>
      </c>
      <c r="F244" s="232" t="s">
        <v>3</v>
      </c>
      <c r="G244" s="290" t="s">
        <v>7</v>
      </c>
      <c r="H244" s="291"/>
      <c r="I244" s="291"/>
      <c r="J244" s="291"/>
      <c r="K244" s="291"/>
      <c r="L244" s="291"/>
      <c r="M244" s="291"/>
      <c r="N244" s="291"/>
      <c r="O244" s="291"/>
      <c r="P244" s="291"/>
      <c r="Q244" s="292"/>
    </row>
    <row r="245" spans="1:17" ht="13.5" customHeight="1" x14ac:dyDescent="0.15">
      <c r="A245" s="297"/>
      <c r="B245" s="301"/>
      <c r="C245" s="224"/>
      <c r="D245" s="302"/>
      <c r="E245" s="230"/>
      <c r="F245" s="233"/>
      <c r="G245" s="293"/>
      <c r="H245" s="294"/>
      <c r="I245" s="294"/>
      <c r="J245" s="294"/>
      <c r="K245" s="294"/>
      <c r="L245" s="294"/>
      <c r="M245" s="294"/>
      <c r="N245" s="294"/>
      <c r="O245" s="294"/>
      <c r="P245" s="294"/>
      <c r="Q245" s="295"/>
    </row>
    <row r="246" spans="1:17" x14ac:dyDescent="0.15">
      <c r="A246" s="297"/>
      <c r="B246" s="301"/>
      <c r="C246" s="224"/>
      <c r="D246" s="302"/>
      <c r="E246" s="230"/>
      <c r="F246" s="233"/>
      <c r="G246" s="173" t="s">
        <v>6</v>
      </c>
      <c r="H246" s="173" t="s">
        <v>13</v>
      </c>
      <c r="I246" s="173" t="s">
        <v>13</v>
      </c>
      <c r="J246" s="173" t="s">
        <v>13</v>
      </c>
      <c r="K246" s="173" t="s">
        <v>13</v>
      </c>
      <c r="L246" s="173" t="s">
        <v>13</v>
      </c>
      <c r="M246" s="173" t="s">
        <v>13</v>
      </c>
      <c r="N246" s="173" t="s">
        <v>13</v>
      </c>
      <c r="O246" s="173" t="s">
        <v>13</v>
      </c>
      <c r="P246" s="173" t="s">
        <v>13</v>
      </c>
      <c r="Q246" s="36" t="s">
        <v>13</v>
      </c>
    </row>
    <row r="247" spans="1:17" ht="14.25" thickBot="1" x14ac:dyDescent="0.2">
      <c r="A247" s="298"/>
      <c r="B247" s="303"/>
      <c r="C247" s="227"/>
      <c r="D247" s="304"/>
      <c r="E247" s="231"/>
      <c r="F247" s="234"/>
      <c r="G247" s="174" t="s">
        <v>14</v>
      </c>
      <c r="H247" s="27">
        <v>0</v>
      </c>
      <c r="I247" s="27">
        <v>0.03</v>
      </c>
      <c r="J247" s="27">
        <v>0.1</v>
      </c>
      <c r="K247" s="27">
        <v>0.13</v>
      </c>
      <c r="L247" s="27">
        <v>0.18</v>
      </c>
      <c r="M247" s="27">
        <v>0.21</v>
      </c>
      <c r="N247" s="27">
        <v>0.24</v>
      </c>
      <c r="O247" s="27">
        <v>0.31</v>
      </c>
      <c r="P247" s="27">
        <v>0.34</v>
      </c>
      <c r="Q247" s="45">
        <v>0.39</v>
      </c>
    </row>
    <row r="248" spans="1:17" ht="18" customHeight="1" x14ac:dyDescent="0.15">
      <c r="A248" s="262" t="s">
        <v>367</v>
      </c>
      <c r="B248" s="241">
        <v>501</v>
      </c>
      <c r="C248" s="265" t="s">
        <v>202</v>
      </c>
      <c r="D248" s="267">
        <v>1000</v>
      </c>
      <c r="E248" s="12" t="s">
        <v>16</v>
      </c>
      <c r="F248" s="23">
        <v>1037878</v>
      </c>
      <c r="G248" s="22">
        <v>1141664</v>
      </c>
      <c r="H248" s="22">
        <v>1141600</v>
      </c>
      <c r="I248" s="22">
        <v>1175900</v>
      </c>
      <c r="J248" s="22">
        <v>1255800</v>
      </c>
      <c r="K248" s="22">
        <v>1290000</v>
      </c>
      <c r="L248" s="22">
        <v>1347100</v>
      </c>
      <c r="M248" s="22">
        <v>1381400</v>
      </c>
      <c r="N248" s="22">
        <v>1415600</v>
      </c>
      <c r="O248" s="22">
        <v>1495500</v>
      </c>
      <c r="P248" s="22">
        <v>1529800</v>
      </c>
      <c r="Q248" s="44">
        <v>1586900</v>
      </c>
    </row>
    <row r="249" spans="1:17" ht="18" customHeight="1" x14ac:dyDescent="0.15">
      <c r="A249" s="263"/>
      <c r="B249" s="268"/>
      <c r="C249" s="266"/>
      <c r="D249" s="248"/>
      <c r="E249" s="11" t="s">
        <v>17</v>
      </c>
      <c r="F249" s="24">
        <v>1037878</v>
      </c>
      <c r="G249" s="20">
        <v>1141664</v>
      </c>
      <c r="H249" s="20">
        <v>1141600</v>
      </c>
      <c r="I249" s="20">
        <v>1175900</v>
      </c>
      <c r="J249" s="20">
        <v>1255800</v>
      </c>
      <c r="K249" s="20">
        <v>1290000</v>
      </c>
      <c r="L249" s="20">
        <v>1347100</v>
      </c>
      <c r="M249" s="20">
        <v>1381400</v>
      </c>
      <c r="N249" s="20">
        <v>1415600</v>
      </c>
      <c r="O249" s="20">
        <v>1495500</v>
      </c>
      <c r="P249" s="32">
        <v>1529800</v>
      </c>
      <c r="Q249" s="42">
        <v>1586900</v>
      </c>
    </row>
    <row r="250" spans="1:17" ht="18" customHeight="1" x14ac:dyDescent="0.15">
      <c r="A250" s="263"/>
      <c r="B250" s="268"/>
      <c r="C250" s="266"/>
      <c r="D250" s="248"/>
      <c r="E250" s="11" t="s">
        <v>368</v>
      </c>
      <c r="F250" s="24">
        <v>1029732</v>
      </c>
      <c r="G250" s="20">
        <v>1132704</v>
      </c>
      <c r="H250" s="20">
        <v>1132700</v>
      </c>
      <c r="I250" s="20">
        <v>1166600</v>
      </c>
      <c r="J250" s="20">
        <v>1245900</v>
      </c>
      <c r="K250" s="20">
        <v>1279900</v>
      </c>
      <c r="L250" s="20">
        <v>1336500</v>
      </c>
      <c r="M250" s="20">
        <v>1370500</v>
      </c>
      <c r="N250" s="20">
        <v>1404500</v>
      </c>
      <c r="O250" s="20">
        <v>1483800</v>
      </c>
      <c r="P250" s="32">
        <v>1517800</v>
      </c>
      <c r="Q250" s="42">
        <v>1574400</v>
      </c>
    </row>
    <row r="251" spans="1:17" ht="18" customHeight="1" x14ac:dyDescent="0.15">
      <c r="A251" s="263"/>
      <c r="B251" s="268"/>
      <c r="C251" s="266"/>
      <c r="D251" s="249"/>
      <c r="E251" s="149" t="s">
        <v>369</v>
      </c>
      <c r="F251" s="150">
        <v>1079695</v>
      </c>
      <c r="G251" s="151">
        <v>1187664</v>
      </c>
      <c r="H251" s="20">
        <v>1187600</v>
      </c>
      <c r="I251" s="20">
        <v>1223200</v>
      </c>
      <c r="J251" s="20">
        <v>1306400</v>
      </c>
      <c r="K251" s="20">
        <v>1342000</v>
      </c>
      <c r="L251" s="20">
        <v>1401400</v>
      </c>
      <c r="M251" s="20">
        <v>1437000</v>
      </c>
      <c r="N251" s="20">
        <v>1472700</v>
      </c>
      <c r="O251" s="20">
        <v>1555800</v>
      </c>
      <c r="P251" s="32">
        <v>1591400</v>
      </c>
      <c r="Q251" s="42">
        <v>1650800</v>
      </c>
    </row>
    <row r="252" spans="1:17" ht="18" customHeight="1" x14ac:dyDescent="0.15">
      <c r="A252" s="263"/>
      <c r="B252" s="250">
        <v>1001</v>
      </c>
      <c r="C252" s="270" t="s">
        <v>202</v>
      </c>
      <c r="D252" s="272">
        <v>1500</v>
      </c>
      <c r="E252" s="152" t="s">
        <v>16</v>
      </c>
      <c r="F252" s="160">
        <v>1141239</v>
      </c>
      <c r="G252" s="154">
        <v>1255363</v>
      </c>
      <c r="H252" s="154">
        <v>1255300</v>
      </c>
      <c r="I252" s="154">
        <v>1293000</v>
      </c>
      <c r="J252" s="154">
        <v>1380800</v>
      </c>
      <c r="K252" s="154">
        <v>1418500</v>
      </c>
      <c r="L252" s="154">
        <v>1481300</v>
      </c>
      <c r="M252" s="154">
        <v>1518900</v>
      </c>
      <c r="N252" s="154">
        <v>1556600</v>
      </c>
      <c r="O252" s="154">
        <v>1644500</v>
      </c>
      <c r="P252" s="31">
        <v>1682100</v>
      </c>
      <c r="Q252" s="41">
        <v>1744900</v>
      </c>
    </row>
    <row r="253" spans="1:17" ht="18" customHeight="1" x14ac:dyDescent="0.15">
      <c r="A253" s="263"/>
      <c r="B253" s="268"/>
      <c r="C253" s="266"/>
      <c r="D253" s="248"/>
      <c r="E253" s="11" t="s">
        <v>17</v>
      </c>
      <c r="F253" s="24">
        <v>1141239</v>
      </c>
      <c r="G253" s="20">
        <v>1255363</v>
      </c>
      <c r="H253" s="20">
        <v>1255300</v>
      </c>
      <c r="I253" s="20">
        <v>1293000</v>
      </c>
      <c r="J253" s="20">
        <v>1380800</v>
      </c>
      <c r="K253" s="20">
        <v>1418500</v>
      </c>
      <c r="L253" s="20">
        <v>1481300</v>
      </c>
      <c r="M253" s="20">
        <v>1518900</v>
      </c>
      <c r="N253" s="20">
        <v>1556600</v>
      </c>
      <c r="O253" s="20">
        <v>1644500</v>
      </c>
      <c r="P253" s="32">
        <v>1682100</v>
      </c>
      <c r="Q253" s="42">
        <v>1744900</v>
      </c>
    </row>
    <row r="254" spans="1:17" ht="18" customHeight="1" x14ac:dyDescent="0.15">
      <c r="A254" s="263"/>
      <c r="B254" s="268"/>
      <c r="C254" s="266"/>
      <c r="D254" s="248"/>
      <c r="E254" s="11" t="s">
        <v>368</v>
      </c>
      <c r="F254" s="24">
        <v>1124963</v>
      </c>
      <c r="G254" s="20">
        <v>1237458</v>
      </c>
      <c r="H254" s="20">
        <v>1237400</v>
      </c>
      <c r="I254" s="20">
        <v>1274500</v>
      </c>
      <c r="J254" s="20">
        <v>1361200</v>
      </c>
      <c r="K254" s="20">
        <v>1398300</v>
      </c>
      <c r="L254" s="20">
        <v>1460200</v>
      </c>
      <c r="M254" s="20">
        <v>1497300</v>
      </c>
      <c r="N254" s="20">
        <v>1534400</v>
      </c>
      <c r="O254" s="20">
        <v>1621000</v>
      </c>
      <c r="P254" s="32">
        <v>1658100</v>
      </c>
      <c r="Q254" s="42">
        <v>1720000</v>
      </c>
    </row>
    <row r="255" spans="1:17" ht="18" customHeight="1" x14ac:dyDescent="0.15">
      <c r="A255" s="263"/>
      <c r="B255" s="268"/>
      <c r="C255" s="266"/>
      <c r="D255" s="248"/>
      <c r="E255" s="149" t="s">
        <v>369</v>
      </c>
      <c r="F255" s="150">
        <v>1224791</v>
      </c>
      <c r="G255" s="151">
        <v>1347269</v>
      </c>
      <c r="H255" s="20">
        <v>1347200</v>
      </c>
      <c r="I255" s="20">
        <v>1387600</v>
      </c>
      <c r="J255" s="20">
        <v>1481900</v>
      </c>
      <c r="K255" s="20">
        <v>1522400</v>
      </c>
      <c r="L255" s="20">
        <v>1589700</v>
      </c>
      <c r="M255" s="20">
        <v>1630100</v>
      </c>
      <c r="N255" s="20">
        <v>1670600</v>
      </c>
      <c r="O255" s="20">
        <v>1764900</v>
      </c>
      <c r="P255" s="32">
        <v>1805300</v>
      </c>
      <c r="Q255" s="42">
        <v>1872700</v>
      </c>
    </row>
    <row r="256" spans="1:17" ht="18" customHeight="1" x14ac:dyDescent="0.15">
      <c r="A256" s="263"/>
      <c r="B256" s="250">
        <v>1501</v>
      </c>
      <c r="C256" s="270" t="s">
        <v>202</v>
      </c>
      <c r="D256" s="272">
        <v>1750</v>
      </c>
      <c r="E256" s="152" t="s">
        <v>16</v>
      </c>
      <c r="F256" s="160">
        <v>1244600</v>
      </c>
      <c r="G256" s="154">
        <v>1369059</v>
      </c>
      <c r="H256" s="154">
        <v>1369000</v>
      </c>
      <c r="I256" s="154">
        <v>1410100</v>
      </c>
      <c r="J256" s="154">
        <v>1505900</v>
      </c>
      <c r="K256" s="154">
        <v>1547000</v>
      </c>
      <c r="L256" s="154">
        <v>1615400</v>
      </c>
      <c r="M256" s="154">
        <v>1656500</v>
      </c>
      <c r="N256" s="154">
        <v>1697600</v>
      </c>
      <c r="O256" s="154">
        <v>1793400</v>
      </c>
      <c r="P256" s="31">
        <v>1834500</v>
      </c>
      <c r="Q256" s="41">
        <v>1902900</v>
      </c>
    </row>
    <row r="257" spans="1:17" ht="18" customHeight="1" x14ac:dyDescent="0.15">
      <c r="A257" s="263"/>
      <c r="B257" s="268"/>
      <c r="C257" s="266"/>
      <c r="D257" s="248"/>
      <c r="E257" s="11" t="s">
        <v>17</v>
      </c>
      <c r="F257" s="24">
        <v>1244600</v>
      </c>
      <c r="G257" s="20">
        <v>1369059</v>
      </c>
      <c r="H257" s="20">
        <v>1369000</v>
      </c>
      <c r="I257" s="20">
        <v>1410100</v>
      </c>
      <c r="J257" s="20">
        <v>1505900</v>
      </c>
      <c r="K257" s="20">
        <v>1547000</v>
      </c>
      <c r="L257" s="20">
        <v>1615400</v>
      </c>
      <c r="M257" s="20">
        <v>1656500</v>
      </c>
      <c r="N257" s="20">
        <v>1697600</v>
      </c>
      <c r="O257" s="20">
        <v>1793400</v>
      </c>
      <c r="P257" s="32">
        <v>1834500</v>
      </c>
      <c r="Q257" s="42">
        <v>1902900</v>
      </c>
    </row>
    <row r="258" spans="1:17" ht="18" customHeight="1" x14ac:dyDescent="0.15">
      <c r="A258" s="263"/>
      <c r="B258" s="268"/>
      <c r="C258" s="266"/>
      <c r="D258" s="248"/>
      <c r="E258" s="11" t="s">
        <v>368</v>
      </c>
      <c r="F258" s="24">
        <v>1220194</v>
      </c>
      <c r="G258" s="20">
        <v>1342212</v>
      </c>
      <c r="H258" s="20">
        <v>1342200</v>
      </c>
      <c r="I258" s="20">
        <v>1382400</v>
      </c>
      <c r="J258" s="20">
        <v>1476400</v>
      </c>
      <c r="K258" s="20">
        <v>1516600</v>
      </c>
      <c r="L258" s="20">
        <v>1583800</v>
      </c>
      <c r="M258" s="20">
        <v>1624000</v>
      </c>
      <c r="N258" s="20">
        <v>1664300</v>
      </c>
      <c r="O258" s="20">
        <v>1758200</v>
      </c>
      <c r="P258" s="32">
        <v>1798500</v>
      </c>
      <c r="Q258" s="42">
        <v>1865600</v>
      </c>
    </row>
    <row r="259" spans="1:17" ht="18" customHeight="1" x14ac:dyDescent="0.15">
      <c r="A259" s="263"/>
      <c r="B259" s="268"/>
      <c r="C259" s="266"/>
      <c r="D259" s="248"/>
      <c r="E259" s="149" t="s">
        <v>369</v>
      </c>
      <c r="F259" s="150">
        <v>1369885</v>
      </c>
      <c r="G259" s="151">
        <v>1506872</v>
      </c>
      <c r="H259" s="20">
        <v>1506800</v>
      </c>
      <c r="I259" s="20">
        <v>1552000</v>
      </c>
      <c r="J259" s="20">
        <v>1657500</v>
      </c>
      <c r="K259" s="20">
        <v>1702700</v>
      </c>
      <c r="L259" s="20">
        <v>1778100</v>
      </c>
      <c r="M259" s="20">
        <v>1823300</v>
      </c>
      <c r="N259" s="20">
        <v>1868500</v>
      </c>
      <c r="O259" s="20">
        <v>1974000</v>
      </c>
      <c r="P259" s="32">
        <v>2019200</v>
      </c>
      <c r="Q259" s="42">
        <v>2094500</v>
      </c>
    </row>
    <row r="260" spans="1:17" ht="18" customHeight="1" x14ac:dyDescent="0.15">
      <c r="A260" s="263"/>
      <c r="B260" s="250">
        <v>1751</v>
      </c>
      <c r="C260" s="270" t="s">
        <v>202</v>
      </c>
      <c r="D260" s="272">
        <v>2000</v>
      </c>
      <c r="E260" s="152" t="s">
        <v>16</v>
      </c>
      <c r="F260" s="160">
        <v>1296281</v>
      </c>
      <c r="G260" s="154">
        <v>1425907</v>
      </c>
      <c r="H260" s="154">
        <v>1425900</v>
      </c>
      <c r="I260" s="154">
        <v>1468600</v>
      </c>
      <c r="J260" s="154">
        <v>1568400</v>
      </c>
      <c r="K260" s="154">
        <v>1611200</v>
      </c>
      <c r="L260" s="154">
        <v>1682500</v>
      </c>
      <c r="M260" s="154">
        <v>1725300</v>
      </c>
      <c r="N260" s="154">
        <v>1768100</v>
      </c>
      <c r="O260" s="154">
        <v>1867900</v>
      </c>
      <c r="P260" s="31">
        <v>1910700</v>
      </c>
      <c r="Q260" s="41">
        <v>1982000</v>
      </c>
    </row>
    <row r="261" spans="1:17" ht="18" customHeight="1" x14ac:dyDescent="0.15">
      <c r="A261" s="263"/>
      <c r="B261" s="268"/>
      <c r="C261" s="266"/>
      <c r="D261" s="248"/>
      <c r="E261" s="11" t="s">
        <v>17</v>
      </c>
      <c r="F261" s="24">
        <v>1296281</v>
      </c>
      <c r="G261" s="20">
        <v>1425907</v>
      </c>
      <c r="H261" s="20">
        <v>1425900</v>
      </c>
      <c r="I261" s="20">
        <v>1468600</v>
      </c>
      <c r="J261" s="20">
        <v>1568400</v>
      </c>
      <c r="K261" s="20">
        <v>1611200</v>
      </c>
      <c r="L261" s="20">
        <v>1682500</v>
      </c>
      <c r="M261" s="20">
        <v>1725300</v>
      </c>
      <c r="N261" s="20">
        <v>1768100</v>
      </c>
      <c r="O261" s="20">
        <v>1867900</v>
      </c>
      <c r="P261" s="32">
        <v>1910700</v>
      </c>
      <c r="Q261" s="42">
        <v>1982000</v>
      </c>
    </row>
    <row r="262" spans="1:17" ht="18" customHeight="1" x14ac:dyDescent="0.15">
      <c r="A262" s="263"/>
      <c r="B262" s="268"/>
      <c r="C262" s="266"/>
      <c r="D262" s="248"/>
      <c r="E262" s="11" t="s">
        <v>368</v>
      </c>
      <c r="F262" s="24">
        <v>1267809</v>
      </c>
      <c r="G262" s="20">
        <v>1394590</v>
      </c>
      <c r="H262" s="20">
        <v>1394500</v>
      </c>
      <c r="I262" s="20">
        <v>1436400</v>
      </c>
      <c r="J262" s="20">
        <v>1534000</v>
      </c>
      <c r="K262" s="20">
        <v>1575800</v>
      </c>
      <c r="L262" s="20">
        <v>1645600</v>
      </c>
      <c r="M262" s="20">
        <v>1687400</v>
      </c>
      <c r="N262" s="20">
        <v>1729200</v>
      </c>
      <c r="O262" s="20">
        <v>1826900</v>
      </c>
      <c r="P262" s="32">
        <v>1868700</v>
      </c>
      <c r="Q262" s="42">
        <v>1938400</v>
      </c>
    </row>
    <row r="263" spans="1:17" ht="18" customHeight="1" x14ac:dyDescent="0.15">
      <c r="A263" s="407"/>
      <c r="B263" s="268"/>
      <c r="C263" s="266"/>
      <c r="D263" s="248"/>
      <c r="E263" s="11" t="s">
        <v>369</v>
      </c>
      <c r="F263" s="150">
        <v>1442433</v>
      </c>
      <c r="G263" s="20">
        <v>1586675</v>
      </c>
      <c r="H263" s="20">
        <v>1586600</v>
      </c>
      <c r="I263" s="20">
        <v>1634200</v>
      </c>
      <c r="J263" s="20">
        <v>1745300</v>
      </c>
      <c r="K263" s="20">
        <v>1792900</v>
      </c>
      <c r="L263" s="20">
        <v>1872200</v>
      </c>
      <c r="M263" s="20">
        <v>1919800</v>
      </c>
      <c r="N263" s="20">
        <v>1967400</v>
      </c>
      <c r="O263" s="20">
        <v>2078500</v>
      </c>
      <c r="P263" s="32">
        <v>2126100</v>
      </c>
      <c r="Q263" s="42">
        <v>2205400</v>
      </c>
    </row>
    <row r="264" spans="1:17" ht="18" customHeight="1" x14ac:dyDescent="0.15">
      <c r="A264" s="305" t="s">
        <v>371</v>
      </c>
      <c r="B264" s="250">
        <v>2001</v>
      </c>
      <c r="C264" s="270" t="s">
        <v>370</v>
      </c>
      <c r="D264" s="272">
        <v>2250</v>
      </c>
      <c r="E264" s="157" t="s">
        <v>368</v>
      </c>
      <c r="F264" s="160">
        <v>1315425</v>
      </c>
      <c r="G264" s="162">
        <v>1446966</v>
      </c>
      <c r="H264" s="162">
        <v>1446900</v>
      </c>
      <c r="I264" s="162">
        <v>1490300</v>
      </c>
      <c r="J264" s="162">
        <v>1591600</v>
      </c>
      <c r="K264" s="162">
        <v>1635000</v>
      </c>
      <c r="L264" s="162">
        <v>1707400</v>
      </c>
      <c r="M264" s="162">
        <v>1750800</v>
      </c>
      <c r="N264" s="162">
        <v>1794200</v>
      </c>
      <c r="O264" s="162">
        <v>1895500</v>
      </c>
      <c r="P264" s="163">
        <v>1938900</v>
      </c>
      <c r="Q264" s="182">
        <v>2011200</v>
      </c>
    </row>
    <row r="265" spans="1:17" ht="18" customHeight="1" x14ac:dyDescent="0.15">
      <c r="A265" s="263"/>
      <c r="B265" s="269"/>
      <c r="C265" s="271"/>
      <c r="D265" s="249"/>
      <c r="E265" s="149" t="s">
        <v>369</v>
      </c>
      <c r="F265" s="150">
        <v>1514981</v>
      </c>
      <c r="G265" s="151">
        <v>1666478</v>
      </c>
      <c r="H265" s="151">
        <v>1666400</v>
      </c>
      <c r="I265" s="151">
        <v>1716400</v>
      </c>
      <c r="J265" s="151">
        <v>1833100</v>
      </c>
      <c r="K265" s="151">
        <v>1883100</v>
      </c>
      <c r="L265" s="151">
        <v>1966400</v>
      </c>
      <c r="M265" s="151">
        <v>2016400</v>
      </c>
      <c r="N265" s="151">
        <v>2066400</v>
      </c>
      <c r="O265" s="151">
        <v>2183000</v>
      </c>
      <c r="P265" s="30">
        <v>2233000</v>
      </c>
      <c r="Q265" s="40">
        <v>2316400</v>
      </c>
    </row>
    <row r="266" spans="1:17" ht="18" customHeight="1" x14ac:dyDescent="0.15">
      <c r="A266" s="263"/>
      <c r="B266" s="250">
        <v>2251</v>
      </c>
      <c r="C266" s="270" t="s">
        <v>370</v>
      </c>
      <c r="D266" s="272">
        <v>2500</v>
      </c>
      <c r="E266" s="157" t="s">
        <v>368</v>
      </c>
      <c r="F266" s="160">
        <v>1363040</v>
      </c>
      <c r="G266" s="162">
        <v>1499343</v>
      </c>
      <c r="H266" s="162">
        <v>1499300</v>
      </c>
      <c r="I266" s="162">
        <v>1544300</v>
      </c>
      <c r="J266" s="162">
        <v>1649200</v>
      </c>
      <c r="K266" s="162">
        <v>1694200</v>
      </c>
      <c r="L266" s="162">
        <v>1769200</v>
      </c>
      <c r="M266" s="162">
        <v>1814200</v>
      </c>
      <c r="N266" s="162">
        <v>1859100</v>
      </c>
      <c r="O266" s="162">
        <v>1964100</v>
      </c>
      <c r="P266" s="163">
        <v>2009100</v>
      </c>
      <c r="Q266" s="182">
        <v>2084000</v>
      </c>
    </row>
    <row r="267" spans="1:17" ht="18" customHeight="1" x14ac:dyDescent="0.15">
      <c r="A267" s="263"/>
      <c r="B267" s="269"/>
      <c r="C267" s="271"/>
      <c r="D267" s="249"/>
      <c r="E267" s="149" t="s">
        <v>369</v>
      </c>
      <c r="F267" s="150">
        <v>1587528</v>
      </c>
      <c r="G267" s="151">
        <v>1746279</v>
      </c>
      <c r="H267" s="151">
        <v>1746200</v>
      </c>
      <c r="I267" s="151">
        <v>1798600</v>
      </c>
      <c r="J267" s="151">
        <v>1920900</v>
      </c>
      <c r="K267" s="151">
        <v>1973200</v>
      </c>
      <c r="L267" s="151">
        <v>2060600</v>
      </c>
      <c r="M267" s="151">
        <v>2112900</v>
      </c>
      <c r="N267" s="151">
        <v>2165300</v>
      </c>
      <c r="O267" s="151">
        <v>2287600</v>
      </c>
      <c r="P267" s="30">
        <v>2340000</v>
      </c>
      <c r="Q267" s="40">
        <v>2427300</v>
      </c>
    </row>
    <row r="268" spans="1:17" ht="18" customHeight="1" x14ac:dyDescent="0.15">
      <c r="A268" s="263"/>
      <c r="B268" s="250">
        <v>2501</v>
      </c>
      <c r="C268" s="270" t="s">
        <v>370</v>
      </c>
      <c r="D268" s="272">
        <v>2750</v>
      </c>
      <c r="E268" s="157" t="s">
        <v>368</v>
      </c>
      <c r="F268" s="160">
        <v>1410656</v>
      </c>
      <c r="G268" s="162">
        <v>1551721</v>
      </c>
      <c r="H268" s="162">
        <v>1551700</v>
      </c>
      <c r="I268" s="162">
        <v>1598200</v>
      </c>
      <c r="J268" s="162">
        <v>1706800</v>
      </c>
      <c r="K268" s="162">
        <v>1753400</v>
      </c>
      <c r="L268" s="162">
        <v>1831000</v>
      </c>
      <c r="M268" s="162">
        <v>1877500</v>
      </c>
      <c r="N268" s="162">
        <v>1924100</v>
      </c>
      <c r="O268" s="162">
        <v>2032700</v>
      </c>
      <c r="P268" s="163">
        <v>2079300</v>
      </c>
      <c r="Q268" s="182">
        <v>2156800</v>
      </c>
    </row>
    <row r="269" spans="1:17" ht="18" customHeight="1" x14ac:dyDescent="0.15">
      <c r="A269" s="263"/>
      <c r="B269" s="269"/>
      <c r="C269" s="271"/>
      <c r="D269" s="249"/>
      <c r="E269" s="149" t="s">
        <v>369</v>
      </c>
      <c r="F269" s="150">
        <v>1660075</v>
      </c>
      <c r="G269" s="151">
        <v>1826082</v>
      </c>
      <c r="H269" s="151">
        <v>1826000</v>
      </c>
      <c r="I269" s="151">
        <v>1880800</v>
      </c>
      <c r="J269" s="151">
        <v>2008600</v>
      </c>
      <c r="K269" s="151">
        <v>2063400</v>
      </c>
      <c r="L269" s="151">
        <v>2154700</v>
      </c>
      <c r="M269" s="151">
        <v>2209500</v>
      </c>
      <c r="N269" s="151">
        <v>2264300</v>
      </c>
      <c r="O269" s="151">
        <v>2392100</v>
      </c>
      <c r="P269" s="30">
        <v>2446900</v>
      </c>
      <c r="Q269" s="40">
        <v>2538200</v>
      </c>
    </row>
    <row r="270" spans="1:17" ht="18" customHeight="1" x14ac:dyDescent="0.15">
      <c r="A270" s="263"/>
      <c r="B270" s="250">
        <v>2751</v>
      </c>
      <c r="C270" s="270" t="s">
        <v>370</v>
      </c>
      <c r="D270" s="272"/>
      <c r="E270" s="157" t="s">
        <v>368</v>
      </c>
      <c r="F270" s="160">
        <v>1458271</v>
      </c>
      <c r="G270" s="162">
        <v>1604098</v>
      </c>
      <c r="H270" s="162">
        <v>1604000</v>
      </c>
      <c r="I270" s="162">
        <v>1652200</v>
      </c>
      <c r="J270" s="162">
        <v>1764500</v>
      </c>
      <c r="K270" s="162">
        <v>1812600</v>
      </c>
      <c r="L270" s="162">
        <v>1892800</v>
      </c>
      <c r="M270" s="162">
        <v>1940900</v>
      </c>
      <c r="N270" s="162">
        <v>1989000</v>
      </c>
      <c r="O270" s="162">
        <v>2101300</v>
      </c>
      <c r="P270" s="163">
        <v>2149400</v>
      </c>
      <c r="Q270" s="182">
        <v>2229600</v>
      </c>
    </row>
    <row r="271" spans="1:17" ht="18" customHeight="1" x14ac:dyDescent="0.15">
      <c r="A271" s="402"/>
      <c r="B271" s="269"/>
      <c r="C271" s="271"/>
      <c r="D271" s="249"/>
      <c r="E271" s="149" t="s">
        <v>369</v>
      </c>
      <c r="F271" s="150">
        <v>1732623</v>
      </c>
      <c r="G271" s="151">
        <v>1905884</v>
      </c>
      <c r="H271" s="151">
        <v>1905800</v>
      </c>
      <c r="I271" s="151">
        <v>1963000</v>
      </c>
      <c r="J271" s="151">
        <v>2096400</v>
      </c>
      <c r="K271" s="151">
        <v>2153600</v>
      </c>
      <c r="L271" s="151">
        <v>2248900</v>
      </c>
      <c r="M271" s="151">
        <v>2306100</v>
      </c>
      <c r="N271" s="151">
        <v>2363200</v>
      </c>
      <c r="O271" s="151">
        <v>2496700</v>
      </c>
      <c r="P271" s="30">
        <v>2553800</v>
      </c>
      <c r="Q271" s="40">
        <v>2649100</v>
      </c>
    </row>
    <row r="272" spans="1:17" ht="18" customHeight="1" x14ac:dyDescent="0.15">
      <c r="A272" s="263" t="s">
        <v>381</v>
      </c>
      <c r="B272" s="268">
        <v>501</v>
      </c>
      <c r="C272" s="266" t="s">
        <v>202</v>
      </c>
      <c r="D272" s="248">
        <v>1000</v>
      </c>
      <c r="E272" s="8" t="s">
        <v>16</v>
      </c>
      <c r="F272" s="13">
        <v>1202170</v>
      </c>
      <c r="G272" s="148">
        <v>1322386</v>
      </c>
      <c r="H272" s="148">
        <v>1322300</v>
      </c>
      <c r="I272" s="148">
        <v>1362000</v>
      </c>
      <c r="J272" s="148">
        <v>1454600</v>
      </c>
      <c r="K272" s="148">
        <v>1494200</v>
      </c>
      <c r="L272" s="148">
        <v>1560400</v>
      </c>
      <c r="M272" s="148">
        <v>1600000</v>
      </c>
      <c r="N272" s="148">
        <v>1639700</v>
      </c>
      <c r="O272" s="148">
        <v>1732300</v>
      </c>
      <c r="P272" s="148">
        <v>1771900</v>
      </c>
      <c r="Q272" s="38">
        <v>1838100</v>
      </c>
    </row>
    <row r="273" spans="1:17" ht="18" customHeight="1" x14ac:dyDescent="0.15">
      <c r="A273" s="263"/>
      <c r="B273" s="268"/>
      <c r="C273" s="266"/>
      <c r="D273" s="248"/>
      <c r="E273" s="11" t="s">
        <v>17</v>
      </c>
      <c r="F273" s="24">
        <v>1202170</v>
      </c>
      <c r="G273" s="20">
        <v>1322386</v>
      </c>
      <c r="H273" s="20">
        <v>1322300</v>
      </c>
      <c r="I273" s="20">
        <v>1362000</v>
      </c>
      <c r="J273" s="20">
        <v>1454600</v>
      </c>
      <c r="K273" s="20">
        <v>1494200</v>
      </c>
      <c r="L273" s="20">
        <v>1560400</v>
      </c>
      <c r="M273" s="20">
        <v>1600000</v>
      </c>
      <c r="N273" s="20">
        <v>1639700</v>
      </c>
      <c r="O273" s="20">
        <v>1732300</v>
      </c>
      <c r="P273" s="32">
        <v>1771900</v>
      </c>
      <c r="Q273" s="42">
        <v>1838100</v>
      </c>
    </row>
    <row r="274" spans="1:17" ht="18" customHeight="1" x14ac:dyDescent="0.15">
      <c r="A274" s="263"/>
      <c r="B274" s="268"/>
      <c r="C274" s="266"/>
      <c r="D274" s="248"/>
      <c r="E274" s="11" t="s">
        <v>368</v>
      </c>
      <c r="F274" s="24">
        <v>1194024</v>
      </c>
      <c r="G274" s="20">
        <v>1313426</v>
      </c>
      <c r="H274" s="20">
        <v>1313400</v>
      </c>
      <c r="I274" s="20">
        <v>1352800</v>
      </c>
      <c r="J274" s="20">
        <v>1444700</v>
      </c>
      <c r="K274" s="20">
        <v>1484100</v>
      </c>
      <c r="L274" s="20">
        <v>1549800</v>
      </c>
      <c r="M274" s="20">
        <v>1589200</v>
      </c>
      <c r="N274" s="20">
        <v>1628600</v>
      </c>
      <c r="O274" s="20">
        <v>1720500</v>
      </c>
      <c r="P274" s="32">
        <v>1759900</v>
      </c>
      <c r="Q274" s="42">
        <v>1825600</v>
      </c>
    </row>
    <row r="275" spans="1:17" ht="18" customHeight="1" x14ac:dyDescent="0.15">
      <c r="A275" s="263"/>
      <c r="B275" s="268"/>
      <c r="C275" s="266"/>
      <c r="D275" s="249"/>
      <c r="E275" s="149" t="s">
        <v>369</v>
      </c>
      <c r="F275" s="150">
        <v>1243987</v>
      </c>
      <c r="G275" s="151">
        <v>1368386</v>
      </c>
      <c r="H275" s="20">
        <v>1368300</v>
      </c>
      <c r="I275" s="20">
        <v>1409400</v>
      </c>
      <c r="J275" s="20">
        <v>1505200</v>
      </c>
      <c r="K275" s="20">
        <v>1546200</v>
      </c>
      <c r="L275" s="20">
        <v>1614600</v>
      </c>
      <c r="M275" s="20">
        <v>1655700</v>
      </c>
      <c r="N275" s="20">
        <v>1696700</v>
      </c>
      <c r="O275" s="20">
        <v>1792500</v>
      </c>
      <c r="P275" s="32">
        <v>1833600</v>
      </c>
      <c r="Q275" s="42">
        <v>1902000</v>
      </c>
    </row>
    <row r="276" spans="1:17" ht="18" customHeight="1" x14ac:dyDescent="0.15">
      <c r="A276" s="263"/>
      <c r="B276" s="250">
        <v>1001</v>
      </c>
      <c r="C276" s="270" t="s">
        <v>202</v>
      </c>
      <c r="D276" s="272">
        <v>1500</v>
      </c>
      <c r="E276" s="152" t="s">
        <v>16</v>
      </c>
      <c r="F276" s="160">
        <v>1305531</v>
      </c>
      <c r="G276" s="154">
        <v>1436085</v>
      </c>
      <c r="H276" s="154">
        <v>1436000</v>
      </c>
      <c r="I276" s="154">
        <v>1479100</v>
      </c>
      <c r="J276" s="154">
        <v>1579600</v>
      </c>
      <c r="K276" s="154">
        <v>1622700</v>
      </c>
      <c r="L276" s="154">
        <v>1694500</v>
      </c>
      <c r="M276" s="154">
        <v>1737600</v>
      </c>
      <c r="N276" s="154">
        <v>1780700</v>
      </c>
      <c r="O276" s="154">
        <v>1881200</v>
      </c>
      <c r="P276" s="31">
        <v>1924300</v>
      </c>
      <c r="Q276" s="41">
        <v>1996100</v>
      </c>
    </row>
    <row r="277" spans="1:17" ht="18" customHeight="1" x14ac:dyDescent="0.15">
      <c r="A277" s="263"/>
      <c r="B277" s="268"/>
      <c r="C277" s="266"/>
      <c r="D277" s="248"/>
      <c r="E277" s="11" t="s">
        <v>17</v>
      </c>
      <c r="F277" s="24">
        <v>1305531</v>
      </c>
      <c r="G277" s="20">
        <v>1436085</v>
      </c>
      <c r="H277" s="20">
        <v>1436000</v>
      </c>
      <c r="I277" s="20">
        <v>1479100</v>
      </c>
      <c r="J277" s="20">
        <v>1579600</v>
      </c>
      <c r="K277" s="20">
        <v>1622700</v>
      </c>
      <c r="L277" s="20">
        <v>1694500</v>
      </c>
      <c r="M277" s="20">
        <v>1737600</v>
      </c>
      <c r="N277" s="20">
        <v>1780700</v>
      </c>
      <c r="O277" s="20">
        <v>1881200</v>
      </c>
      <c r="P277" s="32">
        <v>1924300</v>
      </c>
      <c r="Q277" s="42">
        <v>1996100</v>
      </c>
    </row>
    <row r="278" spans="1:17" ht="18" customHeight="1" x14ac:dyDescent="0.15">
      <c r="A278" s="263"/>
      <c r="B278" s="268"/>
      <c r="C278" s="266"/>
      <c r="D278" s="248"/>
      <c r="E278" s="11" t="s">
        <v>368</v>
      </c>
      <c r="F278" s="24">
        <v>1289255</v>
      </c>
      <c r="G278" s="20">
        <v>1418180</v>
      </c>
      <c r="H278" s="20">
        <v>1418100</v>
      </c>
      <c r="I278" s="20">
        <v>1460700</v>
      </c>
      <c r="J278" s="20">
        <v>1559900</v>
      </c>
      <c r="K278" s="20">
        <v>1602500</v>
      </c>
      <c r="L278" s="20">
        <v>1673400</v>
      </c>
      <c r="M278" s="20">
        <v>1715900</v>
      </c>
      <c r="N278" s="20">
        <v>1758500</v>
      </c>
      <c r="O278" s="20">
        <v>1857800</v>
      </c>
      <c r="P278" s="32">
        <v>1900300</v>
      </c>
      <c r="Q278" s="42">
        <v>1971200</v>
      </c>
    </row>
    <row r="279" spans="1:17" ht="18" customHeight="1" x14ac:dyDescent="0.15">
      <c r="A279" s="263"/>
      <c r="B279" s="268"/>
      <c r="C279" s="266"/>
      <c r="D279" s="248"/>
      <c r="E279" s="149" t="s">
        <v>369</v>
      </c>
      <c r="F279" s="150">
        <v>1389083</v>
      </c>
      <c r="G279" s="151">
        <v>1527991</v>
      </c>
      <c r="H279" s="20">
        <v>1527900</v>
      </c>
      <c r="I279" s="20">
        <v>1573800</v>
      </c>
      <c r="J279" s="20">
        <v>1680700</v>
      </c>
      <c r="K279" s="20">
        <v>1726600</v>
      </c>
      <c r="L279" s="20">
        <v>1803000</v>
      </c>
      <c r="M279" s="20">
        <v>1848800</v>
      </c>
      <c r="N279" s="20">
        <v>1894700</v>
      </c>
      <c r="O279" s="20">
        <v>2001600</v>
      </c>
      <c r="P279" s="32">
        <v>2047500</v>
      </c>
      <c r="Q279" s="42">
        <v>2123900</v>
      </c>
    </row>
    <row r="280" spans="1:17" ht="18" customHeight="1" x14ac:dyDescent="0.15">
      <c r="A280" s="263"/>
      <c r="B280" s="250">
        <v>1501</v>
      </c>
      <c r="C280" s="270" t="s">
        <v>202</v>
      </c>
      <c r="D280" s="272">
        <v>1750</v>
      </c>
      <c r="E280" s="152" t="s">
        <v>16</v>
      </c>
      <c r="F280" s="160">
        <v>1408892</v>
      </c>
      <c r="G280" s="154">
        <v>1549781</v>
      </c>
      <c r="H280" s="154">
        <v>1549700</v>
      </c>
      <c r="I280" s="154">
        <v>1596200</v>
      </c>
      <c r="J280" s="154">
        <v>1704700</v>
      </c>
      <c r="K280" s="154">
        <v>1751200</v>
      </c>
      <c r="L280" s="154">
        <v>1828700</v>
      </c>
      <c r="M280" s="154">
        <v>1875200</v>
      </c>
      <c r="N280" s="154">
        <v>1921700</v>
      </c>
      <c r="O280" s="154">
        <v>2030200</v>
      </c>
      <c r="P280" s="31">
        <v>2076700</v>
      </c>
      <c r="Q280" s="41">
        <v>2154100</v>
      </c>
    </row>
    <row r="281" spans="1:17" ht="18" customHeight="1" x14ac:dyDescent="0.15">
      <c r="A281" s="263"/>
      <c r="B281" s="268"/>
      <c r="C281" s="266"/>
      <c r="D281" s="248"/>
      <c r="E281" s="11" t="s">
        <v>17</v>
      </c>
      <c r="F281" s="24">
        <v>1408892</v>
      </c>
      <c r="G281" s="20">
        <v>1549781</v>
      </c>
      <c r="H281" s="20">
        <v>1549700</v>
      </c>
      <c r="I281" s="20">
        <v>1596200</v>
      </c>
      <c r="J281" s="20">
        <v>1704700</v>
      </c>
      <c r="K281" s="20">
        <v>1751200</v>
      </c>
      <c r="L281" s="20">
        <v>1828700</v>
      </c>
      <c r="M281" s="20">
        <v>1875200</v>
      </c>
      <c r="N281" s="20">
        <v>1921700</v>
      </c>
      <c r="O281" s="20">
        <v>2030200</v>
      </c>
      <c r="P281" s="32">
        <v>2076700</v>
      </c>
      <c r="Q281" s="42">
        <v>2154100</v>
      </c>
    </row>
    <row r="282" spans="1:17" ht="18" customHeight="1" x14ac:dyDescent="0.15">
      <c r="A282" s="263"/>
      <c r="B282" s="268"/>
      <c r="C282" s="266"/>
      <c r="D282" s="248"/>
      <c r="E282" s="11" t="s">
        <v>368</v>
      </c>
      <c r="F282" s="24">
        <v>1384486</v>
      </c>
      <c r="G282" s="20">
        <v>1522934</v>
      </c>
      <c r="H282" s="20">
        <v>1522900</v>
      </c>
      <c r="I282" s="20">
        <v>1568600</v>
      </c>
      <c r="J282" s="20">
        <v>1675200</v>
      </c>
      <c r="K282" s="20">
        <v>1720900</v>
      </c>
      <c r="L282" s="20">
        <v>1797000</v>
      </c>
      <c r="M282" s="20">
        <v>1842700</v>
      </c>
      <c r="N282" s="20">
        <v>1888400</v>
      </c>
      <c r="O282" s="20">
        <v>1995000</v>
      </c>
      <c r="P282" s="32">
        <v>2040700</v>
      </c>
      <c r="Q282" s="42">
        <v>2116800</v>
      </c>
    </row>
    <row r="283" spans="1:17" ht="18" customHeight="1" x14ac:dyDescent="0.15">
      <c r="A283" s="263"/>
      <c r="B283" s="268"/>
      <c r="C283" s="266"/>
      <c r="D283" s="248"/>
      <c r="E283" s="149" t="s">
        <v>369</v>
      </c>
      <c r="F283" s="150">
        <v>1534177</v>
      </c>
      <c r="G283" s="151">
        <v>1687594</v>
      </c>
      <c r="H283" s="20">
        <v>1687500</v>
      </c>
      <c r="I283" s="20">
        <v>1738200</v>
      </c>
      <c r="J283" s="20">
        <v>1856300</v>
      </c>
      <c r="K283" s="20">
        <v>1906900</v>
      </c>
      <c r="L283" s="20">
        <v>1991300</v>
      </c>
      <c r="M283" s="20">
        <v>2041900</v>
      </c>
      <c r="N283" s="20">
        <v>2092600</v>
      </c>
      <c r="O283" s="20">
        <v>2210700</v>
      </c>
      <c r="P283" s="32">
        <v>2261300</v>
      </c>
      <c r="Q283" s="42">
        <v>2345700</v>
      </c>
    </row>
    <row r="284" spans="1:17" ht="18" customHeight="1" x14ac:dyDescent="0.15">
      <c r="A284" s="263"/>
      <c r="B284" s="250">
        <v>1751</v>
      </c>
      <c r="C284" s="270" t="s">
        <v>202</v>
      </c>
      <c r="D284" s="272">
        <v>2000</v>
      </c>
      <c r="E284" s="152" t="s">
        <v>16</v>
      </c>
      <c r="F284" s="160">
        <v>1460573</v>
      </c>
      <c r="G284" s="154">
        <v>1606629</v>
      </c>
      <c r="H284" s="154">
        <v>1606600</v>
      </c>
      <c r="I284" s="154">
        <v>1654800</v>
      </c>
      <c r="J284" s="154">
        <v>1767200</v>
      </c>
      <c r="K284" s="154">
        <v>1815400</v>
      </c>
      <c r="L284" s="154">
        <v>1895800</v>
      </c>
      <c r="M284" s="154">
        <v>1944000</v>
      </c>
      <c r="N284" s="154">
        <v>1992200</v>
      </c>
      <c r="O284" s="154">
        <v>2104600</v>
      </c>
      <c r="P284" s="31">
        <v>2152800</v>
      </c>
      <c r="Q284" s="41">
        <v>2233200</v>
      </c>
    </row>
    <row r="285" spans="1:17" ht="18" customHeight="1" x14ac:dyDescent="0.15">
      <c r="A285" s="263"/>
      <c r="B285" s="268"/>
      <c r="C285" s="266"/>
      <c r="D285" s="248"/>
      <c r="E285" s="11" t="s">
        <v>17</v>
      </c>
      <c r="F285" s="24">
        <v>1460573</v>
      </c>
      <c r="G285" s="20">
        <v>1606629</v>
      </c>
      <c r="H285" s="20">
        <v>1606600</v>
      </c>
      <c r="I285" s="20">
        <v>1654800</v>
      </c>
      <c r="J285" s="20">
        <v>1767200</v>
      </c>
      <c r="K285" s="20">
        <v>1815400</v>
      </c>
      <c r="L285" s="20">
        <v>1895800</v>
      </c>
      <c r="M285" s="20">
        <v>1944000</v>
      </c>
      <c r="N285" s="20">
        <v>1992200</v>
      </c>
      <c r="O285" s="20">
        <v>2104600</v>
      </c>
      <c r="P285" s="32">
        <v>2152800</v>
      </c>
      <c r="Q285" s="42">
        <v>2233200</v>
      </c>
    </row>
    <row r="286" spans="1:17" ht="18" customHeight="1" x14ac:dyDescent="0.15">
      <c r="A286" s="263"/>
      <c r="B286" s="268"/>
      <c r="C286" s="266"/>
      <c r="D286" s="248"/>
      <c r="E286" s="11" t="s">
        <v>368</v>
      </c>
      <c r="F286" s="24">
        <v>1432101</v>
      </c>
      <c r="G286" s="20">
        <v>1575312</v>
      </c>
      <c r="H286" s="20">
        <v>1575300</v>
      </c>
      <c r="I286" s="20">
        <v>1622500</v>
      </c>
      <c r="J286" s="20">
        <v>1732800</v>
      </c>
      <c r="K286" s="20">
        <v>1780100</v>
      </c>
      <c r="L286" s="20">
        <v>1858800</v>
      </c>
      <c r="M286" s="20">
        <v>1906100</v>
      </c>
      <c r="N286" s="20">
        <v>1953300</v>
      </c>
      <c r="O286" s="20">
        <v>2063600</v>
      </c>
      <c r="P286" s="32">
        <v>2110900</v>
      </c>
      <c r="Q286" s="42">
        <v>2189600</v>
      </c>
    </row>
    <row r="287" spans="1:17" ht="18" customHeight="1" x14ac:dyDescent="0.15">
      <c r="A287" s="407"/>
      <c r="B287" s="268"/>
      <c r="C287" s="266"/>
      <c r="D287" s="248"/>
      <c r="E287" s="11" t="s">
        <v>369</v>
      </c>
      <c r="F287" s="150">
        <v>1606725</v>
      </c>
      <c r="G287" s="20">
        <v>1767397</v>
      </c>
      <c r="H287" s="20">
        <v>1767300</v>
      </c>
      <c r="I287" s="20">
        <v>1820400</v>
      </c>
      <c r="J287" s="20">
        <v>1944100</v>
      </c>
      <c r="K287" s="20">
        <v>1997100</v>
      </c>
      <c r="L287" s="20">
        <v>2085500</v>
      </c>
      <c r="M287" s="20">
        <v>2138500</v>
      </c>
      <c r="N287" s="20">
        <v>2191500</v>
      </c>
      <c r="O287" s="20">
        <v>2315200</v>
      </c>
      <c r="P287" s="32">
        <v>2368300</v>
      </c>
      <c r="Q287" s="42">
        <v>2456600</v>
      </c>
    </row>
    <row r="288" spans="1:17" ht="18" customHeight="1" x14ac:dyDescent="0.15">
      <c r="A288" s="305" t="s">
        <v>371</v>
      </c>
      <c r="B288" s="250">
        <v>2001</v>
      </c>
      <c r="C288" s="270" t="s">
        <v>370</v>
      </c>
      <c r="D288" s="272">
        <v>2250</v>
      </c>
      <c r="E288" s="157" t="s">
        <v>368</v>
      </c>
      <c r="F288" s="160">
        <v>1479717</v>
      </c>
      <c r="G288" s="162">
        <v>1627688</v>
      </c>
      <c r="H288" s="162">
        <v>1627600</v>
      </c>
      <c r="I288" s="162">
        <v>1676500</v>
      </c>
      <c r="J288" s="162">
        <v>1790400</v>
      </c>
      <c r="K288" s="162">
        <v>1839200</v>
      </c>
      <c r="L288" s="162">
        <v>1920600</v>
      </c>
      <c r="M288" s="162">
        <v>1969500</v>
      </c>
      <c r="N288" s="162">
        <v>2018300</v>
      </c>
      <c r="O288" s="162">
        <v>2132200</v>
      </c>
      <c r="P288" s="163">
        <v>2181100</v>
      </c>
      <c r="Q288" s="182">
        <v>2262400</v>
      </c>
    </row>
    <row r="289" spans="1:17" ht="18" customHeight="1" x14ac:dyDescent="0.15">
      <c r="A289" s="263"/>
      <c r="B289" s="269"/>
      <c r="C289" s="271"/>
      <c r="D289" s="249"/>
      <c r="E289" s="149" t="s">
        <v>369</v>
      </c>
      <c r="F289" s="150">
        <v>1679273</v>
      </c>
      <c r="G289" s="151">
        <v>1847200</v>
      </c>
      <c r="H289" s="151">
        <v>1847200</v>
      </c>
      <c r="I289" s="151">
        <v>1902600</v>
      </c>
      <c r="J289" s="151">
        <v>2031900</v>
      </c>
      <c r="K289" s="151">
        <v>2087300</v>
      </c>
      <c r="L289" s="151">
        <v>2179600</v>
      </c>
      <c r="M289" s="151">
        <v>2235100</v>
      </c>
      <c r="N289" s="151">
        <v>2290500</v>
      </c>
      <c r="O289" s="151">
        <v>2419800</v>
      </c>
      <c r="P289" s="30">
        <v>2475200</v>
      </c>
      <c r="Q289" s="40">
        <v>2567600</v>
      </c>
    </row>
    <row r="290" spans="1:17" ht="18" customHeight="1" x14ac:dyDescent="0.15">
      <c r="A290" s="263"/>
      <c r="B290" s="250">
        <v>2251</v>
      </c>
      <c r="C290" s="270" t="s">
        <v>370</v>
      </c>
      <c r="D290" s="272">
        <v>2500</v>
      </c>
      <c r="E290" s="157" t="s">
        <v>368</v>
      </c>
      <c r="F290" s="160">
        <v>1527332</v>
      </c>
      <c r="G290" s="162">
        <v>1680065</v>
      </c>
      <c r="H290" s="162">
        <v>1680000</v>
      </c>
      <c r="I290" s="162">
        <v>1730400</v>
      </c>
      <c r="J290" s="162">
        <v>1848000</v>
      </c>
      <c r="K290" s="162">
        <v>1898400</v>
      </c>
      <c r="L290" s="162">
        <v>1982400</v>
      </c>
      <c r="M290" s="162">
        <v>2032800</v>
      </c>
      <c r="N290" s="162">
        <v>2083200</v>
      </c>
      <c r="O290" s="162">
        <v>2200800</v>
      </c>
      <c r="P290" s="163">
        <v>2251200</v>
      </c>
      <c r="Q290" s="182">
        <v>2335200</v>
      </c>
    </row>
    <row r="291" spans="1:17" ht="18" customHeight="1" x14ac:dyDescent="0.15">
      <c r="A291" s="263"/>
      <c r="B291" s="269"/>
      <c r="C291" s="271"/>
      <c r="D291" s="249"/>
      <c r="E291" s="149" t="s">
        <v>369</v>
      </c>
      <c r="F291" s="150">
        <v>1751820</v>
      </c>
      <c r="G291" s="151">
        <v>1927001</v>
      </c>
      <c r="H291" s="151">
        <v>1927000</v>
      </c>
      <c r="I291" s="151">
        <v>1984800</v>
      </c>
      <c r="J291" s="151">
        <v>2119700</v>
      </c>
      <c r="K291" s="151">
        <v>2177500</v>
      </c>
      <c r="L291" s="151">
        <v>2273800</v>
      </c>
      <c r="M291" s="151">
        <v>2331600</v>
      </c>
      <c r="N291" s="151">
        <v>2389400</v>
      </c>
      <c r="O291" s="151">
        <v>2524300</v>
      </c>
      <c r="P291" s="30">
        <v>2582100</v>
      </c>
      <c r="Q291" s="40">
        <v>2678500</v>
      </c>
    </row>
    <row r="292" spans="1:17" ht="18" customHeight="1" x14ac:dyDescent="0.15">
      <c r="A292" s="263"/>
      <c r="B292" s="250">
        <v>2501</v>
      </c>
      <c r="C292" s="270" t="s">
        <v>370</v>
      </c>
      <c r="D292" s="272">
        <v>2750</v>
      </c>
      <c r="E292" s="157" t="s">
        <v>368</v>
      </c>
      <c r="F292" s="160">
        <v>1574948</v>
      </c>
      <c r="G292" s="162">
        <v>1732443</v>
      </c>
      <c r="H292" s="162">
        <v>1732400</v>
      </c>
      <c r="I292" s="162">
        <v>1784400</v>
      </c>
      <c r="J292" s="162">
        <v>1905600</v>
      </c>
      <c r="K292" s="162">
        <v>1957600</v>
      </c>
      <c r="L292" s="162">
        <v>2044200</v>
      </c>
      <c r="M292" s="162">
        <v>2096200</v>
      </c>
      <c r="N292" s="162">
        <v>2148200</v>
      </c>
      <c r="O292" s="162">
        <v>2269500</v>
      </c>
      <c r="P292" s="163">
        <v>2321400</v>
      </c>
      <c r="Q292" s="182">
        <v>2408000</v>
      </c>
    </row>
    <row r="293" spans="1:17" ht="18" customHeight="1" x14ac:dyDescent="0.15">
      <c r="A293" s="263"/>
      <c r="B293" s="269"/>
      <c r="C293" s="271"/>
      <c r="D293" s="249"/>
      <c r="E293" s="149" t="s">
        <v>369</v>
      </c>
      <c r="F293" s="150">
        <v>1824367</v>
      </c>
      <c r="G293" s="151">
        <v>2006804</v>
      </c>
      <c r="H293" s="151">
        <v>2006800</v>
      </c>
      <c r="I293" s="151">
        <v>2067000</v>
      </c>
      <c r="J293" s="151">
        <v>2207400</v>
      </c>
      <c r="K293" s="151">
        <v>2267600</v>
      </c>
      <c r="L293" s="151">
        <v>2368000</v>
      </c>
      <c r="M293" s="151">
        <v>2428200</v>
      </c>
      <c r="N293" s="151">
        <v>2488400</v>
      </c>
      <c r="O293" s="151">
        <v>2628900</v>
      </c>
      <c r="P293" s="30">
        <v>2689100</v>
      </c>
      <c r="Q293" s="40">
        <v>2789400</v>
      </c>
    </row>
    <row r="294" spans="1:17" ht="18" customHeight="1" x14ac:dyDescent="0.15">
      <c r="A294" s="263"/>
      <c r="B294" s="250">
        <v>2751</v>
      </c>
      <c r="C294" s="270" t="s">
        <v>370</v>
      </c>
      <c r="D294" s="272"/>
      <c r="E294" s="157" t="s">
        <v>368</v>
      </c>
      <c r="F294" s="160">
        <v>1622563</v>
      </c>
      <c r="G294" s="162">
        <v>1784820</v>
      </c>
      <c r="H294" s="162">
        <v>1784800</v>
      </c>
      <c r="I294" s="162">
        <v>1838300</v>
      </c>
      <c r="J294" s="162">
        <v>1963300</v>
      </c>
      <c r="K294" s="162">
        <v>2016800</v>
      </c>
      <c r="L294" s="162">
        <v>2106000</v>
      </c>
      <c r="M294" s="162">
        <v>2159600</v>
      </c>
      <c r="N294" s="162">
        <v>2213100</v>
      </c>
      <c r="O294" s="162">
        <v>2338100</v>
      </c>
      <c r="P294" s="163">
        <v>2391600</v>
      </c>
      <c r="Q294" s="182">
        <v>2480800</v>
      </c>
    </row>
    <row r="295" spans="1:17" ht="18" customHeight="1" x14ac:dyDescent="0.15">
      <c r="A295" s="402"/>
      <c r="B295" s="269"/>
      <c r="C295" s="271"/>
      <c r="D295" s="249"/>
      <c r="E295" s="149" t="s">
        <v>369</v>
      </c>
      <c r="F295" s="150">
        <v>1896915</v>
      </c>
      <c r="G295" s="151">
        <v>2086606</v>
      </c>
      <c r="H295" s="151">
        <v>2086600</v>
      </c>
      <c r="I295" s="151">
        <v>2149200</v>
      </c>
      <c r="J295" s="151">
        <v>2295200</v>
      </c>
      <c r="K295" s="151">
        <v>2357800</v>
      </c>
      <c r="L295" s="151">
        <v>2462100</v>
      </c>
      <c r="M295" s="151">
        <v>2524700</v>
      </c>
      <c r="N295" s="151">
        <v>2587300</v>
      </c>
      <c r="O295" s="151">
        <v>2733400</v>
      </c>
      <c r="P295" s="30">
        <v>2796000</v>
      </c>
      <c r="Q295" s="40">
        <v>2900300</v>
      </c>
    </row>
    <row r="296" spans="1:17" ht="18" customHeight="1" x14ac:dyDescent="0.15">
      <c r="A296" s="263" t="s">
        <v>382</v>
      </c>
      <c r="B296" s="268">
        <v>501</v>
      </c>
      <c r="C296" s="266" t="s">
        <v>202</v>
      </c>
      <c r="D296" s="248">
        <v>1000</v>
      </c>
      <c r="E296" s="8" t="s">
        <v>16</v>
      </c>
      <c r="F296" s="13">
        <v>1290947</v>
      </c>
      <c r="G296" s="148">
        <v>1420040</v>
      </c>
      <c r="H296" s="148">
        <v>1420000</v>
      </c>
      <c r="I296" s="148">
        <v>1462600</v>
      </c>
      <c r="J296" s="148">
        <v>1562000</v>
      </c>
      <c r="K296" s="148">
        <v>1604600</v>
      </c>
      <c r="L296" s="148">
        <v>1675600</v>
      </c>
      <c r="M296" s="148">
        <v>1718200</v>
      </c>
      <c r="N296" s="148">
        <v>1760800</v>
      </c>
      <c r="O296" s="148">
        <v>1860200</v>
      </c>
      <c r="P296" s="148">
        <v>1902800</v>
      </c>
      <c r="Q296" s="38">
        <v>1973800</v>
      </c>
    </row>
    <row r="297" spans="1:17" ht="18" customHeight="1" x14ac:dyDescent="0.15">
      <c r="A297" s="263"/>
      <c r="B297" s="268"/>
      <c r="C297" s="266"/>
      <c r="D297" s="248"/>
      <c r="E297" s="11" t="s">
        <v>17</v>
      </c>
      <c r="F297" s="24">
        <v>1290947</v>
      </c>
      <c r="G297" s="20">
        <v>1420040</v>
      </c>
      <c r="H297" s="20">
        <v>1420000</v>
      </c>
      <c r="I297" s="20">
        <v>1462600</v>
      </c>
      <c r="J297" s="20">
        <v>1562000</v>
      </c>
      <c r="K297" s="20">
        <v>1604600</v>
      </c>
      <c r="L297" s="20">
        <v>1675600</v>
      </c>
      <c r="M297" s="20">
        <v>1718200</v>
      </c>
      <c r="N297" s="20">
        <v>1760800</v>
      </c>
      <c r="O297" s="20">
        <v>1860200</v>
      </c>
      <c r="P297" s="32">
        <v>1902800</v>
      </c>
      <c r="Q297" s="42">
        <v>1973800</v>
      </c>
    </row>
    <row r="298" spans="1:17" ht="18" customHeight="1" x14ac:dyDescent="0.15">
      <c r="A298" s="263"/>
      <c r="B298" s="268"/>
      <c r="C298" s="266"/>
      <c r="D298" s="248"/>
      <c r="E298" s="11" t="s">
        <v>368</v>
      </c>
      <c r="F298" s="24">
        <v>1282801</v>
      </c>
      <c r="G298" s="20">
        <v>1411080</v>
      </c>
      <c r="H298" s="20">
        <v>1411000</v>
      </c>
      <c r="I298" s="20">
        <v>1453400</v>
      </c>
      <c r="J298" s="20">
        <v>1552100</v>
      </c>
      <c r="K298" s="20">
        <v>1594500</v>
      </c>
      <c r="L298" s="20">
        <v>1665000</v>
      </c>
      <c r="M298" s="20">
        <v>1707400</v>
      </c>
      <c r="N298" s="20">
        <v>1749700</v>
      </c>
      <c r="O298" s="20">
        <v>1848500</v>
      </c>
      <c r="P298" s="32">
        <v>1890800</v>
      </c>
      <c r="Q298" s="42">
        <v>1961400</v>
      </c>
    </row>
    <row r="299" spans="1:17" ht="18" customHeight="1" x14ac:dyDescent="0.15">
      <c r="A299" s="263"/>
      <c r="B299" s="268"/>
      <c r="C299" s="266"/>
      <c r="D299" s="249"/>
      <c r="E299" s="149" t="s">
        <v>369</v>
      </c>
      <c r="F299" s="150">
        <v>1332764</v>
      </c>
      <c r="G299" s="151">
        <v>1466040</v>
      </c>
      <c r="H299" s="20">
        <v>1466000</v>
      </c>
      <c r="I299" s="20">
        <v>1510000</v>
      </c>
      <c r="J299" s="20">
        <v>1612600</v>
      </c>
      <c r="K299" s="20">
        <v>1656600</v>
      </c>
      <c r="L299" s="20">
        <v>1729900</v>
      </c>
      <c r="M299" s="20">
        <v>1773900</v>
      </c>
      <c r="N299" s="20">
        <v>1817800</v>
      </c>
      <c r="O299" s="20">
        <v>1920500</v>
      </c>
      <c r="P299" s="32">
        <v>1964400</v>
      </c>
      <c r="Q299" s="42">
        <v>2037700</v>
      </c>
    </row>
    <row r="300" spans="1:17" ht="18" customHeight="1" x14ac:dyDescent="0.15">
      <c r="A300" s="263"/>
      <c r="B300" s="250">
        <v>1001</v>
      </c>
      <c r="C300" s="270" t="s">
        <v>202</v>
      </c>
      <c r="D300" s="272">
        <v>1500</v>
      </c>
      <c r="E300" s="152" t="s">
        <v>16</v>
      </c>
      <c r="F300" s="160">
        <v>1394308</v>
      </c>
      <c r="G300" s="154">
        <v>1533739</v>
      </c>
      <c r="H300" s="154">
        <v>1533700</v>
      </c>
      <c r="I300" s="154">
        <v>1579700</v>
      </c>
      <c r="J300" s="154">
        <v>1687100</v>
      </c>
      <c r="K300" s="154">
        <v>1733100</v>
      </c>
      <c r="L300" s="154">
        <v>1809800</v>
      </c>
      <c r="M300" s="154">
        <v>1855800</v>
      </c>
      <c r="N300" s="154">
        <v>1901800</v>
      </c>
      <c r="O300" s="154">
        <v>2009100</v>
      </c>
      <c r="P300" s="31">
        <v>2055200</v>
      </c>
      <c r="Q300" s="41">
        <v>2131800</v>
      </c>
    </row>
    <row r="301" spans="1:17" ht="18" customHeight="1" x14ac:dyDescent="0.15">
      <c r="A301" s="263"/>
      <c r="B301" s="268"/>
      <c r="C301" s="266"/>
      <c r="D301" s="248"/>
      <c r="E301" s="11" t="s">
        <v>17</v>
      </c>
      <c r="F301" s="24">
        <v>1394308</v>
      </c>
      <c r="G301" s="20">
        <v>1533739</v>
      </c>
      <c r="H301" s="20">
        <v>1533700</v>
      </c>
      <c r="I301" s="20">
        <v>1579700</v>
      </c>
      <c r="J301" s="20">
        <v>1687100</v>
      </c>
      <c r="K301" s="20">
        <v>1733100</v>
      </c>
      <c r="L301" s="20">
        <v>1809800</v>
      </c>
      <c r="M301" s="20">
        <v>1855800</v>
      </c>
      <c r="N301" s="20">
        <v>1901800</v>
      </c>
      <c r="O301" s="20">
        <v>2009100</v>
      </c>
      <c r="P301" s="32">
        <v>2055200</v>
      </c>
      <c r="Q301" s="42">
        <v>2131800</v>
      </c>
    </row>
    <row r="302" spans="1:17" ht="18" customHeight="1" x14ac:dyDescent="0.15">
      <c r="A302" s="263"/>
      <c r="B302" s="268"/>
      <c r="C302" s="266"/>
      <c r="D302" s="248"/>
      <c r="E302" s="11" t="s">
        <v>368</v>
      </c>
      <c r="F302" s="24">
        <v>1378032</v>
      </c>
      <c r="G302" s="20">
        <v>1515834</v>
      </c>
      <c r="H302" s="20">
        <v>1515800</v>
      </c>
      <c r="I302" s="20">
        <v>1561300</v>
      </c>
      <c r="J302" s="20">
        <v>1667400</v>
      </c>
      <c r="K302" s="20">
        <v>1712800</v>
      </c>
      <c r="L302" s="20">
        <v>1788600</v>
      </c>
      <c r="M302" s="20">
        <v>1834100</v>
      </c>
      <c r="N302" s="20">
        <v>1879600</v>
      </c>
      <c r="O302" s="20">
        <v>1985700</v>
      </c>
      <c r="P302" s="32">
        <v>2031200</v>
      </c>
      <c r="Q302" s="42">
        <v>2107000</v>
      </c>
    </row>
    <row r="303" spans="1:17" ht="18" customHeight="1" x14ac:dyDescent="0.15">
      <c r="A303" s="263"/>
      <c r="B303" s="268"/>
      <c r="C303" s="266"/>
      <c r="D303" s="248"/>
      <c r="E303" s="149" t="s">
        <v>369</v>
      </c>
      <c r="F303" s="150">
        <v>1477860</v>
      </c>
      <c r="G303" s="151">
        <v>1625645</v>
      </c>
      <c r="H303" s="20">
        <v>1625600</v>
      </c>
      <c r="I303" s="20">
        <v>1674400</v>
      </c>
      <c r="J303" s="20">
        <v>1788200</v>
      </c>
      <c r="K303" s="20">
        <v>1836900</v>
      </c>
      <c r="L303" s="20">
        <v>1918200</v>
      </c>
      <c r="M303" s="20">
        <v>1967000</v>
      </c>
      <c r="N303" s="20">
        <v>2015700</v>
      </c>
      <c r="O303" s="20">
        <v>2129500</v>
      </c>
      <c r="P303" s="32">
        <v>2178300</v>
      </c>
      <c r="Q303" s="42">
        <v>2259600</v>
      </c>
    </row>
    <row r="304" spans="1:17" ht="18" customHeight="1" x14ac:dyDescent="0.15">
      <c r="A304" s="263"/>
      <c r="B304" s="250">
        <v>1501</v>
      </c>
      <c r="C304" s="270" t="s">
        <v>202</v>
      </c>
      <c r="D304" s="272">
        <v>1750</v>
      </c>
      <c r="E304" s="152" t="s">
        <v>16</v>
      </c>
      <c r="F304" s="160">
        <v>1497669</v>
      </c>
      <c r="G304" s="154">
        <v>1647435</v>
      </c>
      <c r="H304" s="154">
        <v>1647400</v>
      </c>
      <c r="I304" s="154">
        <v>1696800</v>
      </c>
      <c r="J304" s="154">
        <v>1812100</v>
      </c>
      <c r="K304" s="154">
        <v>1861600</v>
      </c>
      <c r="L304" s="154">
        <v>1943900</v>
      </c>
      <c r="M304" s="154">
        <v>1993300</v>
      </c>
      <c r="N304" s="154">
        <v>2042800</v>
      </c>
      <c r="O304" s="154">
        <v>2158100</v>
      </c>
      <c r="P304" s="31">
        <v>2207500</v>
      </c>
      <c r="Q304" s="41">
        <v>2289900</v>
      </c>
    </row>
    <row r="305" spans="1:17" ht="18" customHeight="1" x14ac:dyDescent="0.15">
      <c r="A305" s="263"/>
      <c r="B305" s="268"/>
      <c r="C305" s="266"/>
      <c r="D305" s="248"/>
      <c r="E305" s="11" t="s">
        <v>17</v>
      </c>
      <c r="F305" s="24">
        <v>1497669</v>
      </c>
      <c r="G305" s="20">
        <v>1647435</v>
      </c>
      <c r="H305" s="20">
        <v>1647400</v>
      </c>
      <c r="I305" s="20">
        <v>1696800</v>
      </c>
      <c r="J305" s="20">
        <v>1812100</v>
      </c>
      <c r="K305" s="20">
        <v>1861600</v>
      </c>
      <c r="L305" s="20">
        <v>1943900</v>
      </c>
      <c r="M305" s="20">
        <v>1993300</v>
      </c>
      <c r="N305" s="20">
        <v>2042800</v>
      </c>
      <c r="O305" s="20">
        <v>2158100</v>
      </c>
      <c r="P305" s="32">
        <v>2207500</v>
      </c>
      <c r="Q305" s="42">
        <v>2289900</v>
      </c>
    </row>
    <row r="306" spans="1:17" ht="18" customHeight="1" x14ac:dyDescent="0.15">
      <c r="A306" s="263"/>
      <c r="B306" s="268"/>
      <c r="C306" s="266"/>
      <c r="D306" s="248"/>
      <c r="E306" s="11" t="s">
        <v>368</v>
      </c>
      <c r="F306" s="24">
        <v>1473263</v>
      </c>
      <c r="G306" s="20">
        <v>1620588</v>
      </c>
      <c r="H306" s="20">
        <v>1620500</v>
      </c>
      <c r="I306" s="20">
        <v>1669200</v>
      </c>
      <c r="J306" s="20">
        <v>1782600</v>
      </c>
      <c r="K306" s="20">
        <v>1831200</v>
      </c>
      <c r="L306" s="20">
        <v>1912200</v>
      </c>
      <c r="M306" s="20">
        <v>1960900</v>
      </c>
      <c r="N306" s="20">
        <v>2009500</v>
      </c>
      <c r="O306" s="20">
        <v>2122900</v>
      </c>
      <c r="P306" s="32">
        <v>2171500</v>
      </c>
      <c r="Q306" s="42">
        <v>2252600</v>
      </c>
    </row>
    <row r="307" spans="1:17" ht="18" customHeight="1" x14ac:dyDescent="0.15">
      <c r="A307" s="263"/>
      <c r="B307" s="268"/>
      <c r="C307" s="266"/>
      <c r="D307" s="248"/>
      <c r="E307" s="149" t="s">
        <v>369</v>
      </c>
      <c r="F307" s="150">
        <v>1622954</v>
      </c>
      <c r="G307" s="151">
        <v>1785248</v>
      </c>
      <c r="H307" s="20">
        <v>1785200</v>
      </c>
      <c r="I307" s="20">
        <v>1838800</v>
      </c>
      <c r="J307" s="20">
        <v>1963700</v>
      </c>
      <c r="K307" s="20">
        <v>2017300</v>
      </c>
      <c r="L307" s="20">
        <v>2106500</v>
      </c>
      <c r="M307" s="20">
        <v>2160100</v>
      </c>
      <c r="N307" s="20">
        <v>2213700</v>
      </c>
      <c r="O307" s="20">
        <v>2338600</v>
      </c>
      <c r="P307" s="32">
        <v>2392200</v>
      </c>
      <c r="Q307" s="42">
        <v>2481400</v>
      </c>
    </row>
    <row r="308" spans="1:17" ht="18" customHeight="1" x14ac:dyDescent="0.15">
      <c r="A308" s="263"/>
      <c r="B308" s="250">
        <v>1751</v>
      </c>
      <c r="C308" s="270" t="s">
        <v>202</v>
      </c>
      <c r="D308" s="272">
        <v>2000</v>
      </c>
      <c r="E308" s="152" t="s">
        <v>16</v>
      </c>
      <c r="F308" s="160">
        <v>1549350</v>
      </c>
      <c r="G308" s="154">
        <v>1704283</v>
      </c>
      <c r="H308" s="154">
        <v>1704200</v>
      </c>
      <c r="I308" s="154">
        <v>1755400</v>
      </c>
      <c r="J308" s="154">
        <v>1874700</v>
      </c>
      <c r="K308" s="154">
        <v>1925800</v>
      </c>
      <c r="L308" s="154">
        <v>2011000</v>
      </c>
      <c r="M308" s="154">
        <v>2062100</v>
      </c>
      <c r="N308" s="154">
        <v>2113300</v>
      </c>
      <c r="O308" s="154">
        <v>2232600</v>
      </c>
      <c r="P308" s="31">
        <v>2283700</v>
      </c>
      <c r="Q308" s="41">
        <v>2368900</v>
      </c>
    </row>
    <row r="309" spans="1:17" ht="18" customHeight="1" x14ac:dyDescent="0.15">
      <c r="A309" s="263"/>
      <c r="B309" s="268"/>
      <c r="C309" s="266"/>
      <c r="D309" s="248"/>
      <c r="E309" s="11" t="s">
        <v>17</v>
      </c>
      <c r="F309" s="24">
        <v>1549350</v>
      </c>
      <c r="G309" s="20">
        <v>1704283</v>
      </c>
      <c r="H309" s="20">
        <v>1704200</v>
      </c>
      <c r="I309" s="20">
        <v>1755400</v>
      </c>
      <c r="J309" s="20">
        <v>1874700</v>
      </c>
      <c r="K309" s="20">
        <v>1925800</v>
      </c>
      <c r="L309" s="20">
        <v>2011000</v>
      </c>
      <c r="M309" s="20">
        <v>2062100</v>
      </c>
      <c r="N309" s="20">
        <v>2113300</v>
      </c>
      <c r="O309" s="20">
        <v>2232600</v>
      </c>
      <c r="P309" s="32">
        <v>2283700</v>
      </c>
      <c r="Q309" s="42">
        <v>2368900</v>
      </c>
    </row>
    <row r="310" spans="1:17" ht="18" customHeight="1" x14ac:dyDescent="0.15">
      <c r="A310" s="263"/>
      <c r="B310" s="268"/>
      <c r="C310" s="266"/>
      <c r="D310" s="248"/>
      <c r="E310" s="11" t="s">
        <v>368</v>
      </c>
      <c r="F310" s="24">
        <v>1520878</v>
      </c>
      <c r="G310" s="20">
        <v>1672966</v>
      </c>
      <c r="H310" s="20">
        <v>1672900</v>
      </c>
      <c r="I310" s="20">
        <v>1723100</v>
      </c>
      <c r="J310" s="20">
        <v>1840200</v>
      </c>
      <c r="K310" s="20">
        <v>1890400</v>
      </c>
      <c r="L310" s="20">
        <v>1974000</v>
      </c>
      <c r="M310" s="20">
        <v>2024200</v>
      </c>
      <c r="N310" s="20">
        <v>2074400</v>
      </c>
      <c r="O310" s="20">
        <v>2191500</v>
      </c>
      <c r="P310" s="32">
        <v>2241700</v>
      </c>
      <c r="Q310" s="42">
        <v>2325400</v>
      </c>
    </row>
    <row r="311" spans="1:17" ht="18" customHeight="1" x14ac:dyDescent="0.15">
      <c r="A311" s="407"/>
      <c r="B311" s="268"/>
      <c r="C311" s="266"/>
      <c r="D311" s="248"/>
      <c r="E311" s="11" t="s">
        <v>369</v>
      </c>
      <c r="F311" s="150">
        <v>1695502</v>
      </c>
      <c r="G311" s="20">
        <v>1865051</v>
      </c>
      <c r="H311" s="20">
        <v>1865000</v>
      </c>
      <c r="I311" s="20">
        <v>1921000</v>
      </c>
      <c r="J311" s="20">
        <v>2051500</v>
      </c>
      <c r="K311" s="20">
        <v>2107500</v>
      </c>
      <c r="L311" s="20">
        <v>2200700</v>
      </c>
      <c r="M311" s="20">
        <v>2256700</v>
      </c>
      <c r="N311" s="20">
        <v>2312600</v>
      </c>
      <c r="O311" s="20">
        <v>2443200</v>
      </c>
      <c r="P311" s="32">
        <v>2499100</v>
      </c>
      <c r="Q311" s="42">
        <v>2592400</v>
      </c>
    </row>
    <row r="312" spans="1:17" ht="18" customHeight="1" x14ac:dyDescent="0.15">
      <c r="A312" s="305" t="s">
        <v>371</v>
      </c>
      <c r="B312" s="250">
        <v>2001</v>
      </c>
      <c r="C312" s="270" t="s">
        <v>370</v>
      </c>
      <c r="D312" s="272">
        <v>2250</v>
      </c>
      <c r="E312" s="157" t="s">
        <v>368</v>
      </c>
      <c r="F312" s="160">
        <v>1568494</v>
      </c>
      <c r="G312" s="162">
        <v>1725342</v>
      </c>
      <c r="H312" s="162">
        <v>1725300</v>
      </c>
      <c r="I312" s="162">
        <v>1777100</v>
      </c>
      <c r="J312" s="162">
        <v>1897800</v>
      </c>
      <c r="K312" s="162">
        <v>1949600</v>
      </c>
      <c r="L312" s="162">
        <v>2035900</v>
      </c>
      <c r="M312" s="162">
        <v>2087600</v>
      </c>
      <c r="N312" s="162">
        <v>2139400</v>
      </c>
      <c r="O312" s="162">
        <v>2260100</v>
      </c>
      <c r="P312" s="163">
        <v>2311900</v>
      </c>
      <c r="Q312" s="182">
        <v>2398200</v>
      </c>
    </row>
    <row r="313" spans="1:17" ht="18" customHeight="1" x14ac:dyDescent="0.15">
      <c r="A313" s="263"/>
      <c r="B313" s="269"/>
      <c r="C313" s="271"/>
      <c r="D313" s="249"/>
      <c r="E313" s="149" t="s">
        <v>369</v>
      </c>
      <c r="F313" s="150">
        <v>1768050</v>
      </c>
      <c r="G313" s="151">
        <v>1944854</v>
      </c>
      <c r="H313" s="151">
        <v>1944800</v>
      </c>
      <c r="I313" s="151">
        <v>2003100</v>
      </c>
      <c r="J313" s="151">
        <v>2139300</v>
      </c>
      <c r="K313" s="151">
        <v>2197600</v>
      </c>
      <c r="L313" s="151">
        <v>2294900</v>
      </c>
      <c r="M313" s="151">
        <v>2353200</v>
      </c>
      <c r="N313" s="151">
        <v>2411600</v>
      </c>
      <c r="O313" s="151">
        <v>2547700</v>
      </c>
      <c r="P313" s="30">
        <v>2606100</v>
      </c>
      <c r="Q313" s="40">
        <v>2703300</v>
      </c>
    </row>
    <row r="314" spans="1:17" ht="18" customHeight="1" x14ac:dyDescent="0.15">
      <c r="A314" s="263"/>
      <c r="B314" s="250">
        <v>2251</v>
      </c>
      <c r="C314" s="270" t="s">
        <v>370</v>
      </c>
      <c r="D314" s="272">
        <v>2500</v>
      </c>
      <c r="E314" s="157" t="s">
        <v>368</v>
      </c>
      <c r="F314" s="160">
        <v>1616109</v>
      </c>
      <c r="G314" s="162">
        <v>1777719</v>
      </c>
      <c r="H314" s="162">
        <v>1777700</v>
      </c>
      <c r="I314" s="162">
        <v>1831000</v>
      </c>
      <c r="J314" s="162">
        <v>1955400</v>
      </c>
      <c r="K314" s="162">
        <v>2008800</v>
      </c>
      <c r="L314" s="162">
        <v>2097700</v>
      </c>
      <c r="M314" s="162">
        <v>2151000</v>
      </c>
      <c r="N314" s="162">
        <v>2204300</v>
      </c>
      <c r="O314" s="162">
        <v>2328800</v>
      </c>
      <c r="P314" s="163">
        <v>2382100</v>
      </c>
      <c r="Q314" s="182">
        <v>2471000</v>
      </c>
    </row>
    <row r="315" spans="1:17" ht="18" customHeight="1" x14ac:dyDescent="0.15">
      <c r="A315" s="263"/>
      <c r="B315" s="269"/>
      <c r="C315" s="271"/>
      <c r="D315" s="249"/>
      <c r="E315" s="149" t="s">
        <v>369</v>
      </c>
      <c r="F315" s="150">
        <v>1840597</v>
      </c>
      <c r="G315" s="151">
        <v>2024655</v>
      </c>
      <c r="H315" s="151">
        <v>2024600</v>
      </c>
      <c r="I315" s="151">
        <v>2085300</v>
      </c>
      <c r="J315" s="151">
        <v>2227100</v>
      </c>
      <c r="K315" s="151">
        <v>2287800</v>
      </c>
      <c r="L315" s="151">
        <v>2389000</v>
      </c>
      <c r="M315" s="151">
        <v>2449800</v>
      </c>
      <c r="N315" s="151">
        <v>2510500</v>
      </c>
      <c r="O315" s="151">
        <v>2652200</v>
      </c>
      <c r="P315" s="30">
        <v>2713000</v>
      </c>
      <c r="Q315" s="40">
        <v>2814200</v>
      </c>
    </row>
    <row r="316" spans="1:17" ht="18" customHeight="1" x14ac:dyDescent="0.15">
      <c r="A316" s="263"/>
      <c r="B316" s="250">
        <v>2501</v>
      </c>
      <c r="C316" s="270" t="s">
        <v>370</v>
      </c>
      <c r="D316" s="272">
        <v>2750</v>
      </c>
      <c r="E316" s="157" t="s">
        <v>368</v>
      </c>
      <c r="F316" s="160">
        <v>1663725</v>
      </c>
      <c r="G316" s="162">
        <v>1830097</v>
      </c>
      <c r="H316" s="162">
        <v>1830000</v>
      </c>
      <c r="I316" s="162">
        <v>1884900</v>
      </c>
      <c r="J316" s="162">
        <v>2013100</v>
      </c>
      <c r="K316" s="162">
        <v>2068000</v>
      </c>
      <c r="L316" s="162">
        <v>2159500</v>
      </c>
      <c r="M316" s="162">
        <v>2214400</v>
      </c>
      <c r="N316" s="162">
        <v>2269300</v>
      </c>
      <c r="O316" s="162">
        <v>2397400</v>
      </c>
      <c r="P316" s="163">
        <v>2452300</v>
      </c>
      <c r="Q316" s="182">
        <v>2543800</v>
      </c>
    </row>
    <row r="317" spans="1:17" ht="18" customHeight="1" x14ac:dyDescent="0.15">
      <c r="A317" s="263"/>
      <c r="B317" s="269"/>
      <c r="C317" s="271"/>
      <c r="D317" s="249"/>
      <c r="E317" s="149" t="s">
        <v>369</v>
      </c>
      <c r="F317" s="150">
        <v>1913144</v>
      </c>
      <c r="G317" s="151">
        <v>2104458</v>
      </c>
      <c r="H317" s="151">
        <v>2104400</v>
      </c>
      <c r="I317" s="151">
        <v>2167500</v>
      </c>
      <c r="J317" s="151">
        <v>2314900</v>
      </c>
      <c r="K317" s="151">
        <v>2378000</v>
      </c>
      <c r="L317" s="151">
        <v>2483200</v>
      </c>
      <c r="M317" s="151">
        <v>2546300</v>
      </c>
      <c r="N317" s="151">
        <v>2609500</v>
      </c>
      <c r="O317" s="151">
        <v>2756800</v>
      </c>
      <c r="P317" s="30">
        <v>2819900</v>
      </c>
      <c r="Q317" s="40">
        <v>2925100</v>
      </c>
    </row>
    <row r="318" spans="1:17" ht="18" customHeight="1" x14ac:dyDescent="0.15">
      <c r="A318" s="263"/>
      <c r="B318" s="250">
        <v>2751</v>
      </c>
      <c r="C318" s="270" t="s">
        <v>370</v>
      </c>
      <c r="D318" s="272"/>
      <c r="E318" s="157" t="s">
        <v>368</v>
      </c>
      <c r="F318" s="160">
        <v>1711340</v>
      </c>
      <c r="G318" s="162">
        <v>1882474</v>
      </c>
      <c r="H318" s="162">
        <v>1882400</v>
      </c>
      <c r="I318" s="162">
        <v>1938900</v>
      </c>
      <c r="J318" s="162">
        <v>2070700</v>
      </c>
      <c r="K318" s="162">
        <v>2127100</v>
      </c>
      <c r="L318" s="162">
        <v>2221300</v>
      </c>
      <c r="M318" s="162">
        <v>2277700</v>
      </c>
      <c r="N318" s="162">
        <v>2334200</v>
      </c>
      <c r="O318" s="162">
        <v>2466000</v>
      </c>
      <c r="P318" s="163">
        <v>2522500</v>
      </c>
      <c r="Q318" s="182">
        <v>2616600</v>
      </c>
    </row>
    <row r="319" spans="1:17" ht="18" customHeight="1" thickBot="1" x14ac:dyDescent="0.2">
      <c r="A319" s="264"/>
      <c r="B319" s="400"/>
      <c r="C319" s="405"/>
      <c r="D319" s="289"/>
      <c r="E319" s="159" t="s">
        <v>369</v>
      </c>
      <c r="F319" s="52">
        <v>1985692</v>
      </c>
      <c r="G319" s="21">
        <v>2184260</v>
      </c>
      <c r="H319" s="21">
        <v>2184200</v>
      </c>
      <c r="I319" s="21">
        <v>2249700</v>
      </c>
      <c r="J319" s="21">
        <v>2402600</v>
      </c>
      <c r="K319" s="21">
        <v>2468200</v>
      </c>
      <c r="L319" s="21">
        <v>2577400</v>
      </c>
      <c r="M319" s="21">
        <v>2642900</v>
      </c>
      <c r="N319" s="21">
        <v>2708400</v>
      </c>
      <c r="O319" s="21">
        <v>2861300</v>
      </c>
      <c r="P319" s="33">
        <v>2926900</v>
      </c>
      <c r="Q319" s="43">
        <v>3036100</v>
      </c>
    </row>
    <row r="320" spans="1:17" ht="16.5" customHeight="1" x14ac:dyDescent="0.15">
      <c r="A320" s="48"/>
      <c r="B320" s="49"/>
      <c r="C320" s="48"/>
      <c r="D320" s="143"/>
      <c r="E320" s="144"/>
      <c r="F320" s="53"/>
      <c r="G320" s="51"/>
      <c r="H320" s="51"/>
      <c r="I320" s="51"/>
      <c r="J320" s="51"/>
      <c r="K320" s="51"/>
      <c r="L320" s="51"/>
      <c r="M320" s="51"/>
      <c r="N320" s="51"/>
      <c r="O320" s="51"/>
      <c r="P320" s="51"/>
      <c r="Q320" s="51"/>
    </row>
    <row r="321" spans="1:17" ht="19.5" customHeight="1" x14ac:dyDescent="0.15">
      <c r="A321" s="216" t="s">
        <v>441</v>
      </c>
      <c r="B321" s="216"/>
      <c r="C321" s="216"/>
      <c r="D321" s="216"/>
      <c r="E321" s="216"/>
      <c r="F321" s="216"/>
      <c r="G321" s="216"/>
      <c r="H321" s="216"/>
      <c r="I321" s="216"/>
      <c r="J321" s="216"/>
      <c r="K321" s="216"/>
      <c r="L321" s="216"/>
      <c r="M321" s="216"/>
      <c r="N321" s="216"/>
      <c r="O321" s="216"/>
      <c r="P321" s="216"/>
      <c r="Q321" s="216"/>
    </row>
    <row r="322" spans="1:17" x14ac:dyDescent="0.15">
      <c r="A322" s="3"/>
      <c r="C322" s="3"/>
      <c r="E322" s="3"/>
      <c r="F322" s="3"/>
      <c r="G322" s="3"/>
      <c r="H322" s="3"/>
      <c r="I322" s="3"/>
      <c r="J322" s="3"/>
      <c r="K322" s="3"/>
      <c r="L322" s="3"/>
      <c r="M322" s="3"/>
      <c r="N322" s="3"/>
      <c r="O322" s="3"/>
      <c r="P322" s="3"/>
      <c r="Q322" s="3"/>
    </row>
    <row r="323" spans="1:17" ht="14.25" thickBot="1" x14ac:dyDescent="0.2">
      <c r="A323" s="1" t="s">
        <v>359</v>
      </c>
      <c r="Q323" s="164" t="s">
        <v>376</v>
      </c>
    </row>
    <row r="324" spans="1:17" x14ac:dyDescent="0.15">
      <c r="A324" s="296" t="s">
        <v>11</v>
      </c>
      <c r="B324" s="299" t="s">
        <v>35</v>
      </c>
      <c r="C324" s="221"/>
      <c r="D324" s="300"/>
      <c r="E324" s="229" t="s">
        <v>10</v>
      </c>
      <c r="F324" s="232" t="s">
        <v>3</v>
      </c>
      <c r="G324" s="290" t="s">
        <v>7</v>
      </c>
      <c r="H324" s="291"/>
      <c r="I324" s="291"/>
      <c r="J324" s="291"/>
      <c r="K324" s="291"/>
      <c r="L324" s="291"/>
      <c r="M324" s="291"/>
      <c r="N324" s="291"/>
      <c r="O324" s="291"/>
      <c r="P324" s="291"/>
      <c r="Q324" s="292"/>
    </row>
    <row r="325" spans="1:17" ht="13.5" customHeight="1" x14ac:dyDescent="0.15">
      <c r="A325" s="297"/>
      <c r="B325" s="301"/>
      <c r="C325" s="224"/>
      <c r="D325" s="302"/>
      <c r="E325" s="230"/>
      <c r="F325" s="233"/>
      <c r="G325" s="293"/>
      <c r="H325" s="294"/>
      <c r="I325" s="294"/>
      <c r="J325" s="294"/>
      <c r="K325" s="294"/>
      <c r="L325" s="294"/>
      <c r="M325" s="294"/>
      <c r="N325" s="294"/>
      <c r="O325" s="294"/>
      <c r="P325" s="294"/>
      <c r="Q325" s="295"/>
    </row>
    <row r="326" spans="1:17" x14ac:dyDescent="0.15">
      <c r="A326" s="297"/>
      <c r="B326" s="301"/>
      <c r="C326" s="224"/>
      <c r="D326" s="302"/>
      <c r="E326" s="230"/>
      <c r="F326" s="233"/>
      <c r="G326" s="173" t="s">
        <v>6</v>
      </c>
      <c r="H326" s="173" t="s">
        <v>13</v>
      </c>
      <c r="I326" s="173" t="s">
        <v>13</v>
      </c>
      <c r="J326" s="173" t="s">
        <v>13</v>
      </c>
      <c r="K326" s="173" t="s">
        <v>13</v>
      </c>
      <c r="L326" s="173" t="s">
        <v>13</v>
      </c>
      <c r="M326" s="173" t="s">
        <v>13</v>
      </c>
      <c r="N326" s="173" t="s">
        <v>13</v>
      </c>
      <c r="O326" s="173" t="s">
        <v>13</v>
      </c>
      <c r="P326" s="173" t="s">
        <v>13</v>
      </c>
      <c r="Q326" s="36" t="s">
        <v>13</v>
      </c>
    </row>
    <row r="327" spans="1:17" ht="14.25" thickBot="1" x14ac:dyDescent="0.2">
      <c r="A327" s="298"/>
      <c r="B327" s="303"/>
      <c r="C327" s="227"/>
      <c r="D327" s="304"/>
      <c r="E327" s="231"/>
      <c r="F327" s="234"/>
      <c r="G327" s="174" t="s">
        <v>14</v>
      </c>
      <c r="H327" s="27">
        <v>0</v>
      </c>
      <c r="I327" s="27">
        <v>0.03</v>
      </c>
      <c r="J327" s="27">
        <v>0.1</v>
      </c>
      <c r="K327" s="27">
        <v>0.13</v>
      </c>
      <c r="L327" s="27">
        <v>0.18</v>
      </c>
      <c r="M327" s="27">
        <v>0.21</v>
      </c>
      <c r="N327" s="27">
        <v>0.24</v>
      </c>
      <c r="O327" s="27">
        <v>0.31</v>
      </c>
      <c r="P327" s="27">
        <v>0.34</v>
      </c>
      <c r="Q327" s="45">
        <v>0.39</v>
      </c>
    </row>
    <row r="328" spans="1:17" ht="18" customHeight="1" x14ac:dyDescent="0.15">
      <c r="A328" s="262" t="s">
        <v>383</v>
      </c>
      <c r="B328" s="241">
        <v>501</v>
      </c>
      <c r="C328" s="265" t="s">
        <v>202</v>
      </c>
      <c r="D328" s="267">
        <v>1000</v>
      </c>
      <c r="E328" s="12" t="s">
        <v>16</v>
      </c>
      <c r="F328" s="23">
        <v>918781</v>
      </c>
      <c r="G328" s="22">
        <v>918781</v>
      </c>
      <c r="H328" s="22">
        <v>918700</v>
      </c>
      <c r="I328" s="22">
        <v>946300</v>
      </c>
      <c r="J328" s="22">
        <v>1010600</v>
      </c>
      <c r="K328" s="22">
        <v>1038200</v>
      </c>
      <c r="L328" s="22">
        <v>1084100</v>
      </c>
      <c r="M328" s="22">
        <v>1111700</v>
      </c>
      <c r="N328" s="22">
        <v>1139200</v>
      </c>
      <c r="O328" s="22">
        <v>1203600</v>
      </c>
      <c r="P328" s="22">
        <v>1231100</v>
      </c>
      <c r="Q328" s="44">
        <v>1277100</v>
      </c>
    </row>
    <row r="329" spans="1:17" ht="18" customHeight="1" x14ac:dyDescent="0.15">
      <c r="A329" s="263"/>
      <c r="B329" s="268"/>
      <c r="C329" s="266"/>
      <c r="D329" s="248"/>
      <c r="E329" s="11" t="s">
        <v>17</v>
      </c>
      <c r="F329" s="24">
        <v>918781</v>
      </c>
      <c r="G329" s="20">
        <v>918781</v>
      </c>
      <c r="H329" s="20">
        <v>918700</v>
      </c>
      <c r="I329" s="20">
        <v>946300</v>
      </c>
      <c r="J329" s="20">
        <v>1010600</v>
      </c>
      <c r="K329" s="20">
        <v>1038200</v>
      </c>
      <c r="L329" s="20">
        <v>1084100</v>
      </c>
      <c r="M329" s="20">
        <v>1111700</v>
      </c>
      <c r="N329" s="20">
        <v>1139200</v>
      </c>
      <c r="O329" s="20">
        <v>1203600</v>
      </c>
      <c r="P329" s="32">
        <v>1231100</v>
      </c>
      <c r="Q329" s="42">
        <v>1277100</v>
      </c>
    </row>
    <row r="330" spans="1:17" ht="18" customHeight="1" x14ac:dyDescent="0.15">
      <c r="A330" s="263"/>
      <c r="B330" s="268"/>
      <c r="C330" s="266"/>
      <c r="D330" s="248"/>
      <c r="E330" s="11" t="s">
        <v>368</v>
      </c>
      <c r="F330" s="24">
        <v>910635</v>
      </c>
      <c r="G330" s="20">
        <v>910635</v>
      </c>
      <c r="H330" s="20">
        <v>910600</v>
      </c>
      <c r="I330" s="20">
        <v>937900</v>
      </c>
      <c r="J330" s="20">
        <v>1001600</v>
      </c>
      <c r="K330" s="20">
        <v>1029000</v>
      </c>
      <c r="L330" s="20">
        <v>1074500</v>
      </c>
      <c r="M330" s="20">
        <v>1101800</v>
      </c>
      <c r="N330" s="20">
        <v>1129100</v>
      </c>
      <c r="O330" s="20">
        <v>1192900</v>
      </c>
      <c r="P330" s="32">
        <v>1220200</v>
      </c>
      <c r="Q330" s="42">
        <v>1265700</v>
      </c>
    </row>
    <row r="331" spans="1:17" ht="18" customHeight="1" x14ac:dyDescent="0.15">
      <c r="A331" s="263"/>
      <c r="B331" s="268"/>
      <c r="C331" s="266"/>
      <c r="D331" s="249"/>
      <c r="E331" s="149" t="s">
        <v>369</v>
      </c>
      <c r="F331" s="150">
        <v>960598</v>
      </c>
      <c r="G331" s="151">
        <v>960598</v>
      </c>
      <c r="H331" s="20">
        <v>960500</v>
      </c>
      <c r="I331" s="20">
        <v>989400</v>
      </c>
      <c r="J331" s="20">
        <v>1056600</v>
      </c>
      <c r="K331" s="20">
        <v>1085400</v>
      </c>
      <c r="L331" s="20">
        <v>1133500</v>
      </c>
      <c r="M331" s="20">
        <v>1162300</v>
      </c>
      <c r="N331" s="20">
        <v>1191100</v>
      </c>
      <c r="O331" s="20">
        <v>1258300</v>
      </c>
      <c r="P331" s="32">
        <v>1287200</v>
      </c>
      <c r="Q331" s="42">
        <v>1335200</v>
      </c>
    </row>
    <row r="332" spans="1:17" ht="18" customHeight="1" x14ac:dyDescent="0.15">
      <c r="A332" s="263"/>
      <c r="B332" s="250">
        <v>1001</v>
      </c>
      <c r="C332" s="270" t="s">
        <v>202</v>
      </c>
      <c r="D332" s="272">
        <v>1500</v>
      </c>
      <c r="E332" s="152" t="s">
        <v>16</v>
      </c>
      <c r="F332" s="24">
        <v>1022143</v>
      </c>
      <c r="G332" s="148">
        <v>1022143</v>
      </c>
      <c r="H332" s="154">
        <v>1022100</v>
      </c>
      <c r="I332" s="154">
        <v>1052800</v>
      </c>
      <c r="J332" s="154">
        <v>1124300</v>
      </c>
      <c r="K332" s="154">
        <v>1155000</v>
      </c>
      <c r="L332" s="154">
        <v>1206100</v>
      </c>
      <c r="M332" s="154">
        <v>1236700</v>
      </c>
      <c r="N332" s="154">
        <v>1267400</v>
      </c>
      <c r="O332" s="154">
        <v>1339000</v>
      </c>
      <c r="P332" s="31">
        <v>1369600</v>
      </c>
      <c r="Q332" s="41">
        <v>1420700</v>
      </c>
    </row>
    <row r="333" spans="1:17" ht="18" customHeight="1" x14ac:dyDescent="0.15">
      <c r="A333" s="263"/>
      <c r="B333" s="268"/>
      <c r="C333" s="266"/>
      <c r="D333" s="248"/>
      <c r="E333" s="11" t="s">
        <v>17</v>
      </c>
      <c r="F333" s="24">
        <v>1022143</v>
      </c>
      <c r="G333" s="20">
        <v>1022143</v>
      </c>
      <c r="H333" s="20">
        <v>1022100</v>
      </c>
      <c r="I333" s="20">
        <v>1052800</v>
      </c>
      <c r="J333" s="20">
        <v>1124300</v>
      </c>
      <c r="K333" s="20">
        <v>1155000</v>
      </c>
      <c r="L333" s="20">
        <v>1206100</v>
      </c>
      <c r="M333" s="20">
        <v>1236700</v>
      </c>
      <c r="N333" s="20">
        <v>1267400</v>
      </c>
      <c r="O333" s="20">
        <v>1339000</v>
      </c>
      <c r="P333" s="32">
        <v>1369600</v>
      </c>
      <c r="Q333" s="42">
        <v>1420700</v>
      </c>
    </row>
    <row r="334" spans="1:17" ht="18" customHeight="1" x14ac:dyDescent="0.15">
      <c r="A334" s="263"/>
      <c r="B334" s="268"/>
      <c r="C334" s="266"/>
      <c r="D334" s="248"/>
      <c r="E334" s="11" t="s">
        <v>368</v>
      </c>
      <c r="F334" s="24">
        <v>1005866</v>
      </c>
      <c r="G334" s="20">
        <v>1005866</v>
      </c>
      <c r="H334" s="20">
        <v>1005800</v>
      </c>
      <c r="I334" s="20">
        <v>1036000</v>
      </c>
      <c r="J334" s="20">
        <v>1106400</v>
      </c>
      <c r="K334" s="20">
        <v>1136600</v>
      </c>
      <c r="L334" s="20">
        <v>1186900</v>
      </c>
      <c r="M334" s="20">
        <v>1217000</v>
      </c>
      <c r="N334" s="20">
        <v>1247200</v>
      </c>
      <c r="O334" s="20">
        <v>1317600</v>
      </c>
      <c r="P334" s="32">
        <v>1347800</v>
      </c>
      <c r="Q334" s="42">
        <v>1398100</v>
      </c>
    </row>
    <row r="335" spans="1:17" ht="18" customHeight="1" x14ac:dyDescent="0.15">
      <c r="A335" s="263"/>
      <c r="B335" s="268"/>
      <c r="C335" s="266"/>
      <c r="D335" s="248"/>
      <c r="E335" s="149" t="s">
        <v>369</v>
      </c>
      <c r="F335" s="150">
        <v>1105694</v>
      </c>
      <c r="G335" s="151">
        <v>1105694</v>
      </c>
      <c r="H335" s="20">
        <v>1105600</v>
      </c>
      <c r="I335" s="20">
        <v>1138800</v>
      </c>
      <c r="J335" s="20">
        <v>1216200</v>
      </c>
      <c r="K335" s="20">
        <v>1249400</v>
      </c>
      <c r="L335" s="20">
        <v>1304700</v>
      </c>
      <c r="M335" s="20">
        <v>1337800</v>
      </c>
      <c r="N335" s="20">
        <v>1371000</v>
      </c>
      <c r="O335" s="20">
        <v>1448400</v>
      </c>
      <c r="P335" s="32">
        <v>1481600</v>
      </c>
      <c r="Q335" s="42">
        <v>1536900</v>
      </c>
    </row>
    <row r="336" spans="1:17" ht="18" customHeight="1" x14ac:dyDescent="0.15">
      <c r="A336" s="263"/>
      <c r="B336" s="250">
        <v>1501</v>
      </c>
      <c r="C336" s="270" t="s">
        <v>202</v>
      </c>
      <c r="D336" s="272">
        <v>1750</v>
      </c>
      <c r="E336" s="152" t="s">
        <v>16</v>
      </c>
      <c r="F336" s="24">
        <v>1125503</v>
      </c>
      <c r="G336" s="148">
        <v>1125503</v>
      </c>
      <c r="H336" s="154">
        <v>1125500</v>
      </c>
      <c r="I336" s="154">
        <v>1159200</v>
      </c>
      <c r="J336" s="154">
        <v>1238000</v>
      </c>
      <c r="K336" s="154">
        <v>1271800</v>
      </c>
      <c r="L336" s="154">
        <v>1328000</v>
      </c>
      <c r="M336" s="154">
        <v>1361800</v>
      </c>
      <c r="N336" s="154">
        <v>1395600</v>
      </c>
      <c r="O336" s="154">
        <v>1474400</v>
      </c>
      <c r="P336" s="31">
        <v>1508100</v>
      </c>
      <c r="Q336" s="41">
        <v>1564400</v>
      </c>
    </row>
    <row r="337" spans="1:17" ht="18" customHeight="1" x14ac:dyDescent="0.15">
      <c r="A337" s="263"/>
      <c r="B337" s="268"/>
      <c r="C337" s="266"/>
      <c r="D337" s="248"/>
      <c r="E337" s="11" t="s">
        <v>17</v>
      </c>
      <c r="F337" s="24">
        <v>1125503</v>
      </c>
      <c r="G337" s="20">
        <v>1125503</v>
      </c>
      <c r="H337" s="20">
        <v>1125500</v>
      </c>
      <c r="I337" s="20">
        <v>1159200</v>
      </c>
      <c r="J337" s="20">
        <v>1238000</v>
      </c>
      <c r="K337" s="20">
        <v>1271800</v>
      </c>
      <c r="L337" s="20">
        <v>1328000</v>
      </c>
      <c r="M337" s="20">
        <v>1361800</v>
      </c>
      <c r="N337" s="20">
        <v>1395600</v>
      </c>
      <c r="O337" s="20">
        <v>1474400</v>
      </c>
      <c r="P337" s="32">
        <v>1508100</v>
      </c>
      <c r="Q337" s="42">
        <v>1564400</v>
      </c>
    </row>
    <row r="338" spans="1:17" ht="18" customHeight="1" x14ac:dyDescent="0.15">
      <c r="A338" s="263"/>
      <c r="B338" s="268"/>
      <c r="C338" s="266"/>
      <c r="D338" s="248"/>
      <c r="E338" s="11" t="s">
        <v>368</v>
      </c>
      <c r="F338" s="24">
        <v>1101097</v>
      </c>
      <c r="G338" s="20">
        <v>1101097</v>
      </c>
      <c r="H338" s="20">
        <v>1101000</v>
      </c>
      <c r="I338" s="20">
        <v>1134100</v>
      </c>
      <c r="J338" s="20">
        <v>1211200</v>
      </c>
      <c r="K338" s="20">
        <v>1244200</v>
      </c>
      <c r="L338" s="20">
        <v>1299200</v>
      </c>
      <c r="M338" s="20">
        <v>1332300</v>
      </c>
      <c r="N338" s="20">
        <v>1365300</v>
      </c>
      <c r="O338" s="20">
        <v>1442400</v>
      </c>
      <c r="P338" s="32">
        <v>1475400</v>
      </c>
      <c r="Q338" s="42">
        <v>1530500</v>
      </c>
    </row>
    <row r="339" spans="1:17" ht="18" customHeight="1" x14ac:dyDescent="0.15">
      <c r="A339" s="263"/>
      <c r="B339" s="268"/>
      <c r="C339" s="266"/>
      <c r="D339" s="248"/>
      <c r="E339" s="149" t="s">
        <v>369</v>
      </c>
      <c r="F339" s="150">
        <v>1250788</v>
      </c>
      <c r="G339" s="151">
        <v>1250788</v>
      </c>
      <c r="H339" s="20">
        <v>1250700</v>
      </c>
      <c r="I339" s="20">
        <v>1288300</v>
      </c>
      <c r="J339" s="20">
        <v>1375800</v>
      </c>
      <c r="K339" s="20">
        <v>1413300</v>
      </c>
      <c r="L339" s="20">
        <v>1475900</v>
      </c>
      <c r="M339" s="20">
        <v>1513400</v>
      </c>
      <c r="N339" s="20">
        <v>1550900</v>
      </c>
      <c r="O339" s="20">
        <v>1638500</v>
      </c>
      <c r="P339" s="32">
        <v>1676000</v>
      </c>
      <c r="Q339" s="42">
        <v>1738500</v>
      </c>
    </row>
    <row r="340" spans="1:17" ht="18" customHeight="1" x14ac:dyDescent="0.15">
      <c r="A340" s="263"/>
      <c r="B340" s="250">
        <v>1751</v>
      </c>
      <c r="C340" s="270" t="s">
        <v>202</v>
      </c>
      <c r="D340" s="272">
        <v>2000</v>
      </c>
      <c r="E340" s="152" t="s">
        <v>16</v>
      </c>
      <c r="F340" s="24">
        <v>1177184</v>
      </c>
      <c r="G340" s="148">
        <v>1177184</v>
      </c>
      <c r="H340" s="154">
        <v>1177100</v>
      </c>
      <c r="I340" s="154">
        <v>1212400</v>
      </c>
      <c r="J340" s="154">
        <v>1294900</v>
      </c>
      <c r="K340" s="154">
        <v>1330200</v>
      </c>
      <c r="L340" s="154">
        <v>1389000</v>
      </c>
      <c r="M340" s="154">
        <v>1424300</v>
      </c>
      <c r="N340" s="154">
        <v>1459700</v>
      </c>
      <c r="O340" s="154">
        <v>1542100</v>
      </c>
      <c r="P340" s="31">
        <v>1577400</v>
      </c>
      <c r="Q340" s="41">
        <v>1636200</v>
      </c>
    </row>
    <row r="341" spans="1:17" ht="18" customHeight="1" x14ac:dyDescent="0.15">
      <c r="A341" s="263"/>
      <c r="B341" s="268"/>
      <c r="C341" s="266"/>
      <c r="D341" s="248"/>
      <c r="E341" s="11" t="s">
        <v>17</v>
      </c>
      <c r="F341" s="24">
        <v>1177184</v>
      </c>
      <c r="G341" s="20">
        <v>1177184</v>
      </c>
      <c r="H341" s="20">
        <v>1177100</v>
      </c>
      <c r="I341" s="20">
        <v>1212400</v>
      </c>
      <c r="J341" s="20">
        <v>1294900</v>
      </c>
      <c r="K341" s="20">
        <v>1330200</v>
      </c>
      <c r="L341" s="20">
        <v>1389000</v>
      </c>
      <c r="M341" s="20">
        <v>1424300</v>
      </c>
      <c r="N341" s="20">
        <v>1459700</v>
      </c>
      <c r="O341" s="20">
        <v>1542100</v>
      </c>
      <c r="P341" s="32">
        <v>1577400</v>
      </c>
      <c r="Q341" s="42">
        <v>1636200</v>
      </c>
    </row>
    <row r="342" spans="1:17" ht="18" customHeight="1" x14ac:dyDescent="0.15">
      <c r="A342" s="263"/>
      <c r="B342" s="268"/>
      <c r="C342" s="266"/>
      <c r="D342" s="248"/>
      <c r="E342" s="11" t="s">
        <v>368</v>
      </c>
      <c r="F342" s="24">
        <v>1148713</v>
      </c>
      <c r="G342" s="20">
        <v>1148713</v>
      </c>
      <c r="H342" s="20">
        <v>1148700</v>
      </c>
      <c r="I342" s="20">
        <v>1183100</v>
      </c>
      <c r="J342" s="20">
        <v>1263500</v>
      </c>
      <c r="K342" s="20">
        <v>1298000</v>
      </c>
      <c r="L342" s="20">
        <v>1355400</v>
      </c>
      <c r="M342" s="20">
        <v>1389900</v>
      </c>
      <c r="N342" s="20">
        <v>1424400</v>
      </c>
      <c r="O342" s="20">
        <v>1504800</v>
      </c>
      <c r="P342" s="32">
        <v>1539200</v>
      </c>
      <c r="Q342" s="42">
        <v>1596700</v>
      </c>
    </row>
    <row r="343" spans="1:17" ht="18" customHeight="1" x14ac:dyDescent="0.15">
      <c r="A343" s="407"/>
      <c r="B343" s="268"/>
      <c r="C343" s="266"/>
      <c r="D343" s="248"/>
      <c r="E343" s="11" t="s">
        <v>369</v>
      </c>
      <c r="F343" s="150">
        <v>1323336</v>
      </c>
      <c r="G343" s="151">
        <v>1323336</v>
      </c>
      <c r="H343" s="20">
        <v>1323300</v>
      </c>
      <c r="I343" s="20">
        <v>1363000</v>
      </c>
      <c r="J343" s="20">
        <v>1455600</v>
      </c>
      <c r="K343" s="20">
        <v>1495300</v>
      </c>
      <c r="L343" s="20">
        <v>1561500</v>
      </c>
      <c r="M343" s="20">
        <v>1601200</v>
      </c>
      <c r="N343" s="20">
        <v>1640900</v>
      </c>
      <c r="O343" s="20">
        <v>1733500</v>
      </c>
      <c r="P343" s="32">
        <v>1773200</v>
      </c>
      <c r="Q343" s="42">
        <v>1839400</v>
      </c>
    </row>
    <row r="344" spans="1:17" ht="18" customHeight="1" x14ac:dyDescent="0.15">
      <c r="A344" s="305" t="s">
        <v>371</v>
      </c>
      <c r="B344" s="250">
        <v>2001</v>
      </c>
      <c r="C344" s="270" t="s">
        <v>370</v>
      </c>
      <c r="D344" s="272">
        <v>2250</v>
      </c>
      <c r="E344" s="157" t="s">
        <v>368</v>
      </c>
      <c r="F344" s="24">
        <v>1196328</v>
      </c>
      <c r="G344" s="148">
        <v>1196328</v>
      </c>
      <c r="H344" s="162">
        <v>1196300</v>
      </c>
      <c r="I344" s="162">
        <v>1232200</v>
      </c>
      <c r="J344" s="162">
        <v>1315900</v>
      </c>
      <c r="K344" s="162">
        <v>1351800</v>
      </c>
      <c r="L344" s="162">
        <v>1411600</v>
      </c>
      <c r="M344" s="162">
        <v>1447500</v>
      </c>
      <c r="N344" s="162">
        <v>1483400</v>
      </c>
      <c r="O344" s="162">
        <v>1567100</v>
      </c>
      <c r="P344" s="163">
        <v>1603000</v>
      </c>
      <c r="Q344" s="182">
        <v>1662800</v>
      </c>
    </row>
    <row r="345" spans="1:17" ht="18" customHeight="1" x14ac:dyDescent="0.15">
      <c r="A345" s="263"/>
      <c r="B345" s="269"/>
      <c r="C345" s="271"/>
      <c r="D345" s="249"/>
      <c r="E345" s="149" t="s">
        <v>369</v>
      </c>
      <c r="F345" s="150">
        <v>1395884</v>
      </c>
      <c r="G345" s="151">
        <v>1395884</v>
      </c>
      <c r="H345" s="151">
        <v>1395800</v>
      </c>
      <c r="I345" s="151">
        <v>1437700</v>
      </c>
      <c r="J345" s="151">
        <v>1535400</v>
      </c>
      <c r="K345" s="151">
        <v>1577300</v>
      </c>
      <c r="L345" s="151">
        <v>1647100</v>
      </c>
      <c r="M345" s="151">
        <v>1689000</v>
      </c>
      <c r="N345" s="151">
        <v>1730800</v>
      </c>
      <c r="O345" s="151">
        <v>1828600</v>
      </c>
      <c r="P345" s="30">
        <v>1870400</v>
      </c>
      <c r="Q345" s="40">
        <v>1940200</v>
      </c>
    </row>
    <row r="346" spans="1:17" ht="18" customHeight="1" x14ac:dyDescent="0.15">
      <c r="A346" s="263"/>
      <c r="B346" s="250">
        <v>2251</v>
      </c>
      <c r="C346" s="270" t="s">
        <v>370</v>
      </c>
      <c r="D346" s="272">
        <v>2500</v>
      </c>
      <c r="E346" s="157" t="s">
        <v>368</v>
      </c>
      <c r="F346" s="24">
        <v>1243943</v>
      </c>
      <c r="G346" s="148">
        <v>1243943</v>
      </c>
      <c r="H346" s="162">
        <v>1243900</v>
      </c>
      <c r="I346" s="162">
        <v>1281200</v>
      </c>
      <c r="J346" s="162">
        <v>1368300</v>
      </c>
      <c r="K346" s="162">
        <v>1405600</v>
      </c>
      <c r="L346" s="162">
        <v>1467800</v>
      </c>
      <c r="M346" s="162">
        <v>1505100</v>
      </c>
      <c r="N346" s="162">
        <v>1542400</v>
      </c>
      <c r="O346" s="162">
        <v>1629500</v>
      </c>
      <c r="P346" s="163">
        <v>1666800</v>
      </c>
      <c r="Q346" s="182">
        <v>1729000</v>
      </c>
    </row>
    <row r="347" spans="1:17" ht="18" customHeight="1" x14ac:dyDescent="0.15">
      <c r="A347" s="263"/>
      <c r="B347" s="269"/>
      <c r="C347" s="271"/>
      <c r="D347" s="249"/>
      <c r="E347" s="149" t="s">
        <v>369</v>
      </c>
      <c r="F347" s="150">
        <v>1468431</v>
      </c>
      <c r="G347" s="151">
        <v>1468431</v>
      </c>
      <c r="H347" s="151">
        <v>1468400</v>
      </c>
      <c r="I347" s="151">
        <v>1512400</v>
      </c>
      <c r="J347" s="151">
        <v>1615200</v>
      </c>
      <c r="K347" s="151">
        <v>1659300</v>
      </c>
      <c r="L347" s="151">
        <v>1732700</v>
      </c>
      <c r="M347" s="151">
        <v>1776800</v>
      </c>
      <c r="N347" s="151">
        <v>1820800</v>
      </c>
      <c r="O347" s="151">
        <v>1923600</v>
      </c>
      <c r="P347" s="30">
        <v>1967600</v>
      </c>
      <c r="Q347" s="40">
        <v>2041100</v>
      </c>
    </row>
    <row r="348" spans="1:17" ht="18" customHeight="1" x14ac:dyDescent="0.15">
      <c r="A348" s="263"/>
      <c r="B348" s="250">
        <v>2501</v>
      </c>
      <c r="C348" s="270" t="s">
        <v>370</v>
      </c>
      <c r="D348" s="272">
        <v>2750</v>
      </c>
      <c r="E348" s="157" t="s">
        <v>368</v>
      </c>
      <c r="F348" s="24">
        <v>1291559</v>
      </c>
      <c r="G348" s="148">
        <v>1291559</v>
      </c>
      <c r="H348" s="162">
        <v>1291500</v>
      </c>
      <c r="I348" s="162">
        <v>1330300</v>
      </c>
      <c r="J348" s="162">
        <v>1420700</v>
      </c>
      <c r="K348" s="162">
        <v>1459400</v>
      </c>
      <c r="L348" s="162">
        <v>1524000</v>
      </c>
      <c r="M348" s="162">
        <v>1562700</v>
      </c>
      <c r="N348" s="162">
        <v>1601500</v>
      </c>
      <c r="O348" s="162">
        <v>1691900</v>
      </c>
      <c r="P348" s="163">
        <v>1730600</v>
      </c>
      <c r="Q348" s="182">
        <v>1795200</v>
      </c>
    </row>
    <row r="349" spans="1:17" ht="18" customHeight="1" x14ac:dyDescent="0.15">
      <c r="A349" s="263"/>
      <c r="B349" s="269"/>
      <c r="C349" s="271"/>
      <c r="D349" s="249"/>
      <c r="E349" s="149" t="s">
        <v>369</v>
      </c>
      <c r="F349" s="150">
        <v>1540979</v>
      </c>
      <c r="G349" s="151">
        <v>1540979</v>
      </c>
      <c r="H349" s="151">
        <v>1540900</v>
      </c>
      <c r="I349" s="151">
        <v>1587200</v>
      </c>
      <c r="J349" s="151">
        <v>1695000</v>
      </c>
      <c r="K349" s="151">
        <v>1741300</v>
      </c>
      <c r="L349" s="151">
        <v>1818300</v>
      </c>
      <c r="M349" s="151">
        <v>1864500</v>
      </c>
      <c r="N349" s="151">
        <v>1910800</v>
      </c>
      <c r="O349" s="151">
        <v>2018600</v>
      </c>
      <c r="P349" s="30">
        <v>2064900</v>
      </c>
      <c r="Q349" s="40">
        <v>2141900</v>
      </c>
    </row>
    <row r="350" spans="1:17" ht="18" customHeight="1" x14ac:dyDescent="0.15">
      <c r="A350" s="263"/>
      <c r="B350" s="250">
        <v>2751</v>
      </c>
      <c r="C350" s="270" t="s">
        <v>370</v>
      </c>
      <c r="D350" s="272"/>
      <c r="E350" s="157" t="s">
        <v>368</v>
      </c>
      <c r="F350" s="24">
        <v>1339175</v>
      </c>
      <c r="G350" s="148">
        <v>1339175</v>
      </c>
      <c r="H350" s="162">
        <v>1339100</v>
      </c>
      <c r="I350" s="162">
        <v>1379300</v>
      </c>
      <c r="J350" s="162">
        <v>1473000</v>
      </c>
      <c r="K350" s="162">
        <v>1513200</v>
      </c>
      <c r="L350" s="162">
        <v>1580200</v>
      </c>
      <c r="M350" s="162">
        <v>1620400</v>
      </c>
      <c r="N350" s="162">
        <v>1660500</v>
      </c>
      <c r="O350" s="162">
        <v>1754300</v>
      </c>
      <c r="P350" s="163">
        <v>1794400</v>
      </c>
      <c r="Q350" s="182">
        <v>1861400</v>
      </c>
    </row>
    <row r="351" spans="1:17" ht="18" customHeight="1" x14ac:dyDescent="0.15">
      <c r="A351" s="402"/>
      <c r="B351" s="269"/>
      <c r="C351" s="271"/>
      <c r="D351" s="249"/>
      <c r="E351" s="149" t="s">
        <v>369</v>
      </c>
      <c r="F351" s="150">
        <v>1613526</v>
      </c>
      <c r="G351" s="151">
        <v>1613526</v>
      </c>
      <c r="H351" s="151">
        <v>1613500</v>
      </c>
      <c r="I351" s="151">
        <v>1661900</v>
      </c>
      <c r="J351" s="151">
        <v>1774800</v>
      </c>
      <c r="K351" s="151">
        <v>1823200</v>
      </c>
      <c r="L351" s="151">
        <v>1903900</v>
      </c>
      <c r="M351" s="151">
        <v>1952300</v>
      </c>
      <c r="N351" s="151">
        <v>2000700</v>
      </c>
      <c r="O351" s="151">
        <v>2113700</v>
      </c>
      <c r="P351" s="30">
        <v>2162100</v>
      </c>
      <c r="Q351" s="40">
        <v>2242800</v>
      </c>
    </row>
    <row r="352" spans="1:17" ht="18" customHeight="1" x14ac:dyDescent="0.15">
      <c r="A352" s="263" t="s">
        <v>379</v>
      </c>
      <c r="B352" s="268">
        <v>501</v>
      </c>
      <c r="C352" s="266" t="s">
        <v>202</v>
      </c>
      <c r="D352" s="248">
        <v>1000</v>
      </c>
      <c r="E352" s="8" t="s">
        <v>16</v>
      </c>
      <c r="F352" s="13">
        <v>1083073</v>
      </c>
      <c r="G352" s="148">
        <v>1083073</v>
      </c>
      <c r="H352" s="148">
        <v>1083000</v>
      </c>
      <c r="I352" s="148">
        <v>1115500</v>
      </c>
      <c r="J352" s="148">
        <v>1191300</v>
      </c>
      <c r="K352" s="148">
        <v>1223800</v>
      </c>
      <c r="L352" s="148">
        <v>1278000</v>
      </c>
      <c r="M352" s="148">
        <v>1310500</v>
      </c>
      <c r="N352" s="148">
        <v>1343000</v>
      </c>
      <c r="O352" s="148">
        <v>1418800</v>
      </c>
      <c r="P352" s="148">
        <v>1451300</v>
      </c>
      <c r="Q352" s="38">
        <v>1505400</v>
      </c>
    </row>
    <row r="353" spans="1:17" ht="18" customHeight="1" x14ac:dyDescent="0.15">
      <c r="A353" s="263"/>
      <c r="B353" s="268"/>
      <c r="C353" s="266"/>
      <c r="D353" s="248"/>
      <c r="E353" s="11" t="s">
        <v>17</v>
      </c>
      <c r="F353" s="24">
        <v>1083073</v>
      </c>
      <c r="G353" s="20">
        <v>1083073</v>
      </c>
      <c r="H353" s="20">
        <v>1083000</v>
      </c>
      <c r="I353" s="20">
        <v>1115500</v>
      </c>
      <c r="J353" s="20">
        <v>1191300</v>
      </c>
      <c r="K353" s="20">
        <v>1223800</v>
      </c>
      <c r="L353" s="20">
        <v>1278000</v>
      </c>
      <c r="M353" s="20">
        <v>1310500</v>
      </c>
      <c r="N353" s="20">
        <v>1343000</v>
      </c>
      <c r="O353" s="20">
        <v>1418800</v>
      </c>
      <c r="P353" s="32">
        <v>1451300</v>
      </c>
      <c r="Q353" s="42">
        <v>1505400</v>
      </c>
    </row>
    <row r="354" spans="1:17" ht="18" customHeight="1" x14ac:dyDescent="0.15">
      <c r="A354" s="263"/>
      <c r="B354" s="268"/>
      <c r="C354" s="266"/>
      <c r="D354" s="248"/>
      <c r="E354" s="11" t="s">
        <v>368</v>
      </c>
      <c r="F354" s="24">
        <v>1074927</v>
      </c>
      <c r="G354" s="20">
        <v>1074927</v>
      </c>
      <c r="H354" s="20">
        <v>1074900</v>
      </c>
      <c r="I354" s="20">
        <v>1107100</v>
      </c>
      <c r="J354" s="20">
        <v>1182400</v>
      </c>
      <c r="K354" s="20">
        <v>1214600</v>
      </c>
      <c r="L354" s="20">
        <v>1268400</v>
      </c>
      <c r="M354" s="20">
        <v>1300600</v>
      </c>
      <c r="N354" s="20">
        <v>1332900</v>
      </c>
      <c r="O354" s="20">
        <v>1408100</v>
      </c>
      <c r="P354" s="32">
        <v>1440400</v>
      </c>
      <c r="Q354" s="42">
        <v>1494100</v>
      </c>
    </row>
    <row r="355" spans="1:17" ht="18" customHeight="1" x14ac:dyDescent="0.15">
      <c r="A355" s="263"/>
      <c r="B355" s="268"/>
      <c r="C355" s="266"/>
      <c r="D355" s="249"/>
      <c r="E355" s="149" t="s">
        <v>369</v>
      </c>
      <c r="F355" s="150">
        <v>1124890</v>
      </c>
      <c r="G355" s="151">
        <v>1124890</v>
      </c>
      <c r="H355" s="20">
        <v>1124800</v>
      </c>
      <c r="I355" s="20">
        <v>1158600</v>
      </c>
      <c r="J355" s="20">
        <v>1237300</v>
      </c>
      <c r="K355" s="20">
        <v>1271100</v>
      </c>
      <c r="L355" s="20">
        <v>1327300</v>
      </c>
      <c r="M355" s="20">
        <v>1361100</v>
      </c>
      <c r="N355" s="20">
        <v>1394800</v>
      </c>
      <c r="O355" s="20">
        <v>1473600</v>
      </c>
      <c r="P355" s="32">
        <v>1507300</v>
      </c>
      <c r="Q355" s="42">
        <v>1563500</v>
      </c>
    </row>
    <row r="356" spans="1:17" ht="18" customHeight="1" x14ac:dyDescent="0.15">
      <c r="A356" s="263"/>
      <c r="B356" s="250">
        <v>1001</v>
      </c>
      <c r="C356" s="270" t="s">
        <v>202</v>
      </c>
      <c r="D356" s="272">
        <v>1500</v>
      </c>
      <c r="E356" s="152" t="s">
        <v>16</v>
      </c>
      <c r="F356" s="24">
        <v>1186435</v>
      </c>
      <c r="G356" s="148">
        <v>1186435</v>
      </c>
      <c r="H356" s="154">
        <v>1186400</v>
      </c>
      <c r="I356" s="154">
        <v>1222000</v>
      </c>
      <c r="J356" s="154">
        <v>1305000</v>
      </c>
      <c r="K356" s="154">
        <v>1340600</v>
      </c>
      <c r="L356" s="154">
        <v>1399900</v>
      </c>
      <c r="M356" s="154">
        <v>1435500</v>
      </c>
      <c r="N356" s="154">
        <v>1471100</v>
      </c>
      <c r="O356" s="154">
        <v>1554200</v>
      </c>
      <c r="P356" s="31">
        <v>1589800</v>
      </c>
      <c r="Q356" s="41">
        <v>1649100</v>
      </c>
    </row>
    <row r="357" spans="1:17" ht="18" customHeight="1" x14ac:dyDescent="0.15">
      <c r="A357" s="263"/>
      <c r="B357" s="268"/>
      <c r="C357" s="266"/>
      <c r="D357" s="248"/>
      <c r="E357" s="11" t="s">
        <v>17</v>
      </c>
      <c r="F357" s="24">
        <v>1186435</v>
      </c>
      <c r="G357" s="20">
        <v>1186435</v>
      </c>
      <c r="H357" s="20">
        <v>1186400</v>
      </c>
      <c r="I357" s="20">
        <v>1222000</v>
      </c>
      <c r="J357" s="20">
        <v>1305000</v>
      </c>
      <c r="K357" s="20">
        <v>1340600</v>
      </c>
      <c r="L357" s="20">
        <v>1399900</v>
      </c>
      <c r="M357" s="20">
        <v>1435500</v>
      </c>
      <c r="N357" s="20">
        <v>1471100</v>
      </c>
      <c r="O357" s="20">
        <v>1554200</v>
      </c>
      <c r="P357" s="32">
        <v>1589800</v>
      </c>
      <c r="Q357" s="42">
        <v>1649100</v>
      </c>
    </row>
    <row r="358" spans="1:17" ht="18" customHeight="1" x14ac:dyDescent="0.15">
      <c r="A358" s="263"/>
      <c r="B358" s="268"/>
      <c r="C358" s="266"/>
      <c r="D358" s="248"/>
      <c r="E358" s="11" t="s">
        <v>368</v>
      </c>
      <c r="F358" s="24">
        <v>1170158</v>
      </c>
      <c r="G358" s="20">
        <v>1170158</v>
      </c>
      <c r="H358" s="20">
        <v>1170100</v>
      </c>
      <c r="I358" s="20">
        <v>1205200</v>
      </c>
      <c r="J358" s="20">
        <v>1287100</v>
      </c>
      <c r="K358" s="20">
        <v>1322200</v>
      </c>
      <c r="L358" s="20">
        <v>1380700</v>
      </c>
      <c r="M358" s="20">
        <v>1415800</v>
      </c>
      <c r="N358" s="20">
        <v>1450900</v>
      </c>
      <c r="O358" s="20">
        <v>1532900</v>
      </c>
      <c r="P358" s="32">
        <v>1568000</v>
      </c>
      <c r="Q358" s="42">
        <v>1626500</v>
      </c>
    </row>
    <row r="359" spans="1:17" ht="18" customHeight="1" x14ac:dyDescent="0.15">
      <c r="A359" s="263"/>
      <c r="B359" s="268"/>
      <c r="C359" s="266"/>
      <c r="D359" s="248"/>
      <c r="E359" s="149" t="s">
        <v>369</v>
      </c>
      <c r="F359" s="150">
        <v>1269986</v>
      </c>
      <c r="G359" s="151">
        <v>1269986</v>
      </c>
      <c r="H359" s="20">
        <v>1269900</v>
      </c>
      <c r="I359" s="20">
        <v>1308000</v>
      </c>
      <c r="J359" s="20">
        <v>1396900</v>
      </c>
      <c r="K359" s="20">
        <v>1435000</v>
      </c>
      <c r="L359" s="20">
        <v>1498500</v>
      </c>
      <c r="M359" s="20">
        <v>1536600</v>
      </c>
      <c r="N359" s="20">
        <v>1574700</v>
      </c>
      <c r="O359" s="20">
        <v>1663600</v>
      </c>
      <c r="P359" s="32">
        <v>1701700</v>
      </c>
      <c r="Q359" s="42">
        <v>1765200</v>
      </c>
    </row>
    <row r="360" spans="1:17" ht="18" customHeight="1" x14ac:dyDescent="0.15">
      <c r="A360" s="263"/>
      <c r="B360" s="250">
        <v>1501</v>
      </c>
      <c r="C360" s="270" t="s">
        <v>202</v>
      </c>
      <c r="D360" s="272">
        <v>1750</v>
      </c>
      <c r="E360" s="152" t="s">
        <v>16</v>
      </c>
      <c r="F360" s="24">
        <v>1289795</v>
      </c>
      <c r="G360" s="148">
        <v>1289795</v>
      </c>
      <c r="H360" s="154">
        <v>1289700</v>
      </c>
      <c r="I360" s="154">
        <v>1328400</v>
      </c>
      <c r="J360" s="154">
        <v>1418700</v>
      </c>
      <c r="K360" s="154">
        <v>1457400</v>
      </c>
      <c r="L360" s="154">
        <v>1521900</v>
      </c>
      <c r="M360" s="154">
        <v>1560600</v>
      </c>
      <c r="N360" s="154">
        <v>1599300</v>
      </c>
      <c r="O360" s="154">
        <v>1689600</v>
      </c>
      <c r="P360" s="31">
        <v>1728300</v>
      </c>
      <c r="Q360" s="41">
        <v>1792800</v>
      </c>
    </row>
    <row r="361" spans="1:17" ht="18" customHeight="1" x14ac:dyDescent="0.15">
      <c r="A361" s="263"/>
      <c r="B361" s="268"/>
      <c r="C361" s="266"/>
      <c r="D361" s="248"/>
      <c r="E361" s="11" t="s">
        <v>17</v>
      </c>
      <c r="F361" s="24">
        <v>1289795</v>
      </c>
      <c r="G361" s="20">
        <v>1289795</v>
      </c>
      <c r="H361" s="20">
        <v>1289700</v>
      </c>
      <c r="I361" s="20">
        <v>1328400</v>
      </c>
      <c r="J361" s="20">
        <v>1418700</v>
      </c>
      <c r="K361" s="20">
        <v>1457400</v>
      </c>
      <c r="L361" s="20">
        <v>1521900</v>
      </c>
      <c r="M361" s="20">
        <v>1560600</v>
      </c>
      <c r="N361" s="20">
        <v>1599300</v>
      </c>
      <c r="O361" s="20">
        <v>1689600</v>
      </c>
      <c r="P361" s="32">
        <v>1728300</v>
      </c>
      <c r="Q361" s="42">
        <v>1792800</v>
      </c>
    </row>
    <row r="362" spans="1:17" ht="18" customHeight="1" x14ac:dyDescent="0.15">
      <c r="A362" s="263"/>
      <c r="B362" s="268"/>
      <c r="C362" s="266"/>
      <c r="D362" s="248"/>
      <c r="E362" s="11" t="s">
        <v>368</v>
      </c>
      <c r="F362" s="24">
        <v>1265389</v>
      </c>
      <c r="G362" s="20">
        <v>1265389</v>
      </c>
      <c r="H362" s="20">
        <v>1265300</v>
      </c>
      <c r="I362" s="20">
        <v>1303300</v>
      </c>
      <c r="J362" s="20">
        <v>1391900</v>
      </c>
      <c r="K362" s="20">
        <v>1429800</v>
      </c>
      <c r="L362" s="20">
        <v>1493100</v>
      </c>
      <c r="M362" s="20">
        <v>1531100</v>
      </c>
      <c r="N362" s="20">
        <v>1569000</v>
      </c>
      <c r="O362" s="20">
        <v>1657600</v>
      </c>
      <c r="P362" s="32">
        <v>1695600</v>
      </c>
      <c r="Q362" s="42">
        <v>1758800</v>
      </c>
    </row>
    <row r="363" spans="1:17" ht="18" customHeight="1" x14ac:dyDescent="0.15">
      <c r="A363" s="263"/>
      <c r="B363" s="268"/>
      <c r="C363" s="266"/>
      <c r="D363" s="248"/>
      <c r="E363" s="149" t="s">
        <v>369</v>
      </c>
      <c r="F363" s="150">
        <v>1415080</v>
      </c>
      <c r="G363" s="151">
        <v>1415080</v>
      </c>
      <c r="H363" s="20">
        <v>1415000</v>
      </c>
      <c r="I363" s="20">
        <v>1457500</v>
      </c>
      <c r="J363" s="20">
        <v>1556500</v>
      </c>
      <c r="K363" s="20">
        <v>1599000</v>
      </c>
      <c r="L363" s="20">
        <v>1669700</v>
      </c>
      <c r="M363" s="20">
        <v>1712200</v>
      </c>
      <c r="N363" s="20">
        <v>1754600</v>
      </c>
      <c r="O363" s="20">
        <v>1853700</v>
      </c>
      <c r="P363" s="32">
        <v>1896200</v>
      </c>
      <c r="Q363" s="42">
        <v>1966900</v>
      </c>
    </row>
    <row r="364" spans="1:17" ht="18" customHeight="1" x14ac:dyDescent="0.15">
      <c r="A364" s="263"/>
      <c r="B364" s="250">
        <v>1751</v>
      </c>
      <c r="C364" s="270" t="s">
        <v>202</v>
      </c>
      <c r="D364" s="272">
        <v>2000</v>
      </c>
      <c r="E364" s="152" t="s">
        <v>16</v>
      </c>
      <c r="F364" s="24">
        <v>1341476</v>
      </c>
      <c r="G364" s="148">
        <v>1341476</v>
      </c>
      <c r="H364" s="154">
        <v>1341400</v>
      </c>
      <c r="I364" s="154">
        <v>1381700</v>
      </c>
      <c r="J364" s="154">
        <v>1475600</v>
      </c>
      <c r="K364" s="154">
        <v>1515800</v>
      </c>
      <c r="L364" s="154">
        <v>1582900</v>
      </c>
      <c r="M364" s="154">
        <v>1623100</v>
      </c>
      <c r="N364" s="154">
        <v>1663400</v>
      </c>
      <c r="O364" s="154">
        <v>1757300</v>
      </c>
      <c r="P364" s="31">
        <v>1797500</v>
      </c>
      <c r="Q364" s="41">
        <v>1864600</v>
      </c>
    </row>
    <row r="365" spans="1:17" ht="18" customHeight="1" x14ac:dyDescent="0.15">
      <c r="A365" s="263"/>
      <c r="B365" s="268"/>
      <c r="C365" s="266"/>
      <c r="D365" s="248"/>
      <c r="E365" s="11" t="s">
        <v>17</v>
      </c>
      <c r="F365" s="24">
        <v>1341476</v>
      </c>
      <c r="G365" s="20">
        <v>1341476</v>
      </c>
      <c r="H365" s="20">
        <v>1341400</v>
      </c>
      <c r="I365" s="20">
        <v>1381700</v>
      </c>
      <c r="J365" s="20">
        <v>1475600</v>
      </c>
      <c r="K365" s="20">
        <v>1515800</v>
      </c>
      <c r="L365" s="20">
        <v>1582900</v>
      </c>
      <c r="M365" s="20">
        <v>1623100</v>
      </c>
      <c r="N365" s="20">
        <v>1663400</v>
      </c>
      <c r="O365" s="20">
        <v>1757300</v>
      </c>
      <c r="P365" s="32">
        <v>1797500</v>
      </c>
      <c r="Q365" s="42">
        <v>1864600</v>
      </c>
    </row>
    <row r="366" spans="1:17" ht="18" customHeight="1" x14ac:dyDescent="0.15">
      <c r="A366" s="263"/>
      <c r="B366" s="268"/>
      <c r="C366" s="266"/>
      <c r="D366" s="248"/>
      <c r="E366" s="11" t="s">
        <v>368</v>
      </c>
      <c r="F366" s="24">
        <v>1313005</v>
      </c>
      <c r="G366" s="20">
        <v>1313005</v>
      </c>
      <c r="H366" s="20">
        <v>1313000</v>
      </c>
      <c r="I366" s="20">
        <v>1352300</v>
      </c>
      <c r="J366" s="20">
        <v>1444300</v>
      </c>
      <c r="K366" s="20">
        <v>1483600</v>
      </c>
      <c r="L366" s="20">
        <v>1549300</v>
      </c>
      <c r="M366" s="20">
        <v>1588700</v>
      </c>
      <c r="N366" s="20">
        <v>1628100</v>
      </c>
      <c r="O366" s="20">
        <v>1720000</v>
      </c>
      <c r="P366" s="32">
        <v>1759400</v>
      </c>
      <c r="Q366" s="42">
        <v>1825000</v>
      </c>
    </row>
    <row r="367" spans="1:17" ht="18" customHeight="1" x14ac:dyDescent="0.15">
      <c r="A367" s="407"/>
      <c r="B367" s="268"/>
      <c r="C367" s="266"/>
      <c r="D367" s="248"/>
      <c r="E367" s="11" t="s">
        <v>369</v>
      </c>
      <c r="F367" s="150">
        <v>1487628</v>
      </c>
      <c r="G367" s="151">
        <v>1487628</v>
      </c>
      <c r="H367" s="20">
        <v>1487600</v>
      </c>
      <c r="I367" s="20">
        <v>1532200</v>
      </c>
      <c r="J367" s="20">
        <v>1636300</v>
      </c>
      <c r="K367" s="20">
        <v>1681000</v>
      </c>
      <c r="L367" s="20">
        <v>1755400</v>
      </c>
      <c r="M367" s="20">
        <v>1800000</v>
      </c>
      <c r="N367" s="20">
        <v>1844600</v>
      </c>
      <c r="O367" s="20">
        <v>1948700</v>
      </c>
      <c r="P367" s="32">
        <v>1993400</v>
      </c>
      <c r="Q367" s="42">
        <v>2067800</v>
      </c>
    </row>
    <row r="368" spans="1:17" ht="18" customHeight="1" x14ac:dyDescent="0.15">
      <c r="A368" s="305" t="s">
        <v>371</v>
      </c>
      <c r="B368" s="250">
        <v>2001</v>
      </c>
      <c r="C368" s="270" t="s">
        <v>370</v>
      </c>
      <c r="D368" s="272">
        <v>2250</v>
      </c>
      <c r="E368" s="157" t="s">
        <v>368</v>
      </c>
      <c r="F368" s="24">
        <v>1360620</v>
      </c>
      <c r="G368" s="148">
        <v>1360620</v>
      </c>
      <c r="H368" s="162">
        <v>1360600</v>
      </c>
      <c r="I368" s="162">
        <v>1401400</v>
      </c>
      <c r="J368" s="162">
        <v>1496600</v>
      </c>
      <c r="K368" s="162">
        <v>1537500</v>
      </c>
      <c r="L368" s="162">
        <v>1605500</v>
      </c>
      <c r="M368" s="162">
        <v>1646300</v>
      </c>
      <c r="N368" s="162">
        <v>1687100</v>
      </c>
      <c r="O368" s="162">
        <v>1782400</v>
      </c>
      <c r="P368" s="163">
        <v>1823200</v>
      </c>
      <c r="Q368" s="182">
        <v>1891200</v>
      </c>
    </row>
    <row r="369" spans="1:17" ht="18" customHeight="1" x14ac:dyDescent="0.15">
      <c r="A369" s="263"/>
      <c r="B369" s="269"/>
      <c r="C369" s="271"/>
      <c r="D369" s="249"/>
      <c r="E369" s="149" t="s">
        <v>369</v>
      </c>
      <c r="F369" s="150">
        <v>1560176</v>
      </c>
      <c r="G369" s="151">
        <v>1560176</v>
      </c>
      <c r="H369" s="151">
        <v>1560100</v>
      </c>
      <c r="I369" s="151">
        <v>1606900</v>
      </c>
      <c r="J369" s="151">
        <v>1716100</v>
      </c>
      <c r="K369" s="151">
        <v>1762900</v>
      </c>
      <c r="L369" s="151">
        <v>1841000</v>
      </c>
      <c r="M369" s="151">
        <v>1887800</v>
      </c>
      <c r="N369" s="151">
        <v>1934600</v>
      </c>
      <c r="O369" s="151">
        <v>2043800</v>
      </c>
      <c r="P369" s="30">
        <v>2090600</v>
      </c>
      <c r="Q369" s="40">
        <v>2168600</v>
      </c>
    </row>
    <row r="370" spans="1:17" ht="18" customHeight="1" x14ac:dyDescent="0.15">
      <c r="A370" s="263"/>
      <c r="B370" s="250">
        <v>2251</v>
      </c>
      <c r="C370" s="270" t="s">
        <v>370</v>
      </c>
      <c r="D370" s="272">
        <v>2500</v>
      </c>
      <c r="E370" s="157" t="s">
        <v>368</v>
      </c>
      <c r="F370" s="24">
        <v>1408235</v>
      </c>
      <c r="G370" s="148">
        <v>1408235</v>
      </c>
      <c r="H370" s="162">
        <v>1408200</v>
      </c>
      <c r="I370" s="162">
        <v>1450400</v>
      </c>
      <c r="J370" s="162">
        <v>1549000</v>
      </c>
      <c r="K370" s="162">
        <v>1591300</v>
      </c>
      <c r="L370" s="162">
        <v>1661700</v>
      </c>
      <c r="M370" s="162">
        <v>1703900</v>
      </c>
      <c r="N370" s="162">
        <v>1746200</v>
      </c>
      <c r="O370" s="162">
        <v>1844700</v>
      </c>
      <c r="P370" s="163">
        <v>1887000</v>
      </c>
      <c r="Q370" s="182">
        <v>1957400</v>
      </c>
    </row>
    <row r="371" spans="1:17" ht="18" customHeight="1" x14ac:dyDescent="0.15">
      <c r="A371" s="263"/>
      <c r="B371" s="269"/>
      <c r="C371" s="271"/>
      <c r="D371" s="249"/>
      <c r="E371" s="149" t="s">
        <v>369</v>
      </c>
      <c r="F371" s="150">
        <v>1632723</v>
      </c>
      <c r="G371" s="151">
        <v>1632723</v>
      </c>
      <c r="H371" s="151">
        <v>1632700</v>
      </c>
      <c r="I371" s="151">
        <v>1681700</v>
      </c>
      <c r="J371" s="151">
        <v>1795900</v>
      </c>
      <c r="K371" s="151">
        <v>1844900</v>
      </c>
      <c r="L371" s="151">
        <v>1926600</v>
      </c>
      <c r="M371" s="151">
        <v>1975500</v>
      </c>
      <c r="N371" s="151">
        <v>2024500</v>
      </c>
      <c r="O371" s="151">
        <v>2138800</v>
      </c>
      <c r="P371" s="30">
        <v>2187800</v>
      </c>
      <c r="Q371" s="40">
        <v>2269400</v>
      </c>
    </row>
    <row r="372" spans="1:17" ht="18" customHeight="1" x14ac:dyDescent="0.15">
      <c r="A372" s="263"/>
      <c r="B372" s="250">
        <v>2501</v>
      </c>
      <c r="C372" s="270" t="s">
        <v>370</v>
      </c>
      <c r="D372" s="272">
        <v>2750</v>
      </c>
      <c r="E372" s="157" t="s">
        <v>368</v>
      </c>
      <c r="F372" s="24">
        <v>1455851</v>
      </c>
      <c r="G372" s="148">
        <v>1455851</v>
      </c>
      <c r="H372" s="162">
        <v>1455800</v>
      </c>
      <c r="I372" s="162">
        <v>1499500</v>
      </c>
      <c r="J372" s="162">
        <v>1601400</v>
      </c>
      <c r="K372" s="162">
        <v>1645100</v>
      </c>
      <c r="L372" s="162">
        <v>1717900</v>
      </c>
      <c r="M372" s="162">
        <v>1761500</v>
      </c>
      <c r="N372" s="162">
        <v>1805200</v>
      </c>
      <c r="O372" s="162">
        <v>1907100</v>
      </c>
      <c r="P372" s="163">
        <v>1950800</v>
      </c>
      <c r="Q372" s="182">
        <v>2023600</v>
      </c>
    </row>
    <row r="373" spans="1:17" ht="18" customHeight="1" x14ac:dyDescent="0.15">
      <c r="A373" s="263"/>
      <c r="B373" s="269"/>
      <c r="C373" s="271"/>
      <c r="D373" s="249"/>
      <c r="E373" s="149" t="s">
        <v>369</v>
      </c>
      <c r="F373" s="150">
        <v>1705271</v>
      </c>
      <c r="G373" s="151">
        <v>1705271</v>
      </c>
      <c r="H373" s="151">
        <v>1705200</v>
      </c>
      <c r="I373" s="151">
        <v>1756400</v>
      </c>
      <c r="J373" s="151">
        <v>1875700</v>
      </c>
      <c r="K373" s="151">
        <v>1926900</v>
      </c>
      <c r="L373" s="151">
        <v>2012200</v>
      </c>
      <c r="M373" s="151">
        <v>2063300</v>
      </c>
      <c r="N373" s="151">
        <v>2114500</v>
      </c>
      <c r="O373" s="151">
        <v>2233900</v>
      </c>
      <c r="P373" s="30">
        <v>2285000</v>
      </c>
      <c r="Q373" s="40">
        <v>2370300</v>
      </c>
    </row>
    <row r="374" spans="1:17" ht="18" customHeight="1" x14ac:dyDescent="0.15">
      <c r="A374" s="263"/>
      <c r="B374" s="250">
        <v>2751</v>
      </c>
      <c r="C374" s="270" t="s">
        <v>370</v>
      </c>
      <c r="D374" s="272"/>
      <c r="E374" s="157" t="s">
        <v>368</v>
      </c>
      <c r="F374" s="24">
        <v>1503467</v>
      </c>
      <c r="G374" s="148">
        <v>1503467</v>
      </c>
      <c r="H374" s="162">
        <v>1503400</v>
      </c>
      <c r="I374" s="162">
        <v>1548500</v>
      </c>
      <c r="J374" s="162">
        <v>1653800</v>
      </c>
      <c r="K374" s="162">
        <v>1698900</v>
      </c>
      <c r="L374" s="162">
        <v>1774000</v>
      </c>
      <c r="M374" s="162">
        <v>1819100</v>
      </c>
      <c r="N374" s="162">
        <v>1864200</v>
      </c>
      <c r="O374" s="162">
        <v>1969500</v>
      </c>
      <c r="P374" s="163">
        <v>2014600</v>
      </c>
      <c r="Q374" s="182">
        <v>2089800</v>
      </c>
    </row>
    <row r="375" spans="1:17" ht="18" customHeight="1" x14ac:dyDescent="0.15">
      <c r="A375" s="402"/>
      <c r="B375" s="269"/>
      <c r="C375" s="271"/>
      <c r="D375" s="249"/>
      <c r="E375" s="149" t="s">
        <v>369</v>
      </c>
      <c r="F375" s="150">
        <v>1777818</v>
      </c>
      <c r="G375" s="151">
        <v>1777818</v>
      </c>
      <c r="H375" s="151">
        <v>1777800</v>
      </c>
      <c r="I375" s="151">
        <v>1831100</v>
      </c>
      <c r="J375" s="151">
        <v>1955500</v>
      </c>
      <c r="K375" s="151">
        <v>2008900</v>
      </c>
      <c r="L375" s="151">
        <v>2097800</v>
      </c>
      <c r="M375" s="151">
        <v>2151100</v>
      </c>
      <c r="N375" s="151">
        <v>2204400</v>
      </c>
      <c r="O375" s="151">
        <v>2328900</v>
      </c>
      <c r="P375" s="30">
        <v>2382200</v>
      </c>
      <c r="Q375" s="40">
        <v>2471100</v>
      </c>
    </row>
    <row r="376" spans="1:17" ht="18" customHeight="1" x14ac:dyDescent="0.15">
      <c r="A376" s="263" t="s">
        <v>380</v>
      </c>
      <c r="B376" s="268">
        <v>501</v>
      </c>
      <c r="C376" s="266" t="s">
        <v>202</v>
      </c>
      <c r="D376" s="248">
        <v>1000</v>
      </c>
      <c r="E376" s="8" t="s">
        <v>16</v>
      </c>
      <c r="F376" s="13">
        <v>1171850</v>
      </c>
      <c r="G376" s="148">
        <v>1171850</v>
      </c>
      <c r="H376" s="148">
        <v>1171800</v>
      </c>
      <c r="I376" s="148">
        <v>1207000</v>
      </c>
      <c r="J376" s="148">
        <v>1289000</v>
      </c>
      <c r="K376" s="148">
        <v>1324100</v>
      </c>
      <c r="L376" s="148">
        <v>1382700</v>
      </c>
      <c r="M376" s="148">
        <v>1417900</v>
      </c>
      <c r="N376" s="148">
        <v>1453000</v>
      </c>
      <c r="O376" s="148">
        <v>1535100</v>
      </c>
      <c r="P376" s="148">
        <v>1570200</v>
      </c>
      <c r="Q376" s="38">
        <v>1628800</v>
      </c>
    </row>
    <row r="377" spans="1:17" ht="18" customHeight="1" x14ac:dyDescent="0.15">
      <c r="A377" s="263"/>
      <c r="B377" s="268"/>
      <c r="C377" s="266"/>
      <c r="D377" s="248"/>
      <c r="E377" s="11" t="s">
        <v>17</v>
      </c>
      <c r="F377" s="24">
        <v>1171850</v>
      </c>
      <c r="G377" s="20">
        <v>1171850</v>
      </c>
      <c r="H377" s="20">
        <v>1171800</v>
      </c>
      <c r="I377" s="20">
        <v>1207000</v>
      </c>
      <c r="J377" s="20">
        <v>1289000</v>
      </c>
      <c r="K377" s="20">
        <v>1324100</v>
      </c>
      <c r="L377" s="20">
        <v>1382700</v>
      </c>
      <c r="M377" s="20">
        <v>1417900</v>
      </c>
      <c r="N377" s="20">
        <v>1453000</v>
      </c>
      <c r="O377" s="20">
        <v>1535100</v>
      </c>
      <c r="P377" s="32">
        <v>1570200</v>
      </c>
      <c r="Q377" s="42">
        <v>1628800</v>
      </c>
    </row>
    <row r="378" spans="1:17" ht="18" customHeight="1" x14ac:dyDescent="0.15">
      <c r="A378" s="263"/>
      <c r="B378" s="268"/>
      <c r="C378" s="266"/>
      <c r="D378" s="248"/>
      <c r="E378" s="11" t="s">
        <v>368</v>
      </c>
      <c r="F378" s="24">
        <v>1163704</v>
      </c>
      <c r="G378" s="20">
        <v>1163704</v>
      </c>
      <c r="H378" s="20">
        <v>1163700</v>
      </c>
      <c r="I378" s="20">
        <v>1198600</v>
      </c>
      <c r="J378" s="20">
        <v>1280000</v>
      </c>
      <c r="K378" s="20">
        <v>1314900</v>
      </c>
      <c r="L378" s="20">
        <v>1373100</v>
      </c>
      <c r="M378" s="20">
        <v>1408000</v>
      </c>
      <c r="N378" s="20">
        <v>1442900</v>
      </c>
      <c r="O378" s="20">
        <v>1524400</v>
      </c>
      <c r="P378" s="32">
        <v>1559300</v>
      </c>
      <c r="Q378" s="42">
        <v>1617500</v>
      </c>
    </row>
    <row r="379" spans="1:17" ht="18" customHeight="1" x14ac:dyDescent="0.15">
      <c r="A379" s="263"/>
      <c r="B379" s="268"/>
      <c r="C379" s="266"/>
      <c r="D379" s="249"/>
      <c r="E379" s="149" t="s">
        <v>369</v>
      </c>
      <c r="F379" s="150">
        <v>1213667</v>
      </c>
      <c r="G379" s="151">
        <v>1213667</v>
      </c>
      <c r="H379" s="20">
        <v>1213600</v>
      </c>
      <c r="I379" s="20">
        <v>1250000</v>
      </c>
      <c r="J379" s="20">
        <v>1335000</v>
      </c>
      <c r="K379" s="20">
        <v>1371400</v>
      </c>
      <c r="L379" s="20">
        <v>1432100</v>
      </c>
      <c r="M379" s="20">
        <v>1468500</v>
      </c>
      <c r="N379" s="20">
        <v>1504900</v>
      </c>
      <c r="O379" s="20">
        <v>1589900</v>
      </c>
      <c r="P379" s="32">
        <v>1626300</v>
      </c>
      <c r="Q379" s="42">
        <v>1686900</v>
      </c>
    </row>
    <row r="380" spans="1:17" ht="18" customHeight="1" x14ac:dyDescent="0.15">
      <c r="A380" s="263"/>
      <c r="B380" s="250">
        <v>1001</v>
      </c>
      <c r="C380" s="270" t="s">
        <v>202</v>
      </c>
      <c r="D380" s="272">
        <v>1500</v>
      </c>
      <c r="E380" s="152" t="s">
        <v>16</v>
      </c>
      <c r="F380" s="24">
        <v>1275212</v>
      </c>
      <c r="G380" s="148">
        <v>1275212</v>
      </c>
      <c r="H380" s="154">
        <v>1275200</v>
      </c>
      <c r="I380" s="154">
        <v>1313400</v>
      </c>
      <c r="J380" s="154">
        <v>1402700</v>
      </c>
      <c r="K380" s="154">
        <v>1440900</v>
      </c>
      <c r="L380" s="154">
        <v>1504700</v>
      </c>
      <c r="M380" s="154">
        <v>1543000</v>
      </c>
      <c r="N380" s="154">
        <v>1581200</v>
      </c>
      <c r="O380" s="154">
        <v>1670500</v>
      </c>
      <c r="P380" s="31">
        <v>1708700</v>
      </c>
      <c r="Q380" s="41">
        <v>1772500</v>
      </c>
    </row>
    <row r="381" spans="1:17" ht="18" customHeight="1" x14ac:dyDescent="0.15">
      <c r="A381" s="263"/>
      <c r="B381" s="268"/>
      <c r="C381" s="266"/>
      <c r="D381" s="248"/>
      <c r="E381" s="11" t="s">
        <v>17</v>
      </c>
      <c r="F381" s="24">
        <v>1275212</v>
      </c>
      <c r="G381" s="20">
        <v>1275212</v>
      </c>
      <c r="H381" s="20">
        <v>1275200</v>
      </c>
      <c r="I381" s="20">
        <v>1313400</v>
      </c>
      <c r="J381" s="20">
        <v>1402700</v>
      </c>
      <c r="K381" s="20">
        <v>1440900</v>
      </c>
      <c r="L381" s="20">
        <v>1504700</v>
      </c>
      <c r="M381" s="20">
        <v>1543000</v>
      </c>
      <c r="N381" s="20">
        <v>1581200</v>
      </c>
      <c r="O381" s="20">
        <v>1670500</v>
      </c>
      <c r="P381" s="32">
        <v>1708700</v>
      </c>
      <c r="Q381" s="42">
        <v>1772500</v>
      </c>
    </row>
    <row r="382" spans="1:17" ht="18" customHeight="1" x14ac:dyDescent="0.15">
      <c r="A382" s="263"/>
      <c r="B382" s="268"/>
      <c r="C382" s="266"/>
      <c r="D382" s="248"/>
      <c r="E382" s="11" t="s">
        <v>368</v>
      </c>
      <c r="F382" s="24">
        <v>1258935</v>
      </c>
      <c r="G382" s="20">
        <v>1258935</v>
      </c>
      <c r="H382" s="20">
        <v>1258900</v>
      </c>
      <c r="I382" s="20">
        <v>1296700</v>
      </c>
      <c r="J382" s="20">
        <v>1384800</v>
      </c>
      <c r="K382" s="20">
        <v>1422500</v>
      </c>
      <c r="L382" s="20">
        <v>1485500</v>
      </c>
      <c r="M382" s="20">
        <v>1523300</v>
      </c>
      <c r="N382" s="20">
        <v>1561000</v>
      </c>
      <c r="O382" s="20">
        <v>1649200</v>
      </c>
      <c r="P382" s="32">
        <v>1686900</v>
      </c>
      <c r="Q382" s="42">
        <v>1749900</v>
      </c>
    </row>
    <row r="383" spans="1:17" ht="18" customHeight="1" x14ac:dyDescent="0.15">
      <c r="A383" s="263"/>
      <c r="B383" s="268"/>
      <c r="C383" s="266"/>
      <c r="D383" s="248"/>
      <c r="E383" s="149" t="s">
        <v>369</v>
      </c>
      <c r="F383" s="150">
        <v>1358763</v>
      </c>
      <c r="G383" s="151">
        <v>1358763</v>
      </c>
      <c r="H383" s="20">
        <v>1358700</v>
      </c>
      <c r="I383" s="20">
        <v>1399500</v>
      </c>
      <c r="J383" s="20">
        <v>1494600</v>
      </c>
      <c r="K383" s="20">
        <v>1535400</v>
      </c>
      <c r="L383" s="20">
        <v>1603300</v>
      </c>
      <c r="M383" s="20">
        <v>1644100</v>
      </c>
      <c r="N383" s="20">
        <v>1684800</v>
      </c>
      <c r="O383" s="20">
        <v>1779900</v>
      </c>
      <c r="P383" s="32">
        <v>1820700</v>
      </c>
      <c r="Q383" s="42">
        <v>1888600</v>
      </c>
    </row>
    <row r="384" spans="1:17" ht="18" customHeight="1" x14ac:dyDescent="0.15">
      <c r="A384" s="263"/>
      <c r="B384" s="250">
        <v>1501</v>
      </c>
      <c r="C384" s="270" t="s">
        <v>202</v>
      </c>
      <c r="D384" s="272">
        <v>1750</v>
      </c>
      <c r="E384" s="152" t="s">
        <v>16</v>
      </c>
      <c r="F384" s="24">
        <v>1378572</v>
      </c>
      <c r="G384" s="148">
        <v>1378572</v>
      </c>
      <c r="H384" s="154">
        <v>1378500</v>
      </c>
      <c r="I384" s="154">
        <v>1419900</v>
      </c>
      <c r="J384" s="154">
        <v>1516400</v>
      </c>
      <c r="K384" s="154">
        <v>1557700</v>
      </c>
      <c r="L384" s="154">
        <v>1626700</v>
      </c>
      <c r="M384" s="154">
        <v>1668000</v>
      </c>
      <c r="N384" s="154">
        <v>1709400</v>
      </c>
      <c r="O384" s="154">
        <v>1805900</v>
      </c>
      <c r="P384" s="31">
        <v>1847200</v>
      </c>
      <c r="Q384" s="41">
        <v>1916200</v>
      </c>
    </row>
    <row r="385" spans="1:17" ht="18" customHeight="1" x14ac:dyDescent="0.15">
      <c r="A385" s="263"/>
      <c r="B385" s="268"/>
      <c r="C385" s="266"/>
      <c r="D385" s="248"/>
      <c r="E385" s="11" t="s">
        <v>17</v>
      </c>
      <c r="F385" s="24">
        <v>1378572</v>
      </c>
      <c r="G385" s="20">
        <v>1378572</v>
      </c>
      <c r="H385" s="20">
        <v>1378500</v>
      </c>
      <c r="I385" s="20">
        <v>1419900</v>
      </c>
      <c r="J385" s="20">
        <v>1516400</v>
      </c>
      <c r="K385" s="20">
        <v>1557700</v>
      </c>
      <c r="L385" s="20">
        <v>1626700</v>
      </c>
      <c r="M385" s="20">
        <v>1668000</v>
      </c>
      <c r="N385" s="20">
        <v>1709400</v>
      </c>
      <c r="O385" s="20">
        <v>1805900</v>
      </c>
      <c r="P385" s="32">
        <v>1847200</v>
      </c>
      <c r="Q385" s="42">
        <v>1916200</v>
      </c>
    </row>
    <row r="386" spans="1:17" ht="18" customHeight="1" x14ac:dyDescent="0.15">
      <c r="A386" s="263"/>
      <c r="B386" s="268"/>
      <c r="C386" s="266"/>
      <c r="D386" s="248"/>
      <c r="E386" s="11" t="s">
        <v>368</v>
      </c>
      <c r="F386" s="24">
        <v>1354166</v>
      </c>
      <c r="G386" s="20">
        <v>1354166</v>
      </c>
      <c r="H386" s="20">
        <v>1354100</v>
      </c>
      <c r="I386" s="20">
        <v>1394700</v>
      </c>
      <c r="J386" s="20">
        <v>1489500</v>
      </c>
      <c r="K386" s="20">
        <v>1530200</v>
      </c>
      <c r="L386" s="20">
        <v>1597900</v>
      </c>
      <c r="M386" s="20">
        <v>1638500</v>
      </c>
      <c r="N386" s="20">
        <v>1679100</v>
      </c>
      <c r="O386" s="20">
        <v>1773900</v>
      </c>
      <c r="P386" s="32">
        <v>1814500</v>
      </c>
      <c r="Q386" s="42">
        <v>1882200</v>
      </c>
    </row>
    <row r="387" spans="1:17" ht="18" customHeight="1" x14ac:dyDescent="0.15">
      <c r="A387" s="263"/>
      <c r="B387" s="268"/>
      <c r="C387" s="266"/>
      <c r="D387" s="248"/>
      <c r="E387" s="149" t="s">
        <v>369</v>
      </c>
      <c r="F387" s="150">
        <v>1503857</v>
      </c>
      <c r="G387" s="151">
        <v>1503857</v>
      </c>
      <c r="H387" s="20">
        <v>1503800</v>
      </c>
      <c r="I387" s="20">
        <v>1548900</v>
      </c>
      <c r="J387" s="20">
        <v>1654200</v>
      </c>
      <c r="K387" s="20">
        <v>1699300</v>
      </c>
      <c r="L387" s="20">
        <v>1774500</v>
      </c>
      <c r="M387" s="20">
        <v>1819600</v>
      </c>
      <c r="N387" s="20">
        <v>1864700</v>
      </c>
      <c r="O387" s="20">
        <v>1970000</v>
      </c>
      <c r="P387" s="32">
        <v>2015100</v>
      </c>
      <c r="Q387" s="42">
        <v>2090300</v>
      </c>
    </row>
    <row r="388" spans="1:17" ht="18" customHeight="1" x14ac:dyDescent="0.15">
      <c r="A388" s="263"/>
      <c r="B388" s="250">
        <v>1751</v>
      </c>
      <c r="C388" s="270" t="s">
        <v>202</v>
      </c>
      <c r="D388" s="272">
        <v>2000</v>
      </c>
      <c r="E388" s="152" t="s">
        <v>16</v>
      </c>
      <c r="F388" s="24">
        <v>1430253</v>
      </c>
      <c r="G388" s="148">
        <v>1430253</v>
      </c>
      <c r="H388" s="154">
        <v>1430200</v>
      </c>
      <c r="I388" s="154">
        <v>1473100</v>
      </c>
      <c r="J388" s="154">
        <v>1573200</v>
      </c>
      <c r="K388" s="154">
        <v>1616100</v>
      </c>
      <c r="L388" s="154">
        <v>1687600</v>
      </c>
      <c r="M388" s="154">
        <v>1730600</v>
      </c>
      <c r="N388" s="154">
        <v>1773500</v>
      </c>
      <c r="O388" s="154">
        <v>1873600</v>
      </c>
      <c r="P388" s="31">
        <v>1916500</v>
      </c>
      <c r="Q388" s="41">
        <v>1988000</v>
      </c>
    </row>
    <row r="389" spans="1:17" ht="18" customHeight="1" x14ac:dyDescent="0.15">
      <c r="A389" s="263"/>
      <c r="B389" s="268"/>
      <c r="C389" s="266"/>
      <c r="D389" s="248"/>
      <c r="E389" s="11" t="s">
        <v>17</v>
      </c>
      <c r="F389" s="24">
        <v>1430253</v>
      </c>
      <c r="G389" s="20">
        <v>1430253</v>
      </c>
      <c r="H389" s="20">
        <v>1430200</v>
      </c>
      <c r="I389" s="20">
        <v>1473100</v>
      </c>
      <c r="J389" s="20">
        <v>1573200</v>
      </c>
      <c r="K389" s="20">
        <v>1616100</v>
      </c>
      <c r="L389" s="20">
        <v>1687600</v>
      </c>
      <c r="M389" s="20">
        <v>1730600</v>
      </c>
      <c r="N389" s="20">
        <v>1773500</v>
      </c>
      <c r="O389" s="20">
        <v>1873600</v>
      </c>
      <c r="P389" s="32">
        <v>1916500</v>
      </c>
      <c r="Q389" s="42">
        <v>1988000</v>
      </c>
    </row>
    <row r="390" spans="1:17" ht="18" customHeight="1" x14ac:dyDescent="0.15">
      <c r="A390" s="263"/>
      <c r="B390" s="268"/>
      <c r="C390" s="266"/>
      <c r="D390" s="248"/>
      <c r="E390" s="11" t="s">
        <v>368</v>
      </c>
      <c r="F390" s="24">
        <v>1401782</v>
      </c>
      <c r="G390" s="20">
        <v>1401782</v>
      </c>
      <c r="H390" s="20">
        <v>1401700</v>
      </c>
      <c r="I390" s="20">
        <v>1443800</v>
      </c>
      <c r="J390" s="20">
        <v>1541900</v>
      </c>
      <c r="K390" s="20">
        <v>1584000</v>
      </c>
      <c r="L390" s="20">
        <v>1654100</v>
      </c>
      <c r="M390" s="20">
        <v>1696100</v>
      </c>
      <c r="N390" s="20">
        <v>1738200</v>
      </c>
      <c r="O390" s="20">
        <v>1836300</v>
      </c>
      <c r="P390" s="32">
        <v>1878300</v>
      </c>
      <c r="Q390" s="42">
        <v>1948400</v>
      </c>
    </row>
    <row r="391" spans="1:17" ht="18" customHeight="1" x14ac:dyDescent="0.15">
      <c r="A391" s="407"/>
      <c r="B391" s="268"/>
      <c r="C391" s="266"/>
      <c r="D391" s="248"/>
      <c r="E391" s="11" t="s">
        <v>369</v>
      </c>
      <c r="F391" s="150">
        <v>1576405</v>
      </c>
      <c r="G391" s="151">
        <v>1576405</v>
      </c>
      <c r="H391" s="20">
        <v>1576400</v>
      </c>
      <c r="I391" s="20">
        <v>1623600</v>
      </c>
      <c r="J391" s="20">
        <v>1734000</v>
      </c>
      <c r="K391" s="20">
        <v>1781300</v>
      </c>
      <c r="L391" s="20">
        <v>1860100</v>
      </c>
      <c r="M391" s="20">
        <v>1907400</v>
      </c>
      <c r="N391" s="20">
        <v>1954700</v>
      </c>
      <c r="O391" s="20">
        <v>2065000</v>
      </c>
      <c r="P391" s="32">
        <v>2112300</v>
      </c>
      <c r="Q391" s="42">
        <v>2191200</v>
      </c>
    </row>
    <row r="392" spans="1:17" ht="18" customHeight="1" x14ac:dyDescent="0.15">
      <c r="A392" s="305" t="s">
        <v>371</v>
      </c>
      <c r="B392" s="250">
        <v>2001</v>
      </c>
      <c r="C392" s="270" t="s">
        <v>370</v>
      </c>
      <c r="D392" s="272">
        <v>2250</v>
      </c>
      <c r="E392" s="157" t="s">
        <v>368</v>
      </c>
      <c r="F392" s="24">
        <v>1449397</v>
      </c>
      <c r="G392" s="148">
        <v>1449397</v>
      </c>
      <c r="H392" s="162">
        <v>1449300</v>
      </c>
      <c r="I392" s="162">
        <v>1492800</v>
      </c>
      <c r="J392" s="162">
        <v>1594300</v>
      </c>
      <c r="K392" s="162">
        <v>1637800</v>
      </c>
      <c r="L392" s="162">
        <v>1710200</v>
      </c>
      <c r="M392" s="162">
        <v>1753700</v>
      </c>
      <c r="N392" s="162">
        <v>1797200</v>
      </c>
      <c r="O392" s="162">
        <v>1898700</v>
      </c>
      <c r="P392" s="163">
        <v>1942100</v>
      </c>
      <c r="Q392" s="182">
        <v>2014600</v>
      </c>
    </row>
    <row r="393" spans="1:17" ht="18" customHeight="1" x14ac:dyDescent="0.15">
      <c r="A393" s="263"/>
      <c r="B393" s="269"/>
      <c r="C393" s="271"/>
      <c r="D393" s="249"/>
      <c r="E393" s="149" t="s">
        <v>369</v>
      </c>
      <c r="F393" s="150">
        <v>1648953</v>
      </c>
      <c r="G393" s="151">
        <v>1648953</v>
      </c>
      <c r="H393" s="151">
        <v>1648900</v>
      </c>
      <c r="I393" s="151">
        <v>1698400</v>
      </c>
      <c r="J393" s="151">
        <v>1813800</v>
      </c>
      <c r="K393" s="151">
        <v>1863300</v>
      </c>
      <c r="L393" s="151">
        <v>1945700</v>
      </c>
      <c r="M393" s="151">
        <v>1995200</v>
      </c>
      <c r="N393" s="151">
        <v>2044700</v>
      </c>
      <c r="O393" s="151">
        <v>2160100</v>
      </c>
      <c r="P393" s="30">
        <v>2209500</v>
      </c>
      <c r="Q393" s="40">
        <v>2292000</v>
      </c>
    </row>
    <row r="394" spans="1:17" ht="18" customHeight="1" x14ac:dyDescent="0.15">
      <c r="A394" s="263"/>
      <c r="B394" s="250">
        <v>2251</v>
      </c>
      <c r="C394" s="270" t="s">
        <v>370</v>
      </c>
      <c r="D394" s="272">
        <v>2500</v>
      </c>
      <c r="E394" s="157" t="s">
        <v>368</v>
      </c>
      <c r="F394" s="24">
        <v>1497012</v>
      </c>
      <c r="G394" s="148">
        <v>1497012</v>
      </c>
      <c r="H394" s="162">
        <v>1497000</v>
      </c>
      <c r="I394" s="162">
        <v>1541900</v>
      </c>
      <c r="J394" s="162">
        <v>1646700</v>
      </c>
      <c r="K394" s="162">
        <v>1691600</v>
      </c>
      <c r="L394" s="162">
        <v>1766400</v>
      </c>
      <c r="M394" s="162">
        <v>1811300</v>
      </c>
      <c r="N394" s="162">
        <v>1856200</v>
      </c>
      <c r="O394" s="162">
        <v>1961000</v>
      </c>
      <c r="P394" s="163">
        <v>2005900</v>
      </c>
      <c r="Q394" s="182">
        <v>2080800</v>
      </c>
    </row>
    <row r="395" spans="1:17" ht="18" customHeight="1" x14ac:dyDescent="0.15">
      <c r="A395" s="263"/>
      <c r="B395" s="269"/>
      <c r="C395" s="271"/>
      <c r="D395" s="249"/>
      <c r="E395" s="149" t="s">
        <v>369</v>
      </c>
      <c r="F395" s="150">
        <v>1721500</v>
      </c>
      <c r="G395" s="151">
        <v>1721500</v>
      </c>
      <c r="H395" s="151">
        <v>1721500</v>
      </c>
      <c r="I395" s="151">
        <v>1773100</v>
      </c>
      <c r="J395" s="151">
        <v>1893600</v>
      </c>
      <c r="K395" s="151">
        <v>1945200</v>
      </c>
      <c r="L395" s="151">
        <v>2031300</v>
      </c>
      <c r="M395" s="151">
        <v>2083000</v>
      </c>
      <c r="N395" s="151">
        <v>2134600</v>
      </c>
      <c r="O395" s="151">
        <v>2255100</v>
      </c>
      <c r="P395" s="30">
        <v>2306800</v>
      </c>
      <c r="Q395" s="40">
        <v>2392800</v>
      </c>
    </row>
    <row r="396" spans="1:17" ht="18" customHeight="1" x14ac:dyDescent="0.15">
      <c r="A396" s="263"/>
      <c r="B396" s="250">
        <v>2501</v>
      </c>
      <c r="C396" s="270" t="s">
        <v>370</v>
      </c>
      <c r="D396" s="272">
        <v>2750</v>
      </c>
      <c r="E396" s="157" t="s">
        <v>368</v>
      </c>
      <c r="F396" s="24">
        <v>1544628</v>
      </c>
      <c r="G396" s="148">
        <v>1544628</v>
      </c>
      <c r="H396" s="162">
        <v>1544600</v>
      </c>
      <c r="I396" s="162">
        <v>1590900</v>
      </c>
      <c r="J396" s="162">
        <v>1699000</v>
      </c>
      <c r="K396" s="162">
        <v>1745400</v>
      </c>
      <c r="L396" s="162">
        <v>1822600</v>
      </c>
      <c r="M396" s="162">
        <v>1868900</v>
      </c>
      <c r="N396" s="162">
        <v>1915300</v>
      </c>
      <c r="O396" s="162">
        <v>2023400</v>
      </c>
      <c r="P396" s="163">
        <v>2069800</v>
      </c>
      <c r="Q396" s="182">
        <v>2147000</v>
      </c>
    </row>
    <row r="397" spans="1:17" ht="18" customHeight="1" x14ac:dyDescent="0.15">
      <c r="A397" s="263"/>
      <c r="B397" s="269"/>
      <c r="C397" s="271"/>
      <c r="D397" s="249"/>
      <c r="E397" s="149" t="s">
        <v>369</v>
      </c>
      <c r="F397" s="150">
        <v>1794048</v>
      </c>
      <c r="G397" s="151">
        <v>1794048</v>
      </c>
      <c r="H397" s="151">
        <v>1794000</v>
      </c>
      <c r="I397" s="151">
        <v>1847800</v>
      </c>
      <c r="J397" s="151">
        <v>1973400</v>
      </c>
      <c r="K397" s="151">
        <v>2027200</v>
      </c>
      <c r="L397" s="151">
        <v>2116900</v>
      </c>
      <c r="M397" s="151">
        <v>2170700</v>
      </c>
      <c r="N397" s="151">
        <v>2224600</v>
      </c>
      <c r="O397" s="151">
        <v>2350200</v>
      </c>
      <c r="P397" s="30">
        <v>2404000</v>
      </c>
      <c r="Q397" s="40">
        <v>2493700</v>
      </c>
    </row>
    <row r="398" spans="1:17" ht="18" customHeight="1" x14ac:dyDescent="0.15">
      <c r="A398" s="263"/>
      <c r="B398" s="250">
        <v>2751</v>
      </c>
      <c r="C398" s="270" t="s">
        <v>370</v>
      </c>
      <c r="D398" s="272"/>
      <c r="E398" s="157" t="s">
        <v>368</v>
      </c>
      <c r="F398" s="24">
        <v>1592244</v>
      </c>
      <c r="G398" s="148">
        <v>1592244</v>
      </c>
      <c r="H398" s="162">
        <v>1592200</v>
      </c>
      <c r="I398" s="162">
        <v>1640000</v>
      </c>
      <c r="J398" s="162">
        <v>1751400</v>
      </c>
      <c r="K398" s="162">
        <v>1799200</v>
      </c>
      <c r="L398" s="162">
        <v>1878800</v>
      </c>
      <c r="M398" s="162">
        <v>1926600</v>
      </c>
      <c r="N398" s="162">
        <v>1974300</v>
      </c>
      <c r="O398" s="162">
        <v>2085800</v>
      </c>
      <c r="P398" s="163">
        <v>2133600</v>
      </c>
      <c r="Q398" s="182">
        <v>2213200</v>
      </c>
    </row>
    <row r="399" spans="1:17" ht="18" customHeight="1" thickBot="1" x14ac:dyDescent="0.2">
      <c r="A399" s="264"/>
      <c r="B399" s="400"/>
      <c r="C399" s="405"/>
      <c r="D399" s="289"/>
      <c r="E399" s="159" t="s">
        <v>369</v>
      </c>
      <c r="F399" s="52">
        <v>1866595</v>
      </c>
      <c r="G399" s="21">
        <v>1866595</v>
      </c>
      <c r="H399" s="21">
        <v>1866500</v>
      </c>
      <c r="I399" s="21">
        <v>1922500</v>
      </c>
      <c r="J399" s="21">
        <v>2053200</v>
      </c>
      <c r="K399" s="21">
        <v>2109200</v>
      </c>
      <c r="L399" s="21">
        <v>2202500</v>
      </c>
      <c r="M399" s="21">
        <v>2258500</v>
      </c>
      <c r="N399" s="21">
        <v>2314500</v>
      </c>
      <c r="O399" s="21">
        <v>2445200</v>
      </c>
      <c r="P399" s="33">
        <v>2501200</v>
      </c>
      <c r="Q399" s="43">
        <v>2594500</v>
      </c>
    </row>
    <row r="400" spans="1:17" ht="16.5" customHeight="1" x14ac:dyDescent="0.15">
      <c r="A400" s="48"/>
      <c r="B400" s="49"/>
      <c r="C400" s="48"/>
      <c r="D400" s="143"/>
      <c r="E400" s="144"/>
      <c r="F400" s="53"/>
      <c r="G400" s="51"/>
      <c r="H400" s="51"/>
      <c r="I400" s="51"/>
      <c r="J400" s="51"/>
      <c r="K400" s="51"/>
      <c r="L400" s="51"/>
      <c r="M400" s="51"/>
      <c r="N400" s="51"/>
      <c r="O400" s="51"/>
      <c r="P400" s="51"/>
      <c r="Q400" s="51"/>
    </row>
    <row r="401" spans="1:17" ht="19.5" customHeight="1" x14ac:dyDescent="0.15">
      <c r="A401" s="216" t="s">
        <v>441</v>
      </c>
      <c r="B401" s="279"/>
      <c r="C401" s="216"/>
      <c r="D401" s="279"/>
      <c r="E401" s="216"/>
      <c r="F401" s="216"/>
      <c r="G401" s="216"/>
      <c r="H401" s="216"/>
      <c r="I401" s="216"/>
      <c r="J401" s="216"/>
      <c r="K401" s="216"/>
      <c r="L401" s="216"/>
      <c r="M401" s="216"/>
      <c r="N401" s="216"/>
      <c r="O401" s="216"/>
      <c r="P401" s="216"/>
      <c r="Q401" s="216"/>
    </row>
    <row r="402" spans="1:17" x14ac:dyDescent="0.15">
      <c r="A402" s="3"/>
      <c r="C402" s="3"/>
      <c r="E402" s="3"/>
      <c r="F402" s="3"/>
      <c r="G402" s="3"/>
      <c r="H402" s="3"/>
      <c r="I402" s="3"/>
      <c r="J402" s="3"/>
      <c r="K402" s="3"/>
      <c r="L402" s="3"/>
      <c r="M402" s="3"/>
      <c r="N402" s="3"/>
      <c r="O402" s="3"/>
      <c r="P402" s="3"/>
      <c r="Q402" s="3"/>
    </row>
    <row r="403" spans="1:17" ht="14.25" thickBot="1" x14ac:dyDescent="0.2">
      <c r="A403" s="1" t="s">
        <v>359</v>
      </c>
      <c r="Q403" s="164" t="s">
        <v>377</v>
      </c>
    </row>
    <row r="404" spans="1:17" x14ac:dyDescent="0.15">
      <c r="A404" s="296" t="s">
        <v>11</v>
      </c>
      <c r="B404" s="299" t="s">
        <v>35</v>
      </c>
      <c r="C404" s="221"/>
      <c r="D404" s="300"/>
      <c r="E404" s="229" t="s">
        <v>10</v>
      </c>
      <c r="F404" s="232" t="s">
        <v>3</v>
      </c>
      <c r="G404" s="290" t="s">
        <v>7</v>
      </c>
      <c r="H404" s="291"/>
      <c r="I404" s="291"/>
      <c r="J404" s="291"/>
      <c r="K404" s="291"/>
      <c r="L404" s="291"/>
      <c r="M404" s="291"/>
      <c r="N404" s="291"/>
      <c r="O404" s="291"/>
      <c r="P404" s="291"/>
      <c r="Q404" s="292"/>
    </row>
    <row r="405" spans="1:17" ht="13.5" customHeight="1" x14ac:dyDescent="0.15">
      <c r="A405" s="297"/>
      <c r="B405" s="301"/>
      <c r="C405" s="224"/>
      <c r="D405" s="302"/>
      <c r="E405" s="230"/>
      <c r="F405" s="233"/>
      <c r="G405" s="293"/>
      <c r="H405" s="294"/>
      <c r="I405" s="294"/>
      <c r="J405" s="294"/>
      <c r="K405" s="294"/>
      <c r="L405" s="294"/>
      <c r="M405" s="294"/>
      <c r="N405" s="294"/>
      <c r="O405" s="294"/>
      <c r="P405" s="294"/>
      <c r="Q405" s="295"/>
    </row>
    <row r="406" spans="1:17" x14ac:dyDescent="0.15">
      <c r="A406" s="297"/>
      <c r="B406" s="301"/>
      <c r="C406" s="224"/>
      <c r="D406" s="302"/>
      <c r="E406" s="230"/>
      <c r="F406" s="233"/>
      <c r="G406" s="173" t="s">
        <v>6</v>
      </c>
      <c r="H406" s="173" t="s">
        <v>13</v>
      </c>
      <c r="I406" s="173" t="s">
        <v>13</v>
      </c>
      <c r="J406" s="173" t="s">
        <v>13</v>
      </c>
      <c r="K406" s="173" t="s">
        <v>13</v>
      </c>
      <c r="L406" s="173" t="s">
        <v>13</v>
      </c>
      <c r="M406" s="173" t="s">
        <v>13</v>
      </c>
      <c r="N406" s="173" t="s">
        <v>13</v>
      </c>
      <c r="O406" s="173" t="s">
        <v>13</v>
      </c>
      <c r="P406" s="173" t="s">
        <v>13</v>
      </c>
      <c r="Q406" s="36" t="s">
        <v>13</v>
      </c>
    </row>
    <row r="407" spans="1:17" ht="14.25" thickBot="1" x14ac:dyDescent="0.2">
      <c r="A407" s="298"/>
      <c r="B407" s="303"/>
      <c r="C407" s="227"/>
      <c r="D407" s="304"/>
      <c r="E407" s="231"/>
      <c r="F407" s="234"/>
      <c r="G407" s="174" t="s">
        <v>14</v>
      </c>
      <c r="H407" s="27">
        <v>0</v>
      </c>
      <c r="I407" s="27">
        <v>0.03</v>
      </c>
      <c r="J407" s="27">
        <v>0.1</v>
      </c>
      <c r="K407" s="27">
        <v>0.13</v>
      </c>
      <c r="L407" s="27">
        <v>0.18</v>
      </c>
      <c r="M407" s="27">
        <v>0.21</v>
      </c>
      <c r="N407" s="27">
        <v>0.24</v>
      </c>
      <c r="O407" s="27">
        <v>0.31</v>
      </c>
      <c r="P407" s="27">
        <v>0.34</v>
      </c>
      <c r="Q407" s="45">
        <v>0.39</v>
      </c>
    </row>
    <row r="408" spans="1:17" ht="18" customHeight="1" x14ac:dyDescent="0.15">
      <c r="A408" s="262" t="s">
        <v>367</v>
      </c>
      <c r="B408" s="241">
        <v>501</v>
      </c>
      <c r="C408" s="265" t="s">
        <v>202</v>
      </c>
      <c r="D408" s="267">
        <v>1000</v>
      </c>
      <c r="E408" s="12" t="s">
        <v>16</v>
      </c>
      <c r="F408" s="23">
        <v>1037878</v>
      </c>
      <c r="G408" s="22">
        <v>1037878</v>
      </c>
      <c r="H408" s="22">
        <v>1037800</v>
      </c>
      <c r="I408" s="22">
        <v>1069000</v>
      </c>
      <c r="J408" s="22">
        <v>1141600</v>
      </c>
      <c r="K408" s="22">
        <v>1172800</v>
      </c>
      <c r="L408" s="22">
        <v>1224600</v>
      </c>
      <c r="M408" s="22">
        <v>1255800</v>
      </c>
      <c r="N408" s="22">
        <v>1286900</v>
      </c>
      <c r="O408" s="22">
        <v>1359600</v>
      </c>
      <c r="P408" s="22">
        <v>1390700</v>
      </c>
      <c r="Q408" s="44">
        <v>1442600</v>
      </c>
    </row>
    <row r="409" spans="1:17" ht="18" customHeight="1" x14ac:dyDescent="0.15">
      <c r="A409" s="263"/>
      <c r="B409" s="268"/>
      <c r="C409" s="266"/>
      <c r="D409" s="248"/>
      <c r="E409" s="11" t="s">
        <v>17</v>
      </c>
      <c r="F409" s="24">
        <v>1037878</v>
      </c>
      <c r="G409" s="20">
        <v>1037878</v>
      </c>
      <c r="H409" s="20">
        <v>1037800</v>
      </c>
      <c r="I409" s="20">
        <v>1069000</v>
      </c>
      <c r="J409" s="20">
        <v>1141600</v>
      </c>
      <c r="K409" s="20">
        <v>1172800</v>
      </c>
      <c r="L409" s="20">
        <v>1224600</v>
      </c>
      <c r="M409" s="20">
        <v>1255800</v>
      </c>
      <c r="N409" s="20">
        <v>1286900</v>
      </c>
      <c r="O409" s="20">
        <v>1359600</v>
      </c>
      <c r="P409" s="32">
        <v>1390700</v>
      </c>
      <c r="Q409" s="42">
        <v>1442600</v>
      </c>
    </row>
    <row r="410" spans="1:17" ht="18" customHeight="1" x14ac:dyDescent="0.15">
      <c r="A410" s="263"/>
      <c r="B410" s="268"/>
      <c r="C410" s="266"/>
      <c r="D410" s="248"/>
      <c r="E410" s="11" t="s">
        <v>368</v>
      </c>
      <c r="F410" s="24">
        <v>1029732</v>
      </c>
      <c r="G410" s="20">
        <v>1029732</v>
      </c>
      <c r="H410" s="20">
        <v>1029700</v>
      </c>
      <c r="I410" s="20">
        <v>1060600</v>
      </c>
      <c r="J410" s="20">
        <v>1132700</v>
      </c>
      <c r="K410" s="20">
        <v>1163500</v>
      </c>
      <c r="L410" s="20">
        <v>1215000</v>
      </c>
      <c r="M410" s="20">
        <v>1245900</v>
      </c>
      <c r="N410" s="20">
        <v>1276800</v>
      </c>
      <c r="O410" s="20">
        <v>1348900</v>
      </c>
      <c r="P410" s="32">
        <v>1379800</v>
      </c>
      <c r="Q410" s="42">
        <v>1431300</v>
      </c>
    </row>
    <row r="411" spans="1:17" ht="18" customHeight="1" x14ac:dyDescent="0.15">
      <c r="A411" s="263"/>
      <c r="B411" s="268"/>
      <c r="C411" s="266"/>
      <c r="D411" s="249"/>
      <c r="E411" s="149" t="s">
        <v>369</v>
      </c>
      <c r="F411" s="150">
        <v>1079695</v>
      </c>
      <c r="G411" s="151">
        <v>1079695</v>
      </c>
      <c r="H411" s="20">
        <v>1079600</v>
      </c>
      <c r="I411" s="20">
        <v>1112000</v>
      </c>
      <c r="J411" s="20">
        <v>1187600</v>
      </c>
      <c r="K411" s="20">
        <v>1220000</v>
      </c>
      <c r="L411" s="20">
        <v>1274000</v>
      </c>
      <c r="M411" s="20">
        <v>1306400</v>
      </c>
      <c r="N411" s="20">
        <v>1338800</v>
      </c>
      <c r="O411" s="20">
        <v>1414400</v>
      </c>
      <c r="P411" s="32">
        <v>1446700</v>
      </c>
      <c r="Q411" s="42">
        <v>1500700</v>
      </c>
    </row>
    <row r="412" spans="1:17" ht="18" customHeight="1" x14ac:dyDescent="0.15">
      <c r="A412" s="263"/>
      <c r="B412" s="250">
        <v>1001</v>
      </c>
      <c r="C412" s="270" t="s">
        <v>202</v>
      </c>
      <c r="D412" s="272">
        <v>1500</v>
      </c>
      <c r="E412" s="152" t="s">
        <v>16</v>
      </c>
      <c r="F412" s="24">
        <v>1141239</v>
      </c>
      <c r="G412" s="148">
        <v>1141239</v>
      </c>
      <c r="H412" s="154">
        <v>1141200</v>
      </c>
      <c r="I412" s="154">
        <v>1175400</v>
      </c>
      <c r="J412" s="154">
        <v>1255300</v>
      </c>
      <c r="K412" s="154">
        <v>1289600</v>
      </c>
      <c r="L412" s="154">
        <v>1346600</v>
      </c>
      <c r="M412" s="154">
        <v>1380800</v>
      </c>
      <c r="N412" s="154">
        <v>1415100</v>
      </c>
      <c r="O412" s="154">
        <v>1495000</v>
      </c>
      <c r="P412" s="31">
        <v>1529200</v>
      </c>
      <c r="Q412" s="41">
        <v>1586300</v>
      </c>
    </row>
    <row r="413" spans="1:17" ht="18" customHeight="1" x14ac:dyDescent="0.15">
      <c r="A413" s="263"/>
      <c r="B413" s="268"/>
      <c r="C413" s="266"/>
      <c r="D413" s="248"/>
      <c r="E413" s="11" t="s">
        <v>17</v>
      </c>
      <c r="F413" s="24">
        <v>1141239</v>
      </c>
      <c r="G413" s="20">
        <v>1141239</v>
      </c>
      <c r="H413" s="20">
        <v>1141200</v>
      </c>
      <c r="I413" s="20">
        <v>1175400</v>
      </c>
      <c r="J413" s="20">
        <v>1255300</v>
      </c>
      <c r="K413" s="20">
        <v>1289600</v>
      </c>
      <c r="L413" s="20">
        <v>1346600</v>
      </c>
      <c r="M413" s="20">
        <v>1380800</v>
      </c>
      <c r="N413" s="20">
        <v>1415100</v>
      </c>
      <c r="O413" s="20">
        <v>1495000</v>
      </c>
      <c r="P413" s="32">
        <v>1529200</v>
      </c>
      <c r="Q413" s="42">
        <v>1586300</v>
      </c>
    </row>
    <row r="414" spans="1:17" ht="18" customHeight="1" x14ac:dyDescent="0.15">
      <c r="A414" s="263"/>
      <c r="B414" s="268"/>
      <c r="C414" s="266"/>
      <c r="D414" s="248"/>
      <c r="E414" s="11" t="s">
        <v>368</v>
      </c>
      <c r="F414" s="24">
        <v>1124963</v>
      </c>
      <c r="G414" s="20">
        <v>1124963</v>
      </c>
      <c r="H414" s="20">
        <v>1124900</v>
      </c>
      <c r="I414" s="20">
        <v>1158700</v>
      </c>
      <c r="J414" s="20">
        <v>1237400</v>
      </c>
      <c r="K414" s="20">
        <v>1271200</v>
      </c>
      <c r="L414" s="20">
        <v>1327400</v>
      </c>
      <c r="M414" s="20">
        <v>1361200</v>
      </c>
      <c r="N414" s="20">
        <v>1394900</v>
      </c>
      <c r="O414" s="20">
        <v>1473700</v>
      </c>
      <c r="P414" s="32">
        <v>1507400</v>
      </c>
      <c r="Q414" s="42">
        <v>1563600</v>
      </c>
    </row>
    <row r="415" spans="1:17" ht="18" customHeight="1" x14ac:dyDescent="0.15">
      <c r="A415" s="263"/>
      <c r="B415" s="268"/>
      <c r="C415" s="266"/>
      <c r="D415" s="248"/>
      <c r="E415" s="149" t="s">
        <v>369</v>
      </c>
      <c r="F415" s="150">
        <v>1224791</v>
      </c>
      <c r="G415" s="151">
        <v>1224791</v>
      </c>
      <c r="H415" s="20">
        <v>1224700</v>
      </c>
      <c r="I415" s="20">
        <v>1261500</v>
      </c>
      <c r="J415" s="20">
        <v>1347200</v>
      </c>
      <c r="K415" s="20">
        <v>1384000</v>
      </c>
      <c r="L415" s="20">
        <v>1445200</v>
      </c>
      <c r="M415" s="20">
        <v>1481900</v>
      </c>
      <c r="N415" s="20">
        <v>1518700</v>
      </c>
      <c r="O415" s="20">
        <v>1604400</v>
      </c>
      <c r="P415" s="32">
        <v>1641200</v>
      </c>
      <c r="Q415" s="42">
        <v>1702400</v>
      </c>
    </row>
    <row r="416" spans="1:17" ht="18" customHeight="1" x14ac:dyDescent="0.15">
      <c r="A416" s="263"/>
      <c r="B416" s="250">
        <v>1501</v>
      </c>
      <c r="C416" s="270" t="s">
        <v>202</v>
      </c>
      <c r="D416" s="272">
        <v>1750</v>
      </c>
      <c r="E416" s="152" t="s">
        <v>16</v>
      </c>
      <c r="F416" s="24">
        <v>1244600</v>
      </c>
      <c r="G416" s="148">
        <v>1244600</v>
      </c>
      <c r="H416" s="154">
        <v>1244600</v>
      </c>
      <c r="I416" s="154">
        <v>1281900</v>
      </c>
      <c r="J416" s="154">
        <v>1369000</v>
      </c>
      <c r="K416" s="154">
        <v>1406300</v>
      </c>
      <c r="L416" s="154">
        <v>1468600</v>
      </c>
      <c r="M416" s="154">
        <v>1505900</v>
      </c>
      <c r="N416" s="154">
        <v>1543300</v>
      </c>
      <c r="O416" s="154">
        <v>1630400</v>
      </c>
      <c r="P416" s="31">
        <v>1667700</v>
      </c>
      <c r="Q416" s="41">
        <v>1729900</v>
      </c>
    </row>
    <row r="417" spans="1:17" ht="18" customHeight="1" x14ac:dyDescent="0.15">
      <c r="A417" s="263"/>
      <c r="B417" s="268"/>
      <c r="C417" s="266"/>
      <c r="D417" s="248"/>
      <c r="E417" s="11" t="s">
        <v>17</v>
      </c>
      <c r="F417" s="24">
        <v>1244600</v>
      </c>
      <c r="G417" s="20">
        <v>1244600</v>
      </c>
      <c r="H417" s="20">
        <v>1244600</v>
      </c>
      <c r="I417" s="20">
        <v>1281900</v>
      </c>
      <c r="J417" s="20">
        <v>1369000</v>
      </c>
      <c r="K417" s="20">
        <v>1406300</v>
      </c>
      <c r="L417" s="20">
        <v>1468600</v>
      </c>
      <c r="M417" s="20">
        <v>1505900</v>
      </c>
      <c r="N417" s="20">
        <v>1543300</v>
      </c>
      <c r="O417" s="20">
        <v>1630400</v>
      </c>
      <c r="P417" s="32">
        <v>1667700</v>
      </c>
      <c r="Q417" s="42">
        <v>1729900</v>
      </c>
    </row>
    <row r="418" spans="1:17" ht="18" customHeight="1" x14ac:dyDescent="0.15">
      <c r="A418" s="263"/>
      <c r="B418" s="268"/>
      <c r="C418" s="266"/>
      <c r="D418" s="248"/>
      <c r="E418" s="11" t="s">
        <v>368</v>
      </c>
      <c r="F418" s="24">
        <v>1220194</v>
      </c>
      <c r="G418" s="20">
        <v>1220194</v>
      </c>
      <c r="H418" s="20">
        <v>1220100</v>
      </c>
      <c r="I418" s="20">
        <v>1256700</v>
      </c>
      <c r="J418" s="20">
        <v>1342200</v>
      </c>
      <c r="K418" s="20">
        <v>1378800</v>
      </c>
      <c r="L418" s="20">
        <v>1439800</v>
      </c>
      <c r="M418" s="20">
        <v>1476400</v>
      </c>
      <c r="N418" s="20">
        <v>1513000</v>
      </c>
      <c r="O418" s="20">
        <v>1598400</v>
      </c>
      <c r="P418" s="32">
        <v>1635000</v>
      </c>
      <c r="Q418" s="42">
        <v>1696000</v>
      </c>
    </row>
    <row r="419" spans="1:17" ht="18" customHeight="1" x14ac:dyDescent="0.15">
      <c r="A419" s="263"/>
      <c r="B419" s="268"/>
      <c r="C419" s="266"/>
      <c r="D419" s="248"/>
      <c r="E419" s="149" t="s">
        <v>369</v>
      </c>
      <c r="F419" s="150">
        <v>1369885</v>
      </c>
      <c r="G419" s="151">
        <v>1369885</v>
      </c>
      <c r="H419" s="20">
        <v>1369800</v>
      </c>
      <c r="I419" s="20">
        <v>1410900</v>
      </c>
      <c r="J419" s="20">
        <v>1506800</v>
      </c>
      <c r="K419" s="20">
        <v>1547900</v>
      </c>
      <c r="L419" s="20">
        <v>1616400</v>
      </c>
      <c r="M419" s="20">
        <v>1657500</v>
      </c>
      <c r="N419" s="20">
        <v>1698600</v>
      </c>
      <c r="O419" s="20">
        <v>1794500</v>
      </c>
      <c r="P419" s="32">
        <v>1835600</v>
      </c>
      <c r="Q419" s="42">
        <v>1904100</v>
      </c>
    </row>
    <row r="420" spans="1:17" ht="18" customHeight="1" x14ac:dyDescent="0.15">
      <c r="A420" s="263"/>
      <c r="B420" s="250">
        <v>1751</v>
      </c>
      <c r="C420" s="270" t="s">
        <v>202</v>
      </c>
      <c r="D420" s="272">
        <v>2000</v>
      </c>
      <c r="E420" s="152" t="s">
        <v>16</v>
      </c>
      <c r="F420" s="24">
        <v>1296281</v>
      </c>
      <c r="G420" s="148">
        <v>1296281</v>
      </c>
      <c r="H420" s="154">
        <v>1296200</v>
      </c>
      <c r="I420" s="154">
        <v>1335100</v>
      </c>
      <c r="J420" s="154">
        <v>1425900</v>
      </c>
      <c r="K420" s="154">
        <v>1464700</v>
      </c>
      <c r="L420" s="154">
        <v>1529600</v>
      </c>
      <c r="M420" s="154">
        <v>1568500</v>
      </c>
      <c r="N420" s="154">
        <v>1607300</v>
      </c>
      <c r="O420" s="154">
        <v>1698100</v>
      </c>
      <c r="P420" s="31">
        <v>1737000</v>
      </c>
      <c r="Q420" s="41">
        <v>1801800</v>
      </c>
    </row>
    <row r="421" spans="1:17" ht="18" customHeight="1" x14ac:dyDescent="0.15">
      <c r="A421" s="263"/>
      <c r="B421" s="268"/>
      <c r="C421" s="266"/>
      <c r="D421" s="248"/>
      <c r="E421" s="11" t="s">
        <v>17</v>
      </c>
      <c r="F421" s="24">
        <v>1296281</v>
      </c>
      <c r="G421" s="20">
        <v>1296281</v>
      </c>
      <c r="H421" s="20">
        <v>1296200</v>
      </c>
      <c r="I421" s="20">
        <v>1335100</v>
      </c>
      <c r="J421" s="20">
        <v>1425900</v>
      </c>
      <c r="K421" s="20">
        <v>1464700</v>
      </c>
      <c r="L421" s="20">
        <v>1529600</v>
      </c>
      <c r="M421" s="20">
        <v>1568500</v>
      </c>
      <c r="N421" s="20">
        <v>1607300</v>
      </c>
      <c r="O421" s="20">
        <v>1698100</v>
      </c>
      <c r="P421" s="32">
        <v>1737000</v>
      </c>
      <c r="Q421" s="42">
        <v>1801800</v>
      </c>
    </row>
    <row r="422" spans="1:17" ht="18" customHeight="1" x14ac:dyDescent="0.15">
      <c r="A422" s="263"/>
      <c r="B422" s="268"/>
      <c r="C422" s="266"/>
      <c r="D422" s="248"/>
      <c r="E422" s="11" t="s">
        <v>368</v>
      </c>
      <c r="F422" s="24">
        <v>1267809</v>
      </c>
      <c r="G422" s="20">
        <v>1267809</v>
      </c>
      <c r="H422" s="20">
        <v>1267800</v>
      </c>
      <c r="I422" s="20">
        <v>1305800</v>
      </c>
      <c r="J422" s="20">
        <v>1394500</v>
      </c>
      <c r="K422" s="20">
        <v>1432600</v>
      </c>
      <c r="L422" s="20">
        <v>1496000</v>
      </c>
      <c r="M422" s="20">
        <v>1534000</v>
      </c>
      <c r="N422" s="20">
        <v>1572000</v>
      </c>
      <c r="O422" s="20">
        <v>1660800</v>
      </c>
      <c r="P422" s="32">
        <v>1698800</v>
      </c>
      <c r="Q422" s="42">
        <v>1762200</v>
      </c>
    </row>
    <row r="423" spans="1:17" ht="18" customHeight="1" x14ac:dyDescent="0.15">
      <c r="A423" s="407"/>
      <c r="B423" s="268"/>
      <c r="C423" s="266"/>
      <c r="D423" s="248"/>
      <c r="E423" s="11" t="s">
        <v>369</v>
      </c>
      <c r="F423" s="150">
        <v>1442433</v>
      </c>
      <c r="G423" s="151">
        <v>1442433</v>
      </c>
      <c r="H423" s="20">
        <v>1442400</v>
      </c>
      <c r="I423" s="20">
        <v>1485700</v>
      </c>
      <c r="J423" s="20">
        <v>1586600</v>
      </c>
      <c r="K423" s="20">
        <v>1629900</v>
      </c>
      <c r="L423" s="20">
        <v>1702000</v>
      </c>
      <c r="M423" s="20">
        <v>1745300</v>
      </c>
      <c r="N423" s="20">
        <v>1788600</v>
      </c>
      <c r="O423" s="20">
        <v>1889500</v>
      </c>
      <c r="P423" s="32">
        <v>1932800</v>
      </c>
      <c r="Q423" s="42">
        <v>2004900</v>
      </c>
    </row>
    <row r="424" spans="1:17" ht="18" customHeight="1" x14ac:dyDescent="0.15">
      <c r="A424" s="305" t="s">
        <v>371</v>
      </c>
      <c r="B424" s="250">
        <v>2001</v>
      </c>
      <c r="C424" s="270" t="s">
        <v>370</v>
      </c>
      <c r="D424" s="272">
        <v>2250</v>
      </c>
      <c r="E424" s="157" t="s">
        <v>368</v>
      </c>
      <c r="F424" s="24">
        <v>1315425</v>
      </c>
      <c r="G424" s="148">
        <v>1315425</v>
      </c>
      <c r="H424" s="162">
        <v>1315400</v>
      </c>
      <c r="I424" s="162">
        <v>1354800</v>
      </c>
      <c r="J424" s="162">
        <v>1446900</v>
      </c>
      <c r="K424" s="162">
        <v>1486400</v>
      </c>
      <c r="L424" s="162">
        <v>1552200</v>
      </c>
      <c r="M424" s="162">
        <v>1591600</v>
      </c>
      <c r="N424" s="162">
        <v>1631100</v>
      </c>
      <c r="O424" s="162">
        <v>1723200</v>
      </c>
      <c r="P424" s="163">
        <v>1762600</v>
      </c>
      <c r="Q424" s="182">
        <v>1828400</v>
      </c>
    </row>
    <row r="425" spans="1:17" ht="18" customHeight="1" x14ac:dyDescent="0.15">
      <c r="A425" s="263"/>
      <c r="B425" s="269"/>
      <c r="C425" s="271"/>
      <c r="D425" s="249"/>
      <c r="E425" s="149" t="s">
        <v>369</v>
      </c>
      <c r="F425" s="150">
        <v>1514981</v>
      </c>
      <c r="G425" s="151">
        <v>1514981</v>
      </c>
      <c r="H425" s="151">
        <v>1514900</v>
      </c>
      <c r="I425" s="151">
        <v>1560400</v>
      </c>
      <c r="J425" s="151">
        <v>1666400</v>
      </c>
      <c r="K425" s="151">
        <v>1711900</v>
      </c>
      <c r="L425" s="151">
        <v>1787600</v>
      </c>
      <c r="M425" s="151">
        <v>1833100</v>
      </c>
      <c r="N425" s="151">
        <v>1878500</v>
      </c>
      <c r="O425" s="151">
        <v>1984600</v>
      </c>
      <c r="P425" s="30">
        <v>2030000</v>
      </c>
      <c r="Q425" s="40">
        <v>2105800</v>
      </c>
    </row>
    <row r="426" spans="1:17" ht="18" customHeight="1" x14ac:dyDescent="0.15">
      <c r="A426" s="263"/>
      <c r="B426" s="250">
        <v>2251</v>
      </c>
      <c r="C426" s="270" t="s">
        <v>370</v>
      </c>
      <c r="D426" s="272">
        <v>2500</v>
      </c>
      <c r="E426" s="157" t="s">
        <v>368</v>
      </c>
      <c r="F426" s="24">
        <v>1363040</v>
      </c>
      <c r="G426" s="148">
        <v>1363040</v>
      </c>
      <c r="H426" s="162">
        <v>1363000</v>
      </c>
      <c r="I426" s="162">
        <v>1403900</v>
      </c>
      <c r="J426" s="162">
        <v>1499300</v>
      </c>
      <c r="K426" s="162">
        <v>1540200</v>
      </c>
      <c r="L426" s="162">
        <v>1608300</v>
      </c>
      <c r="M426" s="162">
        <v>1649200</v>
      </c>
      <c r="N426" s="162">
        <v>1690100</v>
      </c>
      <c r="O426" s="162">
        <v>1785500</v>
      </c>
      <c r="P426" s="163">
        <v>1826400</v>
      </c>
      <c r="Q426" s="182">
        <v>1894600</v>
      </c>
    </row>
    <row r="427" spans="1:17" ht="18" customHeight="1" x14ac:dyDescent="0.15">
      <c r="A427" s="263"/>
      <c r="B427" s="269"/>
      <c r="C427" s="271"/>
      <c r="D427" s="249"/>
      <c r="E427" s="149" t="s">
        <v>369</v>
      </c>
      <c r="F427" s="150">
        <v>1587528</v>
      </c>
      <c r="G427" s="151">
        <v>1587528</v>
      </c>
      <c r="H427" s="151">
        <v>1587500</v>
      </c>
      <c r="I427" s="151">
        <v>1635100</v>
      </c>
      <c r="J427" s="151">
        <v>1746200</v>
      </c>
      <c r="K427" s="151">
        <v>1793900</v>
      </c>
      <c r="L427" s="151">
        <v>1873200</v>
      </c>
      <c r="M427" s="151">
        <v>1920900</v>
      </c>
      <c r="N427" s="151">
        <v>1968500</v>
      </c>
      <c r="O427" s="151">
        <v>2079600</v>
      </c>
      <c r="P427" s="30">
        <v>2127200</v>
      </c>
      <c r="Q427" s="40">
        <v>2206600</v>
      </c>
    </row>
    <row r="428" spans="1:17" ht="18" customHeight="1" x14ac:dyDescent="0.15">
      <c r="A428" s="263"/>
      <c r="B428" s="250">
        <v>2501</v>
      </c>
      <c r="C428" s="270" t="s">
        <v>370</v>
      </c>
      <c r="D428" s="272">
        <v>2750</v>
      </c>
      <c r="E428" s="157" t="s">
        <v>368</v>
      </c>
      <c r="F428" s="24">
        <v>1410656</v>
      </c>
      <c r="G428" s="148">
        <v>1410656</v>
      </c>
      <c r="H428" s="162">
        <v>1410600</v>
      </c>
      <c r="I428" s="162">
        <v>1452900</v>
      </c>
      <c r="J428" s="162">
        <v>1551700</v>
      </c>
      <c r="K428" s="162">
        <v>1594000</v>
      </c>
      <c r="L428" s="162">
        <v>1664500</v>
      </c>
      <c r="M428" s="162">
        <v>1706800</v>
      </c>
      <c r="N428" s="162">
        <v>1749200</v>
      </c>
      <c r="O428" s="162">
        <v>1847900</v>
      </c>
      <c r="P428" s="163">
        <v>1890200</v>
      </c>
      <c r="Q428" s="182">
        <v>1960800</v>
      </c>
    </row>
    <row r="429" spans="1:17" ht="18" customHeight="1" x14ac:dyDescent="0.15">
      <c r="A429" s="263"/>
      <c r="B429" s="269"/>
      <c r="C429" s="271"/>
      <c r="D429" s="249"/>
      <c r="E429" s="149" t="s">
        <v>369</v>
      </c>
      <c r="F429" s="150">
        <v>1660075</v>
      </c>
      <c r="G429" s="20">
        <v>1660075</v>
      </c>
      <c r="H429" s="151">
        <v>1660000</v>
      </c>
      <c r="I429" s="151">
        <v>1709800</v>
      </c>
      <c r="J429" s="151">
        <v>1826000</v>
      </c>
      <c r="K429" s="151">
        <v>1875800</v>
      </c>
      <c r="L429" s="151">
        <v>1958800</v>
      </c>
      <c r="M429" s="151">
        <v>2008600</v>
      </c>
      <c r="N429" s="151">
        <v>2058400</v>
      </c>
      <c r="O429" s="151">
        <v>2174600</v>
      </c>
      <c r="P429" s="30">
        <v>2224500</v>
      </c>
      <c r="Q429" s="40">
        <v>2307500</v>
      </c>
    </row>
    <row r="430" spans="1:17" ht="18" customHeight="1" x14ac:dyDescent="0.15">
      <c r="A430" s="263"/>
      <c r="B430" s="250">
        <v>2751</v>
      </c>
      <c r="C430" s="270" t="s">
        <v>370</v>
      </c>
      <c r="D430" s="272"/>
      <c r="E430" s="157" t="s">
        <v>368</v>
      </c>
      <c r="F430" s="24">
        <v>1458271</v>
      </c>
      <c r="G430" s="148">
        <v>1458271</v>
      </c>
      <c r="H430" s="162">
        <v>1458200</v>
      </c>
      <c r="I430" s="162">
        <v>1502000</v>
      </c>
      <c r="J430" s="162">
        <v>1604000</v>
      </c>
      <c r="K430" s="162">
        <v>1647800</v>
      </c>
      <c r="L430" s="162">
        <v>1720700</v>
      </c>
      <c r="M430" s="162">
        <v>1764500</v>
      </c>
      <c r="N430" s="162">
        <v>1808200</v>
      </c>
      <c r="O430" s="162">
        <v>1910300</v>
      </c>
      <c r="P430" s="163">
        <v>1954000</v>
      </c>
      <c r="Q430" s="182">
        <v>2026900</v>
      </c>
    </row>
    <row r="431" spans="1:17" ht="18" customHeight="1" x14ac:dyDescent="0.15">
      <c r="A431" s="402"/>
      <c r="B431" s="269"/>
      <c r="C431" s="271"/>
      <c r="D431" s="249"/>
      <c r="E431" s="149" t="s">
        <v>369</v>
      </c>
      <c r="F431" s="150">
        <v>1732623</v>
      </c>
      <c r="G431" s="151">
        <v>1732623</v>
      </c>
      <c r="H431" s="151">
        <v>1732600</v>
      </c>
      <c r="I431" s="151">
        <v>1784600</v>
      </c>
      <c r="J431" s="151">
        <v>1905800</v>
      </c>
      <c r="K431" s="151">
        <v>1957800</v>
      </c>
      <c r="L431" s="151">
        <v>2044400</v>
      </c>
      <c r="M431" s="151">
        <v>2096400</v>
      </c>
      <c r="N431" s="151">
        <v>2148400</v>
      </c>
      <c r="O431" s="151">
        <v>2269700</v>
      </c>
      <c r="P431" s="30">
        <v>2321700</v>
      </c>
      <c r="Q431" s="40">
        <v>2408300</v>
      </c>
    </row>
    <row r="432" spans="1:17" ht="18" customHeight="1" x14ac:dyDescent="0.15">
      <c r="A432" s="263" t="s">
        <v>381</v>
      </c>
      <c r="B432" s="268">
        <v>501</v>
      </c>
      <c r="C432" s="266" t="s">
        <v>202</v>
      </c>
      <c r="D432" s="248">
        <v>1000</v>
      </c>
      <c r="E432" s="8" t="s">
        <v>16</v>
      </c>
      <c r="F432" s="13">
        <v>1202170</v>
      </c>
      <c r="G432" s="148">
        <v>1202170</v>
      </c>
      <c r="H432" s="148">
        <v>1202100</v>
      </c>
      <c r="I432" s="148">
        <v>1238200</v>
      </c>
      <c r="J432" s="148">
        <v>1322300</v>
      </c>
      <c r="K432" s="148">
        <v>1358400</v>
      </c>
      <c r="L432" s="148">
        <v>1418500</v>
      </c>
      <c r="M432" s="148">
        <v>1454600</v>
      </c>
      <c r="N432" s="148">
        <v>1490600</v>
      </c>
      <c r="O432" s="148">
        <v>1574800</v>
      </c>
      <c r="P432" s="148">
        <v>1610900</v>
      </c>
      <c r="Q432" s="38">
        <v>1671000</v>
      </c>
    </row>
    <row r="433" spans="1:17" ht="18" customHeight="1" x14ac:dyDescent="0.15">
      <c r="A433" s="263"/>
      <c r="B433" s="268"/>
      <c r="C433" s="266"/>
      <c r="D433" s="248"/>
      <c r="E433" s="11" t="s">
        <v>17</v>
      </c>
      <c r="F433" s="24">
        <v>1202170</v>
      </c>
      <c r="G433" s="20">
        <v>1202170</v>
      </c>
      <c r="H433" s="20">
        <v>1202100</v>
      </c>
      <c r="I433" s="20">
        <v>1238200</v>
      </c>
      <c r="J433" s="20">
        <v>1322300</v>
      </c>
      <c r="K433" s="20">
        <v>1358400</v>
      </c>
      <c r="L433" s="20">
        <v>1418500</v>
      </c>
      <c r="M433" s="20">
        <v>1454600</v>
      </c>
      <c r="N433" s="20">
        <v>1490600</v>
      </c>
      <c r="O433" s="20">
        <v>1574800</v>
      </c>
      <c r="P433" s="32">
        <v>1610900</v>
      </c>
      <c r="Q433" s="42">
        <v>1671000</v>
      </c>
    </row>
    <row r="434" spans="1:17" ht="18" customHeight="1" x14ac:dyDescent="0.15">
      <c r="A434" s="263"/>
      <c r="B434" s="268"/>
      <c r="C434" s="266"/>
      <c r="D434" s="248"/>
      <c r="E434" s="11" t="s">
        <v>368</v>
      </c>
      <c r="F434" s="24">
        <v>1194024</v>
      </c>
      <c r="G434" s="20">
        <v>1194024</v>
      </c>
      <c r="H434" s="20">
        <v>1194000</v>
      </c>
      <c r="I434" s="20">
        <v>1229800</v>
      </c>
      <c r="J434" s="20">
        <v>1313400</v>
      </c>
      <c r="K434" s="20">
        <v>1349200</v>
      </c>
      <c r="L434" s="20">
        <v>1408900</v>
      </c>
      <c r="M434" s="20">
        <v>1444700</v>
      </c>
      <c r="N434" s="20">
        <v>1480500</v>
      </c>
      <c r="O434" s="20">
        <v>1564100</v>
      </c>
      <c r="P434" s="32">
        <v>1599900</v>
      </c>
      <c r="Q434" s="42">
        <v>1659600</v>
      </c>
    </row>
    <row r="435" spans="1:17" ht="18" customHeight="1" x14ac:dyDescent="0.15">
      <c r="A435" s="263"/>
      <c r="B435" s="268"/>
      <c r="C435" s="266"/>
      <c r="D435" s="249"/>
      <c r="E435" s="149" t="s">
        <v>369</v>
      </c>
      <c r="F435" s="150">
        <v>1243987</v>
      </c>
      <c r="G435" s="151">
        <v>1243987</v>
      </c>
      <c r="H435" s="20">
        <v>1243900</v>
      </c>
      <c r="I435" s="20">
        <v>1281300</v>
      </c>
      <c r="J435" s="20">
        <v>1368300</v>
      </c>
      <c r="K435" s="20">
        <v>1405700</v>
      </c>
      <c r="L435" s="20">
        <v>1467900</v>
      </c>
      <c r="M435" s="20">
        <v>1505200</v>
      </c>
      <c r="N435" s="20">
        <v>1542500</v>
      </c>
      <c r="O435" s="20">
        <v>1629600</v>
      </c>
      <c r="P435" s="32">
        <v>1666900</v>
      </c>
      <c r="Q435" s="42">
        <v>1729100</v>
      </c>
    </row>
    <row r="436" spans="1:17" ht="18" customHeight="1" x14ac:dyDescent="0.15">
      <c r="A436" s="263"/>
      <c r="B436" s="250">
        <v>1001</v>
      </c>
      <c r="C436" s="270" t="s">
        <v>202</v>
      </c>
      <c r="D436" s="272">
        <v>1500</v>
      </c>
      <c r="E436" s="152" t="s">
        <v>16</v>
      </c>
      <c r="F436" s="24">
        <v>1305531</v>
      </c>
      <c r="G436" s="148">
        <v>1305531</v>
      </c>
      <c r="H436" s="154">
        <v>1305500</v>
      </c>
      <c r="I436" s="154">
        <v>1344600</v>
      </c>
      <c r="J436" s="154">
        <v>1436000</v>
      </c>
      <c r="K436" s="154">
        <v>1475200</v>
      </c>
      <c r="L436" s="154">
        <v>1540500</v>
      </c>
      <c r="M436" s="154">
        <v>1579600</v>
      </c>
      <c r="N436" s="154">
        <v>1618800</v>
      </c>
      <c r="O436" s="154">
        <v>1710200</v>
      </c>
      <c r="P436" s="31">
        <v>1749400</v>
      </c>
      <c r="Q436" s="41">
        <v>1814600</v>
      </c>
    </row>
    <row r="437" spans="1:17" ht="18" customHeight="1" x14ac:dyDescent="0.15">
      <c r="A437" s="263"/>
      <c r="B437" s="268"/>
      <c r="C437" s="266"/>
      <c r="D437" s="248"/>
      <c r="E437" s="11" t="s">
        <v>17</v>
      </c>
      <c r="F437" s="24">
        <v>1305531</v>
      </c>
      <c r="G437" s="20">
        <v>1305531</v>
      </c>
      <c r="H437" s="20">
        <v>1305500</v>
      </c>
      <c r="I437" s="20">
        <v>1344600</v>
      </c>
      <c r="J437" s="20">
        <v>1436000</v>
      </c>
      <c r="K437" s="20">
        <v>1475200</v>
      </c>
      <c r="L437" s="20">
        <v>1540500</v>
      </c>
      <c r="M437" s="20">
        <v>1579600</v>
      </c>
      <c r="N437" s="20">
        <v>1618800</v>
      </c>
      <c r="O437" s="20">
        <v>1710200</v>
      </c>
      <c r="P437" s="32">
        <v>1749400</v>
      </c>
      <c r="Q437" s="42">
        <v>1814600</v>
      </c>
    </row>
    <row r="438" spans="1:17" ht="18" customHeight="1" x14ac:dyDescent="0.15">
      <c r="A438" s="263"/>
      <c r="B438" s="268"/>
      <c r="C438" s="266"/>
      <c r="D438" s="248"/>
      <c r="E438" s="11" t="s">
        <v>368</v>
      </c>
      <c r="F438" s="24">
        <v>1289255</v>
      </c>
      <c r="G438" s="20">
        <v>1289255</v>
      </c>
      <c r="H438" s="20">
        <v>1289200</v>
      </c>
      <c r="I438" s="20">
        <v>1327900</v>
      </c>
      <c r="J438" s="20">
        <v>1418100</v>
      </c>
      <c r="K438" s="20">
        <v>1456800</v>
      </c>
      <c r="L438" s="20">
        <v>1521300</v>
      </c>
      <c r="M438" s="20">
        <v>1559900</v>
      </c>
      <c r="N438" s="20">
        <v>1598600</v>
      </c>
      <c r="O438" s="20">
        <v>1688900</v>
      </c>
      <c r="P438" s="32">
        <v>1727600</v>
      </c>
      <c r="Q438" s="42">
        <v>1792000</v>
      </c>
    </row>
    <row r="439" spans="1:17" ht="18" customHeight="1" x14ac:dyDescent="0.15">
      <c r="A439" s="263"/>
      <c r="B439" s="268"/>
      <c r="C439" s="266"/>
      <c r="D439" s="248"/>
      <c r="E439" s="149" t="s">
        <v>369</v>
      </c>
      <c r="F439" s="150">
        <v>1389083</v>
      </c>
      <c r="G439" s="151">
        <v>1389083</v>
      </c>
      <c r="H439" s="20">
        <v>1389000</v>
      </c>
      <c r="I439" s="20">
        <v>1430700</v>
      </c>
      <c r="J439" s="20">
        <v>1527900</v>
      </c>
      <c r="K439" s="20">
        <v>1569600</v>
      </c>
      <c r="L439" s="20">
        <v>1639100</v>
      </c>
      <c r="M439" s="20">
        <v>1680700</v>
      </c>
      <c r="N439" s="20">
        <v>1722400</v>
      </c>
      <c r="O439" s="20">
        <v>1819600</v>
      </c>
      <c r="P439" s="32">
        <v>1861300</v>
      </c>
      <c r="Q439" s="42">
        <v>1930800</v>
      </c>
    </row>
    <row r="440" spans="1:17" ht="18" customHeight="1" x14ac:dyDescent="0.15">
      <c r="A440" s="263"/>
      <c r="B440" s="250">
        <v>1501</v>
      </c>
      <c r="C440" s="270" t="s">
        <v>202</v>
      </c>
      <c r="D440" s="272">
        <v>1750</v>
      </c>
      <c r="E440" s="152" t="s">
        <v>16</v>
      </c>
      <c r="F440" s="24">
        <v>1408892</v>
      </c>
      <c r="G440" s="148">
        <v>1408892</v>
      </c>
      <c r="H440" s="154">
        <v>1408800</v>
      </c>
      <c r="I440" s="154">
        <v>1451100</v>
      </c>
      <c r="J440" s="154">
        <v>1549700</v>
      </c>
      <c r="K440" s="154">
        <v>1592000</v>
      </c>
      <c r="L440" s="154">
        <v>1662400</v>
      </c>
      <c r="M440" s="154">
        <v>1704700</v>
      </c>
      <c r="N440" s="154">
        <v>1747000</v>
      </c>
      <c r="O440" s="154">
        <v>1845600</v>
      </c>
      <c r="P440" s="31">
        <v>1887900</v>
      </c>
      <c r="Q440" s="41">
        <v>1958300</v>
      </c>
    </row>
    <row r="441" spans="1:17" ht="18" customHeight="1" x14ac:dyDescent="0.15">
      <c r="A441" s="263"/>
      <c r="B441" s="268"/>
      <c r="C441" s="266"/>
      <c r="D441" s="248"/>
      <c r="E441" s="11" t="s">
        <v>17</v>
      </c>
      <c r="F441" s="24">
        <v>1408892</v>
      </c>
      <c r="G441" s="20">
        <v>1408892</v>
      </c>
      <c r="H441" s="20">
        <v>1408800</v>
      </c>
      <c r="I441" s="20">
        <v>1451100</v>
      </c>
      <c r="J441" s="20">
        <v>1549700</v>
      </c>
      <c r="K441" s="20">
        <v>1592000</v>
      </c>
      <c r="L441" s="20">
        <v>1662400</v>
      </c>
      <c r="M441" s="20">
        <v>1704700</v>
      </c>
      <c r="N441" s="20">
        <v>1747000</v>
      </c>
      <c r="O441" s="20">
        <v>1845600</v>
      </c>
      <c r="P441" s="32">
        <v>1887900</v>
      </c>
      <c r="Q441" s="42">
        <v>1958300</v>
      </c>
    </row>
    <row r="442" spans="1:17" ht="18" customHeight="1" x14ac:dyDescent="0.15">
      <c r="A442" s="263"/>
      <c r="B442" s="268"/>
      <c r="C442" s="266"/>
      <c r="D442" s="248"/>
      <c r="E442" s="11" t="s">
        <v>368</v>
      </c>
      <c r="F442" s="24">
        <v>1384486</v>
      </c>
      <c r="G442" s="20">
        <v>1384486</v>
      </c>
      <c r="H442" s="20">
        <v>1384400</v>
      </c>
      <c r="I442" s="20">
        <v>1426000</v>
      </c>
      <c r="J442" s="20">
        <v>1522900</v>
      </c>
      <c r="K442" s="20">
        <v>1564400</v>
      </c>
      <c r="L442" s="20">
        <v>1633600</v>
      </c>
      <c r="M442" s="20">
        <v>1675200</v>
      </c>
      <c r="N442" s="20">
        <v>1716700</v>
      </c>
      <c r="O442" s="20">
        <v>1813600</v>
      </c>
      <c r="P442" s="32">
        <v>1855200</v>
      </c>
      <c r="Q442" s="42">
        <v>1924400</v>
      </c>
    </row>
    <row r="443" spans="1:17" ht="18" customHeight="1" x14ac:dyDescent="0.15">
      <c r="A443" s="263"/>
      <c r="B443" s="268"/>
      <c r="C443" s="266"/>
      <c r="D443" s="248"/>
      <c r="E443" s="149" t="s">
        <v>369</v>
      </c>
      <c r="F443" s="150">
        <v>1534177</v>
      </c>
      <c r="G443" s="151">
        <v>1534177</v>
      </c>
      <c r="H443" s="20">
        <v>1534100</v>
      </c>
      <c r="I443" s="20">
        <v>1580200</v>
      </c>
      <c r="J443" s="20">
        <v>1687500</v>
      </c>
      <c r="K443" s="20">
        <v>1733600</v>
      </c>
      <c r="L443" s="20">
        <v>1810300</v>
      </c>
      <c r="M443" s="20">
        <v>1856300</v>
      </c>
      <c r="N443" s="20">
        <v>1902300</v>
      </c>
      <c r="O443" s="20">
        <v>2009700</v>
      </c>
      <c r="P443" s="32">
        <v>2055700</v>
      </c>
      <c r="Q443" s="42">
        <v>2132500</v>
      </c>
    </row>
    <row r="444" spans="1:17" ht="18" customHeight="1" x14ac:dyDescent="0.15">
      <c r="A444" s="263"/>
      <c r="B444" s="250">
        <v>1751</v>
      </c>
      <c r="C444" s="270" t="s">
        <v>202</v>
      </c>
      <c r="D444" s="272">
        <v>2000</v>
      </c>
      <c r="E444" s="152" t="s">
        <v>16</v>
      </c>
      <c r="F444" s="24">
        <v>1460573</v>
      </c>
      <c r="G444" s="148">
        <v>1460573</v>
      </c>
      <c r="H444" s="154">
        <v>1460500</v>
      </c>
      <c r="I444" s="154">
        <v>1504300</v>
      </c>
      <c r="J444" s="154">
        <v>1606600</v>
      </c>
      <c r="K444" s="154">
        <v>1650400</v>
      </c>
      <c r="L444" s="154">
        <v>1723400</v>
      </c>
      <c r="M444" s="154">
        <v>1767200</v>
      </c>
      <c r="N444" s="154">
        <v>1811100</v>
      </c>
      <c r="O444" s="154">
        <v>1913300</v>
      </c>
      <c r="P444" s="31">
        <v>1957100</v>
      </c>
      <c r="Q444" s="41">
        <v>2030100</v>
      </c>
    </row>
    <row r="445" spans="1:17" ht="18" customHeight="1" x14ac:dyDescent="0.15">
      <c r="A445" s="263"/>
      <c r="B445" s="268"/>
      <c r="C445" s="266"/>
      <c r="D445" s="248"/>
      <c r="E445" s="11" t="s">
        <v>17</v>
      </c>
      <c r="F445" s="24">
        <v>1460573</v>
      </c>
      <c r="G445" s="20">
        <v>1460573</v>
      </c>
      <c r="H445" s="20">
        <v>1460500</v>
      </c>
      <c r="I445" s="20">
        <v>1504300</v>
      </c>
      <c r="J445" s="20">
        <v>1606600</v>
      </c>
      <c r="K445" s="20">
        <v>1650400</v>
      </c>
      <c r="L445" s="20">
        <v>1723400</v>
      </c>
      <c r="M445" s="20">
        <v>1767200</v>
      </c>
      <c r="N445" s="20">
        <v>1811100</v>
      </c>
      <c r="O445" s="20">
        <v>1913300</v>
      </c>
      <c r="P445" s="32">
        <v>1957100</v>
      </c>
      <c r="Q445" s="42">
        <v>2030100</v>
      </c>
    </row>
    <row r="446" spans="1:17" ht="18" customHeight="1" x14ac:dyDescent="0.15">
      <c r="A446" s="263"/>
      <c r="B446" s="268"/>
      <c r="C446" s="266"/>
      <c r="D446" s="248"/>
      <c r="E446" s="11" t="s">
        <v>368</v>
      </c>
      <c r="F446" s="24">
        <v>1432101</v>
      </c>
      <c r="G446" s="20">
        <v>1432101</v>
      </c>
      <c r="H446" s="20">
        <v>1432100</v>
      </c>
      <c r="I446" s="20">
        <v>1475000</v>
      </c>
      <c r="J446" s="20">
        <v>1575300</v>
      </c>
      <c r="K446" s="20">
        <v>1618200</v>
      </c>
      <c r="L446" s="20">
        <v>1689800</v>
      </c>
      <c r="M446" s="20">
        <v>1732800</v>
      </c>
      <c r="N446" s="20">
        <v>1775800</v>
      </c>
      <c r="O446" s="20">
        <v>1876000</v>
      </c>
      <c r="P446" s="32">
        <v>1919000</v>
      </c>
      <c r="Q446" s="42">
        <v>1990600</v>
      </c>
    </row>
    <row r="447" spans="1:17" ht="18" customHeight="1" x14ac:dyDescent="0.15">
      <c r="A447" s="407"/>
      <c r="B447" s="268"/>
      <c r="C447" s="266"/>
      <c r="D447" s="248"/>
      <c r="E447" s="11" t="s">
        <v>369</v>
      </c>
      <c r="F447" s="150">
        <v>1606725</v>
      </c>
      <c r="G447" s="151">
        <v>1606725</v>
      </c>
      <c r="H447" s="20">
        <v>1606700</v>
      </c>
      <c r="I447" s="20">
        <v>1654900</v>
      </c>
      <c r="J447" s="20">
        <v>1767300</v>
      </c>
      <c r="K447" s="20">
        <v>1815500</v>
      </c>
      <c r="L447" s="20">
        <v>1895900</v>
      </c>
      <c r="M447" s="20">
        <v>1944100</v>
      </c>
      <c r="N447" s="20">
        <v>1992300</v>
      </c>
      <c r="O447" s="20">
        <v>2104800</v>
      </c>
      <c r="P447" s="32">
        <v>2153000</v>
      </c>
      <c r="Q447" s="42">
        <v>2233300</v>
      </c>
    </row>
    <row r="448" spans="1:17" ht="18" customHeight="1" x14ac:dyDescent="0.15">
      <c r="A448" s="305" t="s">
        <v>371</v>
      </c>
      <c r="B448" s="250">
        <v>2001</v>
      </c>
      <c r="C448" s="270" t="s">
        <v>370</v>
      </c>
      <c r="D448" s="272">
        <v>2250</v>
      </c>
      <c r="E448" s="157" t="s">
        <v>368</v>
      </c>
      <c r="F448" s="24">
        <v>1479717</v>
      </c>
      <c r="G448" s="148">
        <v>1479717</v>
      </c>
      <c r="H448" s="162">
        <v>1479700</v>
      </c>
      <c r="I448" s="162">
        <v>1524100</v>
      </c>
      <c r="J448" s="162">
        <v>1627600</v>
      </c>
      <c r="K448" s="162">
        <v>1672000</v>
      </c>
      <c r="L448" s="162">
        <v>1746000</v>
      </c>
      <c r="M448" s="162">
        <v>1790400</v>
      </c>
      <c r="N448" s="162">
        <v>1834800</v>
      </c>
      <c r="O448" s="162">
        <v>1938400</v>
      </c>
      <c r="P448" s="163">
        <v>1982800</v>
      </c>
      <c r="Q448" s="182">
        <v>2056800</v>
      </c>
    </row>
    <row r="449" spans="1:17" ht="18" customHeight="1" x14ac:dyDescent="0.15">
      <c r="A449" s="263"/>
      <c r="B449" s="269"/>
      <c r="C449" s="271"/>
      <c r="D449" s="249"/>
      <c r="E449" s="149" t="s">
        <v>369</v>
      </c>
      <c r="F449" s="150">
        <v>1679273</v>
      </c>
      <c r="G449" s="151">
        <v>1679273</v>
      </c>
      <c r="H449" s="151">
        <v>1679200</v>
      </c>
      <c r="I449" s="151">
        <v>1729600</v>
      </c>
      <c r="J449" s="151">
        <v>1847200</v>
      </c>
      <c r="K449" s="151">
        <v>1897500</v>
      </c>
      <c r="L449" s="151">
        <v>1981500</v>
      </c>
      <c r="M449" s="151">
        <v>2031900</v>
      </c>
      <c r="N449" s="151">
        <v>2082200</v>
      </c>
      <c r="O449" s="151">
        <v>2199800</v>
      </c>
      <c r="P449" s="30">
        <v>2250200</v>
      </c>
      <c r="Q449" s="40">
        <v>2334100</v>
      </c>
    </row>
    <row r="450" spans="1:17" ht="18" customHeight="1" x14ac:dyDescent="0.15">
      <c r="A450" s="263"/>
      <c r="B450" s="250">
        <v>2251</v>
      </c>
      <c r="C450" s="270" t="s">
        <v>370</v>
      </c>
      <c r="D450" s="272">
        <v>2500</v>
      </c>
      <c r="E450" s="157" t="s">
        <v>368</v>
      </c>
      <c r="F450" s="24">
        <v>1527332</v>
      </c>
      <c r="G450" s="148">
        <v>1527332</v>
      </c>
      <c r="H450" s="162">
        <v>1527300</v>
      </c>
      <c r="I450" s="162">
        <v>1573100</v>
      </c>
      <c r="J450" s="162">
        <v>1680000</v>
      </c>
      <c r="K450" s="162">
        <v>1725800</v>
      </c>
      <c r="L450" s="162">
        <v>1802200</v>
      </c>
      <c r="M450" s="162">
        <v>1848000</v>
      </c>
      <c r="N450" s="162">
        <v>1893800</v>
      </c>
      <c r="O450" s="162">
        <v>2000800</v>
      </c>
      <c r="P450" s="163">
        <v>2046600</v>
      </c>
      <c r="Q450" s="182">
        <v>2122900</v>
      </c>
    </row>
    <row r="451" spans="1:17" ht="18" customHeight="1" x14ac:dyDescent="0.15">
      <c r="A451" s="263"/>
      <c r="B451" s="269"/>
      <c r="C451" s="271"/>
      <c r="D451" s="249"/>
      <c r="E451" s="149" t="s">
        <v>369</v>
      </c>
      <c r="F451" s="150">
        <v>1751820</v>
      </c>
      <c r="G451" s="151">
        <v>1751820</v>
      </c>
      <c r="H451" s="151">
        <v>1751800</v>
      </c>
      <c r="I451" s="151">
        <v>1804300</v>
      </c>
      <c r="J451" s="151">
        <v>1927000</v>
      </c>
      <c r="K451" s="151">
        <v>1979500</v>
      </c>
      <c r="L451" s="151">
        <v>2067100</v>
      </c>
      <c r="M451" s="151">
        <v>2119700</v>
      </c>
      <c r="N451" s="151">
        <v>2172200</v>
      </c>
      <c r="O451" s="151">
        <v>2294800</v>
      </c>
      <c r="P451" s="30">
        <v>2347400</v>
      </c>
      <c r="Q451" s="40">
        <v>2435000</v>
      </c>
    </row>
    <row r="452" spans="1:17" ht="18" customHeight="1" x14ac:dyDescent="0.15">
      <c r="A452" s="263"/>
      <c r="B452" s="250">
        <v>2501</v>
      </c>
      <c r="C452" s="270" t="s">
        <v>370</v>
      </c>
      <c r="D452" s="272">
        <v>2750</v>
      </c>
      <c r="E452" s="157" t="s">
        <v>368</v>
      </c>
      <c r="F452" s="24">
        <v>1574948</v>
      </c>
      <c r="G452" s="148">
        <v>1574948</v>
      </c>
      <c r="H452" s="162">
        <v>1574900</v>
      </c>
      <c r="I452" s="162">
        <v>1622100</v>
      </c>
      <c r="J452" s="162">
        <v>1732400</v>
      </c>
      <c r="K452" s="162">
        <v>1779600</v>
      </c>
      <c r="L452" s="162">
        <v>1858400</v>
      </c>
      <c r="M452" s="162">
        <v>1905600</v>
      </c>
      <c r="N452" s="162">
        <v>1952900</v>
      </c>
      <c r="O452" s="162">
        <v>2063100</v>
      </c>
      <c r="P452" s="163">
        <v>2110400</v>
      </c>
      <c r="Q452" s="182">
        <v>2189100</v>
      </c>
    </row>
    <row r="453" spans="1:17" ht="18" customHeight="1" x14ac:dyDescent="0.15">
      <c r="A453" s="263"/>
      <c r="B453" s="269"/>
      <c r="C453" s="271"/>
      <c r="D453" s="249"/>
      <c r="E453" s="149" t="s">
        <v>369</v>
      </c>
      <c r="F453" s="150">
        <v>1824367</v>
      </c>
      <c r="G453" s="151">
        <v>1824367</v>
      </c>
      <c r="H453" s="151">
        <v>1824300</v>
      </c>
      <c r="I453" s="151">
        <v>1879000</v>
      </c>
      <c r="J453" s="151">
        <v>2006800</v>
      </c>
      <c r="K453" s="151">
        <v>2061500</v>
      </c>
      <c r="L453" s="151">
        <v>2152700</v>
      </c>
      <c r="M453" s="151">
        <v>2207400</v>
      </c>
      <c r="N453" s="151">
        <v>2262200</v>
      </c>
      <c r="O453" s="151">
        <v>2389900</v>
      </c>
      <c r="P453" s="30">
        <v>2444600</v>
      </c>
      <c r="Q453" s="40">
        <v>2535800</v>
      </c>
    </row>
    <row r="454" spans="1:17" ht="18" customHeight="1" x14ac:dyDescent="0.15">
      <c r="A454" s="263"/>
      <c r="B454" s="250">
        <v>2751</v>
      </c>
      <c r="C454" s="270" t="s">
        <v>370</v>
      </c>
      <c r="D454" s="272"/>
      <c r="E454" s="157" t="s">
        <v>368</v>
      </c>
      <c r="F454" s="24">
        <v>1622563</v>
      </c>
      <c r="G454" s="148">
        <v>1622563</v>
      </c>
      <c r="H454" s="162">
        <v>1622500</v>
      </c>
      <c r="I454" s="162">
        <v>1671200</v>
      </c>
      <c r="J454" s="162">
        <v>1784800</v>
      </c>
      <c r="K454" s="162">
        <v>1833400</v>
      </c>
      <c r="L454" s="162">
        <v>1914600</v>
      </c>
      <c r="M454" s="162">
        <v>1963300</v>
      </c>
      <c r="N454" s="162">
        <v>2011900</v>
      </c>
      <c r="O454" s="162">
        <v>2125500</v>
      </c>
      <c r="P454" s="163">
        <v>2174200</v>
      </c>
      <c r="Q454" s="182">
        <v>2255300</v>
      </c>
    </row>
    <row r="455" spans="1:17" ht="18" customHeight="1" x14ac:dyDescent="0.15">
      <c r="A455" s="402"/>
      <c r="B455" s="269"/>
      <c r="C455" s="271"/>
      <c r="D455" s="249"/>
      <c r="E455" s="149" t="s">
        <v>369</v>
      </c>
      <c r="F455" s="150">
        <v>1896915</v>
      </c>
      <c r="G455" s="151">
        <v>1896915</v>
      </c>
      <c r="H455" s="151">
        <v>1896900</v>
      </c>
      <c r="I455" s="151">
        <v>1953800</v>
      </c>
      <c r="J455" s="151">
        <v>2086600</v>
      </c>
      <c r="K455" s="151">
        <v>2143500</v>
      </c>
      <c r="L455" s="151">
        <v>2238300</v>
      </c>
      <c r="M455" s="151">
        <v>2295200</v>
      </c>
      <c r="N455" s="151">
        <v>2352100</v>
      </c>
      <c r="O455" s="151">
        <v>2484900</v>
      </c>
      <c r="P455" s="30">
        <v>2541800</v>
      </c>
      <c r="Q455" s="40">
        <v>2636700</v>
      </c>
    </row>
    <row r="456" spans="1:17" ht="18" customHeight="1" x14ac:dyDescent="0.15">
      <c r="A456" s="263" t="s">
        <v>382</v>
      </c>
      <c r="B456" s="268">
        <v>501</v>
      </c>
      <c r="C456" s="266" t="s">
        <v>202</v>
      </c>
      <c r="D456" s="248">
        <v>1000</v>
      </c>
      <c r="E456" s="8" t="s">
        <v>16</v>
      </c>
      <c r="F456" s="13">
        <v>1290947</v>
      </c>
      <c r="G456" s="148">
        <v>1290947</v>
      </c>
      <c r="H456" s="148">
        <v>1290900</v>
      </c>
      <c r="I456" s="148">
        <v>1329600</v>
      </c>
      <c r="J456" s="148">
        <v>1420000</v>
      </c>
      <c r="K456" s="148">
        <v>1458700</v>
      </c>
      <c r="L456" s="148">
        <v>1523300</v>
      </c>
      <c r="M456" s="148">
        <v>1562000</v>
      </c>
      <c r="N456" s="148">
        <v>1600700</v>
      </c>
      <c r="O456" s="148">
        <v>1691100</v>
      </c>
      <c r="P456" s="148">
        <v>1729800</v>
      </c>
      <c r="Q456" s="38">
        <v>1794400</v>
      </c>
    </row>
    <row r="457" spans="1:17" ht="18" customHeight="1" x14ac:dyDescent="0.15">
      <c r="A457" s="263"/>
      <c r="B457" s="268"/>
      <c r="C457" s="266"/>
      <c r="D457" s="248"/>
      <c r="E457" s="11" t="s">
        <v>17</v>
      </c>
      <c r="F457" s="24">
        <v>1290947</v>
      </c>
      <c r="G457" s="20">
        <v>1290947</v>
      </c>
      <c r="H457" s="20">
        <v>1290900</v>
      </c>
      <c r="I457" s="20">
        <v>1329600</v>
      </c>
      <c r="J457" s="20">
        <v>1420000</v>
      </c>
      <c r="K457" s="20">
        <v>1458700</v>
      </c>
      <c r="L457" s="20">
        <v>1523300</v>
      </c>
      <c r="M457" s="20">
        <v>1562000</v>
      </c>
      <c r="N457" s="20">
        <v>1600700</v>
      </c>
      <c r="O457" s="20">
        <v>1691100</v>
      </c>
      <c r="P457" s="32">
        <v>1729800</v>
      </c>
      <c r="Q457" s="42">
        <v>1794400</v>
      </c>
    </row>
    <row r="458" spans="1:17" ht="18" customHeight="1" x14ac:dyDescent="0.15">
      <c r="A458" s="263"/>
      <c r="B458" s="268"/>
      <c r="C458" s="266"/>
      <c r="D458" s="248"/>
      <c r="E458" s="11" t="s">
        <v>368</v>
      </c>
      <c r="F458" s="24">
        <v>1282801</v>
      </c>
      <c r="G458" s="20">
        <v>1282801</v>
      </c>
      <c r="H458" s="20">
        <v>1282800</v>
      </c>
      <c r="I458" s="20">
        <v>1321200</v>
      </c>
      <c r="J458" s="20">
        <v>1411000</v>
      </c>
      <c r="K458" s="20">
        <v>1449500</v>
      </c>
      <c r="L458" s="20">
        <v>1513700</v>
      </c>
      <c r="M458" s="20">
        <v>1552100</v>
      </c>
      <c r="N458" s="20">
        <v>1590600</v>
      </c>
      <c r="O458" s="20">
        <v>1680400</v>
      </c>
      <c r="P458" s="32">
        <v>1718900</v>
      </c>
      <c r="Q458" s="42">
        <v>1783000</v>
      </c>
    </row>
    <row r="459" spans="1:17" ht="18" customHeight="1" x14ac:dyDescent="0.15">
      <c r="A459" s="263"/>
      <c r="B459" s="268"/>
      <c r="C459" s="266"/>
      <c r="D459" s="249"/>
      <c r="E459" s="149" t="s">
        <v>369</v>
      </c>
      <c r="F459" s="150">
        <v>1332764</v>
      </c>
      <c r="G459" s="151">
        <v>1332764</v>
      </c>
      <c r="H459" s="20">
        <v>1332700</v>
      </c>
      <c r="I459" s="20">
        <v>1372700</v>
      </c>
      <c r="J459" s="20">
        <v>1466000</v>
      </c>
      <c r="K459" s="20">
        <v>1506000</v>
      </c>
      <c r="L459" s="20">
        <v>1572600</v>
      </c>
      <c r="M459" s="20">
        <v>1612600</v>
      </c>
      <c r="N459" s="20">
        <v>1652600</v>
      </c>
      <c r="O459" s="20">
        <v>1745900</v>
      </c>
      <c r="P459" s="32">
        <v>1785900</v>
      </c>
      <c r="Q459" s="42">
        <v>1852500</v>
      </c>
    </row>
    <row r="460" spans="1:17" ht="18" customHeight="1" x14ac:dyDescent="0.15">
      <c r="A460" s="263"/>
      <c r="B460" s="250">
        <v>1001</v>
      </c>
      <c r="C460" s="270" t="s">
        <v>202</v>
      </c>
      <c r="D460" s="272">
        <v>1500</v>
      </c>
      <c r="E460" s="152" t="s">
        <v>16</v>
      </c>
      <c r="F460" s="24">
        <v>1394308</v>
      </c>
      <c r="G460" s="148">
        <v>1394308</v>
      </c>
      <c r="H460" s="154">
        <v>1394300</v>
      </c>
      <c r="I460" s="154">
        <v>1436100</v>
      </c>
      <c r="J460" s="154">
        <v>1533700</v>
      </c>
      <c r="K460" s="154">
        <v>1575500</v>
      </c>
      <c r="L460" s="154">
        <v>1645200</v>
      </c>
      <c r="M460" s="154">
        <v>1687100</v>
      </c>
      <c r="N460" s="154">
        <v>1728900</v>
      </c>
      <c r="O460" s="154">
        <v>1826500</v>
      </c>
      <c r="P460" s="31">
        <v>1868300</v>
      </c>
      <c r="Q460" s="41">
        <v>1938000</v>
      </c>
    </row>
    <row r="461" spans="1:17" ht="18" customHeight="1" x14ac:dyDescent="0.15">
      <c r="A461" s="263"/>
      <c r="B461" s="268"/>
      <c r="C461" s="266"/>
      <c r="D461" s="248"/>
      <c r="E461" s="11" t="s">
        <v>17</v>
      </c>
      <c r="F461" s="24">
        <v>1394308</v>
      </c>
      <c r="G461" s="20">
        <v>1394308</v>
      </c>
      <c r="H461" s="20">
        <v>1394300</v>
      </c>
      <c r="I461" s="20">
        <v>1436100</v>
      </c>
      <c r="J461" s="20">
        <v>1533700</v>
      </c>
      <c r="K461" s="20">
        <v>1575500</v>
      </c>
      <c r="L461" s="20">
        <v>1645200</v>
      </c>
      <c r="M461" s="20">
        <v>1687100</v>
      </c>
      <c r="N461" s="20">
        <v>1728900</v>
      </c>
      <c r="O461" s="20">
        <v>1826500</v>
      </c>
      <c r="P461" s="32">
        <v>1868300</v>
      </c>
      <c r="Q461" s="42">
        <v>1938000</v>
      </c>
    </row>
    <row r="462" spans="1:17" ht="18" customHeight="1" x14ac:dyDescent="0.15">
      <c r="A462" s="263"/>
      <c r="B462" s="268"/>
      <c r="C462" s="266"/>
      <c r="D462" s="248"/>
      <c r="E462" s="11" t="s">
        <v>368</v>
      </c>
      <c r="F462" s="24">
        <v>1378032</v>
      </c>
      <c r="G462" s="20">
        <v>1378032</v>
      </c>
      <c r="H462" s="20">
        <v>1378000</v>
      </c>
      <c r="I462" s="20">
        <v>1419300</v>
      </c>
      <c r="J462" s="20">
        <v>1515800</v>
      </c>
      <c r="K462" s="20">
        <v>1557100</v>
      </c>
      <c r="L462" s="20">
        <v>1626000</v>
      </c>
      <c r="M462" s="20">
        <v>1667400</v>
      </c>
      <c r="N462" s="20">
        <v>1708700</v>
      </c>
      <c r="O462" s="20">
        <v>1805200</v>
      </c>
      <c r="P462" s="32">
        <v>1846500</v>
      </c>
      <c r="Q462" s="42">
        <v>1915400</v>
      </c>
    </row>
    <row r="463" spans="1:17" ht="18" customHeight="1" x14ac:dyDescent="0.15">
      <c r="A463" s="263"/>
      <c r="B463" s="268"/>
      <c r="C463" s="266"/>
      <c r="D463" s="248"/>
      <c r="E463" s="149" t="s">
        <v>369</v>
      </c>
      <c r="F463" s="150">
        <v>1477860</v>
      </c>
      <c r="G463" s="151">
        <v>1477860</v>
      </c>
      <c r="H463" s="20">
        <v>1477800</v>
      </c>
      <c r="I463" s="20">
        <v>1522100</v>
      </c>
      <c r="J463" s="20">
        <v>1625600</v>
      </c>
      <c r="K463" s="20">
        <v>1669900</v>
      </c>
      <c r="L463" s="20">
        <v>1743800</v>
      </c>
      <c r="M463" s="20">
        <v>1788200</v>
      </c>
      <c r="N463" s="20">
        <v>1832500</v>
      </c>
      <c r="O463" s="20">
        <v>1935900</v>
      </c>
      <c r="P463" s="32">
        <v>1980300</v>
      </c>
      <c r="Q463" s="42">
        <v>2054200</v>
      </c>
    </row>
    <row r="464" spans="1:17" ht="18" customHeight="1" x14ac:dyDescent="0.15">
      <c r="A464" s="263"/>
      <c r="B464" s="250">
        <v>1501</v>
      </c>
      <c r="C464" s="270" t="s">
        <v>202</v>
      </c>
      <c r="D464" s="272">
        <v>1750</v>
      </c>
      <c r="E464" s="152" t="s">
        <v>16</v>
      </c>
      <c r="F464" s="24">
        <v>1497669</v>
      </c>
      <c r="G464" s="148">
        <v>1497669</v>
      </c>
      <c r="H464" s="154">
        <v>1497600</v>
      </c>
      <c r="I464" s="154">
        <v>1542500</v>
      </c>
      <c r="J464" s="154">
        <v>1647400</v>
      </c>
      <c r="K464" s="154">
        <v>1692300</v>
      </c>
      <c r="L464" s="154">
        <v>1767200</v>
      </c>
      <c r="M464" s="154">
        <v>1812100</v>
      </c>
      <c r="N464" s="154">
        <v>1857100</v>
      </c>
      <c r="O464" s="154">
        <v>1961900</v>
      </c>
      <c r="P464" s="31">
        <v>2006800</v>
      </c>
      <c r="Q464" s="41">
        <v>2081700</v>
      </c>
    </row>
    <row r="465" spans="1:17" ht="18" customHeight="1" x14ac:dyDescent="0.15">
      <c r="A465" s="263"/>
      <c r="B465" s="268"/>
      <c r="C465" s="266"/>
      <c r="D465" s="248"/>
      <c r="E465" s="11" t="s">
        <v>17</v>
      </c>
      <c r="F465" s="24">
        <v>1497669</v>
      </c>
      <c r="G465" s="20">
        <v>1497669</v>
      </c>
      <c r="H465" s="20">
        <v>1497600</v>
      </c>
      <c r="I465" s="20">
        <v>1542500</v>
      </c>
      <c r="J465" s="20">
        <v>1647400</v>
      </c>
      <c r="K465" s="20">
        <v>1692300</v>
      </c>
      <c r="L465" s="20">
        <v>1767200</v>
      </c>
      <c r="M465" s="20">
        <v>1812100</v>
      </c>
      <c r="N465" s="20">
        <v>1857100</v>
      </c>
      <c r="O465" s="20">
        <v>1961900</v>
      </c>
      <c r="P465" s="32">
        <v>2006800</v>
      </c>
      <c r="Q465" s="42">
        <v>2081700</v>
      </c>
    </row>
    <row r="466" spans="1:17" ht="18" customHeight="1" x14ac:dyDescent="0.15">
      <c r="A466" s="263"/>
      <c r="B466" s="268"/>
      <c r="C466" s="266"/>
      <c r="D466" s="248"/>
      <c r="E466" s="11" t="s">
        <v>368</v>
      </c>
      <c r="F466" s="24">
        <v>1473263</v>
      </c>
      <c r="G466" s="20">
        <v>1473263</v>
      </c>
      <c r="H466" s="20">
        <v>1473200</v>
      </c>
      <c r="I466" s="20">
        <v>1517400</v>
      </c>
      <c r="J466" s="20">
        <v>1620500</v>
      </c>
      <c r="K466" s="20">
        <v>1664700</v>
      </c>
      <c r="L466" s="20">
        <v>1738400</v>
      </c>
      <c r="M466" s="20">
        <v>1782600</v>
      </c>
      <c r="N466" s="20">
        <v>1826800</v>
      </c>
      <c r="O466" s="20">
        <v>1929900</v>
      </c>
      <c r="P466" s="32">
        <v>1974100</v>
      </c>
      <c r="Q466" s="42">
        <v>2047800</v>
      </c>
    </row>
    <row r="467" spans="1:17" ht="18" customHeight="1" x14ac:dyDescent="0.15">
      <c r="A467" s="263"/>
      <c r="B467" s="268"/>
      <c r="C467" s="266"/>
      <c r="D467" s="248"/>
      <c r="E467" s="149" t="s">
        <v>369</v>
      </c>
      <c r="F467" s="150">
        <v>1622954</v>
      </c>
      <c r="G467" s="151">
        <v>1622954</v>
      </c>
      <c r="H467" s="20">
        <v>1622900</v>
      </c>
      <c r="I467" s="20">
        <v>1671600</v>
      </c>
      <c r="J467" s="20">
        <v>1785200</v>
      </c>
      <c r="K467" s="20">
        <v>1833900</v>
      </c>
      <c r="L467" s="20">
        <v>1915000</v>
      </c>
      <c r="M467" s="20">
        <v>1963700</v>
      </c>
      <c r="N467" s="20">
        <v>2012400</v>
      </c>
      <c r="O467" s="20">
        <v>2126000</v>
      </c>
      <c r="P467" s="32">
        <v>2174700</v>
      </c>
      <c r="Q467" s="42">
        <v>2255900</v>
      </c>
    </row>
    <row r="468" spans="1:17" ht="18" customHeight="1" x14ac:dyDescent="0.15">
      <c r="A468" s="263"/>
      <c r="B468" s="250">
        <v>1751</v>
      </c>
      <c r="C468" s="270" t="s">
        <v>202</v>
      </c>
      <c r="D468" s="272">
        <v>2000</v>
      </c>
      <c r="E468" s="152" t="s">
        <v>16</v>
      </c>
      <c r="F468" s="24">
        <v>1549350</v>
      </c>
      <c r="G468" s="148">
        <v>1549350</v>
      </c>
      <c r="H468" s="154">
        <v>1549300</v>
      </c>
      <c r="I468" s="154">
        <v>1595800</v>
      </c>
      <c r="J468" s="154">
        <v>1704200</v>
      </c>
      <c r="K468" s="154">
        <v>1750700</v>
      </c>
      <c r="L468" s="154">
        <v>1828200</v>
      </c>
      <c r="M468" s="154">
        <v>1874700</v>
      </c>
      <c r="N468" s="154">
        <v>1921100</v>
      </c>
      <c r="O468" s="154">
        <v>2029600</v>
      </c>
      <c r="P468" s="31">
        <v>2076100</v>
      </c>
      <c r="Q468" s="41">
        <v>2153500</v>
      </c>
    </row>
    <row r="469" spans="1:17" ht="18" customHeight="1" x14ac:dyDescent="0.15">
      <c r="A469" s="263"/>
      <c r="B469" s="268"/>
      <c r="C469" s="266"/>
      <c r="D469" s="248"/>
      <c r="E469" s="11" t="s">
        <v>17</v>
      </c>
      <c r="F469" s="24">
        <v>1549350</v>
      </c>
      <c r="G469" s="20">
        <v>1549350</v>
      </c>
      <c r="H469" s="20">
        <v>1549300</v>
      </c>
      <c r="I469" s="20">
        <v>1595800</v>
      </c>
      <c r="J469" s="20">
        <v>1704200</v>
      </c>
      <c r="K469" s="20">
        <v>1750700</v>
      </c>
      <c r="L469" s="20">
        <v>1828200</v>
      </c>
      <c r="M469" s="20">
        <v>1874700</v>
      </c>
      <c r="N469" s="20">
        <v>1921100</v>
      </c>
      <c r="O469" s="20">
        <v>2029600</v>
      </c>
      <c r="P469" s="32">
        <v>2076100</v>
      </c>
      <c r="Q469" s="42">
        <v>2153500</v>
      </c>
    </row>
    <row r="470" spans="1:17" ht="18" customHeight="1" x14ac:dyDescent="0.15">
      <c r="A470" s="263"/>
      <c r="B470" s="268"/>
      <c r="C470" s="266"/>
      <c r="D470" s="248"/>
      <c r="E470" s="11" t="s">
        <v>368</v>
      </c>
      <c r="F470" s="24">
        <v>1520878</v>
      </c>
      <c r="G470" s="20">
        <v>1520878</v>
      </c>
      <c r="H470" s="20">
        <v>1520800</v>
      </c>
      <c r="I470" s="20">
        <v>1566500</v>
      </c>
      <c r="J470" s="20">
        <v>1672900</v>
      </c>
      <c r="K470" s="20">
        <v>1718500</v>
      </c>
      <c r="L470" s="20">
        <v>1794600</v>
      </c>
      <c r="M470" s="20">
        <v>1840200</v>
      </c>
      <c r="N470" s="20">
        <v>1885800</v>
      </c>
      <c r="O470" s="20">
        <v>1992300</v>
      </c>
      <c r="P470" s="32">
        <v>2037900</v>
      </c>
      <c r="Q470" s="42">
        <v>2114000</v>
      </c>
    </row>
    <row r="471" spans="1:17" ht="18" customHeight="1" x14ac:dyDescent="0.15">
      <c r="A471" s="407"/>
      <c r="B471" s="268"/>
      <c r="C471" s="266"/>
      <c r="D471" s="248"/>
      <c r="E471" s="11" t="s">
        <v>369</v>
      </c>
      <c r="F471" s="150">
        <v>1695502</v>
      </c>
      <c r="G471" s="151">
        <v>1695502</v>
      </c>
      <c r="H471" s="20">
        <v>1695500</v>
      </c>
      <c r="I471" s="20">
        <v>1746300</v>
      </c>
      <c r="J471" s="20">
        <v>1865000</v>
      </c>
      <c r="K471" s="20">
        <v>1915900</v>
      </c>
      <c r="L471" s="20">
        <v>2000600</v>
      </c>
      <c r="M471" s="20">
        <v>2051500</v>
      </c>
      <c r="N471" s="20">
        <v>2102400</v>
      </c>
      <c r="O471" s="20">
        <v>2221100</v>
      </c>
      <c r="P471" s="32">
        <v>2271900</v>
      </c>
      <c r="Q471" s="42">
        <v>2356700</v>
      </c>
    </row>
    <row r="472" spans="1:17" ht="18" customHeight="1" x14ac:dyDescent="0.15">
      <c r="A472" s="305" t="s">
        <v>371</v>
      </c>
      <c r="B472" s="250">
        <v>2001</v>
      </c>
      <c r="C472" s="270" t="s">
        <v>370</v>
      </c>
      <c r="D472" s="272">
        <v>2250</v>
      </c>
      <c r="E472" s="157" t="s">
        <v>368</v>
      </c>
      <c r="F472" s="24">
        <v>1568494</v>
      </c>
      <c r="G472" s="148">
        <v>1568494</v>
      </c>
      <c r="H472" s="162">
        <v>1568400</v>
      </c>
      <c r="I472" s="162">
        <v>1615500</v>
      </c>
      <c r="J472" s="162">
        <v>1725300</v>
      </c>
      <c r="K472" s="162">
        <v>1772300</v>
      </c>
      <c r="L472" s="162">
        <v>1850800</v>
      </c>
      <c r="M472" s="162">
        <v>1897800</v>
      </c>
      <c r="N472" s="162">
        <v>1944900</v>
      </c>
      <c r="O472" s="162">
        <v>2054700</v>
      </c>
      <c r="P472" s="163">
        <v>2101700</v>
      </c>
      <c r="Q472" s="182">
        <v>2180200</v>
      </c>
    </row>
    <row r="473" spans="1:17" ht="18" customHeight="1" x14ac:dyDescent="0.15">
      <c r="A473" s="263"/>
      <c r="B473" s="269"/>
      <c r="C473" s="271"/>
      <c r="D473" s="249"/>
      <c r="E473" s="149" t="s">
        <v>369</v>
      </c>
      <c r="F473" s="150">
        <v>1768050</v>
      </c>
      <c r="G473" s="151">
        <v>1768050</v>
      </c>
      <c r="H473" s="151">
        <v>1768000</v>
      </c>
      <c r="I473" s="151">
        <v>1821000</v>
      </c>
      <c r="J473" s="151">
        <v>1944800</v>
      </c>
      <c r="K473" s="151">
        <v>1997800</v>
      </c>
      <c r="L473" s="151">
        <v>2086200</v>
      </c>
      <c r="M473" s="151">
        <v>2139300</v>
      </c>
      <c r="N473" s="151">
        <v>2192300</v>
      </c>
      <c r="O473" s="151">
        <v>2316100</v>
      </c>
      <c r="P473" s="30">
        <v>2369100</v>
      </c>
      <c r="Q473" s="40">
        <v>2457500</v>
      </c>
    </row>
    <row r="474" spans="1:17" ht="18" customHeight="1" x14ac:dyDescent="0.15">
      <c r="A474" s="263"/>
      <c r="B474" s="250">
        <v>2251</v>
      </c>
      <c r="C474" s="270" t="s">
        <v>370</v>
      </c>
      <c r="D474" s="272">
        <v>2500</v>
      </c>
      <c r="E474" s="157" t="s">
        <v>368</v>
      </c>
      <c r="F474" s="24">
        <v>1616109</v>
      </c>
      <c r="G474" s="148">
        <v>1616109</v>
      </c>
      <c r="H474" s="162">
        <v>1616100</v>
      </c>
      <c r="I474" s="162">
        <v>1664500</v>
      </c>
      <c r="J474" s="162">
        <v>1777700</v>
      </c>
      <c r="K474" s="162">
        <v>1826200</v>
      </c>
      <c r="L474" s="162">
        <v>1907000</v>
      </c>
      <c r="M474" s="162">
        <v>1955400</v>
      </c>
      <c r="N474" s="162">
        <v>2003900</v>
      </c>
      <c r="O474" s="162">
        <v>2117100</v>
      </c>
      <c r="P474" s="163">
        <v>2165500</v>
      </c>
      <c r="Q474" s="182">
        <v>2246300</v>
      </c>
    </row>
    <row r="475" spans="1:17" ht="18" customHeight="1" x14ac:dyDescent="0.15">
      <c r="A475" s="263"/>
      <c r="B475" s="269"/>
      <c r="C475" s="271"/>
      <c r="D475" s="249"/>
      <c r="E475" s="149" t="s">
        <v>369</v>
      </c>
      <c r="F475" s="150">
        <v>1840597</v>
      </c>
      <c r="G475" s="151">
        <v>1840597</v>
      </c>
      <c r="H475" s="151">
        <v>1840500</v>
      </c>
      <c r="I475" s="151">
        <v>1895800</v>
      </c>
      <c r="J475" s="151">
        <v>2024600</v>
      </c>
      <c r="K475" s="151">
        <v>2079800</v>
      </c>
      <c r="L475" s="151">
        <v>2171900</v>
      </c>
      <c r="M475" s="151">
        <v>2227100</v>
      </c>
      <c r="N475" s="151">
        <v>2282300</v>
      </c>
      <c r="O475" s="151">
        <v>2411100</v>
      </c>
      <c r="P475" s="30">
        <v>2466300</v>
      </c>
      <c r="Q475" s="40">
        <v>2558400</v>
      </c>
    </row>
    <row r="476" spans="1:17" ht="18" customHeight="1" x14ac:dyDescent="0.15">
      <c r="A476" s="263"/>
      <c r="B476" s="250">
        <v>2501</v>
      </c>
      <c r="C476" s="270" t="s">
        <v>370</v>
      </c>
      <c r="D476" s="272">
        <v>2750</v>
      </c>
      <c r="E476" s="157" t="s">
        <v>368</v>
      </c>
      <c r="F476" s="24">
        <v>1663725</v>
      </c>
      <c r="G476" s="148">
        <v>1663725</v>
      </c>
      <c r="H476" s="162">
        <v>1663700</v>
      </c>
      <c r="I476" s="162">
        <v>1713600</v>
      </c>
      <c r="J476" s="162">
        <v>1830000</v>
      </c>
      <c r="K476" s="162">
        <v>1880000</v>
      </c>
      <c r="L476" s="162">
        <v>1963100</v>
      </c>
      <c r="M476" s="162">
        <v>2013100</v>
      </c>
      <c r="N476" s="162">
        <v>2063000</v>
      </c>
      <c r="O476" s="162">
        <v>2179400</v>
      </c>
      <c r="P476" s="163">
        <v>2229300</v>
      </c>
      <c r="Q476" s="182">
        <v>2312500</v>
      </c>
    </row>
    <row r="477" spans="1:17" ht="18" customHeight="1" x14ac:dyDescent="0.15">
      <c r="A477" s="263"/>
      <c r="B477" s="269"/>
      <c r="C477" s="271"/>
      <c r="D477" s="249"/>
      <c r="E477" s="149" t="s">
        <v>369</v>
      </c>
      <c r="F477" s="150">
        <v>1913144</v>
      </c>
      <c r="G477" s="151">
        <v>1913144</v>
      </c>
      <c r="H477" s="151">
        <v>1913100</v>
      </c>
      <c r="I477" s="151">
        <v>1970500</v>
      </c>
      <c r="J477" s="151">
        <v>2104400</v>
      </c>
      <c r="K477" s="151">
        <v>2161800</v>
      </c>
      <c r="L477" s="151">
        <v>2257500</v>
      </c>
      <c r="M477" s="151">
        <v>2314900</v>
      </c>
      <c r="N477" s="151">
        <v>2372200</v>
      </c>
      <c r="O477" s="151">
        <v>2506200</v>
      </c>
      <c r="P477" s="30">
        <v>2563600</v>
      </c>
      <c r="Q477" s="40">
        <v>2659200</v>
      </c>
    </row>
    <row r="478" spans="1:17" ht="18" customHeight="1" x14ac:dyDescent="0.15">
      <c r="A478" s="263"/>
      <c r="B478" s="250">
        <v>2751</v>
      </c>
      <c r="C478" s="270" t="s">
        <v>370</v>
      </c>
      <c r="D478" s="272"/>
      <c r="E478" s="157" t="s">
        <v>368</v>
      </c>
      <c r="F478" s="24">
        <v>1711340</v>
      </c>
      <c r="G478" s="148">
        <v>1711340</v>
      </c>
      <c r="H478" s="162">
        <v>1711300</v>
      </c>
      <c r="I478" s="162">
        <v>1762600</v>
      </c>
      <c r="J478" s="162">
        <v>1882400</v>
      </c>
      <c r="K478" s="162">
        <v>1933800</v>
      </c>
      <c r="L478" s="162">
        <v>2019300</v>
      </c>
      <c r="M478" s="162">
        <v>2070700</v>
      </c>
      <c r="N478" s="162">
        <v>2122000</v>
      </c>
      <c r="O478" s="162">
        <v>2241800</v>
      </c>
      <c r="P478" s="163">
        <v>2293100</v>
      </c>
      <c r="Q478" s="182">
        <v>2378700</v>
      </c>
    </row>
    <row r="479" spans="1:17" ht="18" customHeight="1" thickBot="1" x14ac:dyDescent="0.2">
      <c r="A479" s="264"/>
      <c r="B479" s="400"/>
      <c r="C479" s="405"/>
      <c r="D479" s="289"/>
      <c r="E479" s="159" t="s">
        <v>369</v>
      </c>
      <c r="F479" s="52">
        <v>1985692</v>
      </c>
      <c r="G479" s="21">
        <v>1985692</v>
      </c>
      <c r="H479" s="21">
        <v>1985600</v>
      </c>
      <c r="I479" s="21">
        <v>2045200</v>
      </c>
      <c r="J479" s="21">
        <v>2184200</v>
      </c>
      <c r="K479" s="21">
        <v>2243800</v>
      </c>
      <c r="L479" s="21">
        <v>2343100</v>
      </c>
      <c r="M479" s="21">
        <v>2402600</v>
      </c>
      <c r="N479" s="21">
        <v>2462200</v>
      </c>
      <c r="O479" s="21">
        <v>2601200</v>
      </c>
      <c r="P479" s="33">
        <v>2660800</v>
      </c>
      <c r="Q479" s="43">
        <v>2760100</v>
      </c>
    </row>
    <row r="480" spans="1:17" ht="16.5" customHeight="1" x14ac:dyDescent="0.15"/>
  </sheetData>
  <mergeCells count="504">
    <mergeCell ref="B478:B479"/>
    <mergeCell ref="C478:C479"/>
    <mergeCell ref="D478:D479"/>
    <mergeCell ref="A472:A479"/>
    <mergeCell ref="B472:B473"/>
    <mergeCell ref="C472:C473"/>
    <mergeCell ref="D472:D473"/>
    <mergeCell ref="B474:B475"/>
    <mergeCell ref="C474:C475"/>
    <mergeCell ref="D474:D475"/>
    <mergeCell ref="B476:B477"/>
    <mergeCell ref="C476:C477"/>
    <mergeCell ref="D476:D477"/>
    <mergeCell ref="D452:D453"/>
    <mergeCell ref="B464:B467"/>
    <mergeCell ref="C464:C467"/>
    <mergeCell ref="D464:D467"/>
    <mergeCell ref="B468:B471"/>
    <mergeCell ref="C468:C471"/>
    <mergeCell ref="D468:D471"/>
    <mergeCell ref="B454:B455"/>
    <mergeCell ref="C454:C455"/>
    <mergeCell ref="D454:D455"/>
    <mergeCell ref="C440:C443"/>
    <mergeCell ref="D440:D443"/>
    <mergeCell ref="B444:B447"/>
    <mergeCell ref="C444:C447"/>
    <mergeCell ref="D444:D447"/>
    <mergeCell ref="B430:B431"/>
    <mergeCell ref="C430:C431"/>
    <mergeCell ref="D430:D431"/>
    <mergeCell ref="A456:A471"/>
    <mergeCell ref="B456:B459"/>
    <mergeCell ref="C456:C459"/>
    <mergeCell ref="D456:D459"/>
    <mergeCell ref="B460:B463"/>
    <mergeCell ref="C460:C463"/>
    <mergeCell ref="D460:D463"/>
    <mergeCell ref="A448:A455"/>
    <mergeCell ref="B448:B449"/>
    <mergeCell ref="C448:C449"/>
    <mergeCell ref="D448:D449"/>
    <mergeCell ref="B450:B451"/>
    <mergeCell ref="C450:C451"/>
    <mergeCell ref="D450:D451"/>
    <mergeCell ref="B452:B453"/>
    <mergeCell ref="C452:C453"/>
    <mergeCell ref="D416:D419"/>
    <mergeCell ref="B420:B423"/>
    <mergeCell ref="C420:C423"/>
    <mergeCell ref="D420:D423"/>
    <mergeCell ref="A404:A407"/>
    <mergeCell ref="B404:D407"/>
    <mergeCell ref="A432:A447"/>
    <mergeCell ref="B432:B435"/>
    <mergeCell ref="C432:C435"/>
    <mergeCell ref="D432:D435"/>
    <mergeCell ref="B436:B439"/>
    <mergeCell ref="C436:C439"/>
    <mergeCell ref="D436:D439"/>
    <mergeCell ref="A424:A431"/>
    <mergeCell ref="B424:B425"/>
    <mergeCell ref="C424:C425"/>
    <mergeCell ref="D424:D425"/>
    <mergeCell ref="B426:B427"/>
    <mergeCell ref="C426:C427"/>
    <mergeCell ref="D426:D427"/>
    <mergeCell ref="B428:B429"/>
    <mergeCell ref="C428:C429"/>
    <mergeCell ref="D428:D429"/>
    <mergeCell ref="B440:B443"/>
    <mergeCell ref="G404:Q405"/>
    <mergeCell ref="A408:A423"/>
    <mergeCell ref="B408:B411"/>
    <mergeCell ref="C408:C411"/>
    <mergeCell ref="D408:D411"/>
    <mergeCell ref="B412:B415"/>
    <mergeCell ref="A392:A399"/>
    <mergeCell ref="B392:B393"/>
    <mergeCell ref="C392:C393"/>
    <mergeCell ref="D392:D393"/>
    <mergeCell ref="B394:B395"/>
    <mergeCell ref="C394:C395"/>
    <mergeCell ref="D394:D395"/>
    <mergeCell ref="B396:B397"/>
    <mergeCell ref="C396:C397"/>
    <mergeCell ref="D396:D397"/>
    <mergeCell ref="B398:B399"/>
    <mergeCell ref="C398:C399"/>
    <mergeCell ref="D398:D399"/>
    <mergeCell ref="A401:Q401"/>
    <mergeCell ref="C412:C415"/>
    <mergeCell ref="D412:D415"/>
    <mergeCell ref="B416:B419"/>
    <mergeCell ref="C416:C419"/>
    <mergeCell ref="B388:B391"/>
    <mergeCell ref="C388:C391"/>
    <mergeCell ref="D388:D391"/>
    <mergeCell ref="D372:D373"/>
    <mergeCell ref="B374:B375"/>
    <mergeCell ref="C374:C375"/>
    <mergeCell ref="D374:D375"/>
    <mergeCell ref="E404:E407"/>
    <mergeCell ref="F404:F407"/>
    <mergeCell ref="A376:A391"/>
    <mergeCell ref="B376:B379"/>
    <mergeCell ref="C376:C379"/>
    <mergeCell ref="D376:D379"/>
    <mergeCell ref="B380:B383"/>
    <mergeCell ref="C380:C383"/>
    <mergeCell ref="C360:C363"/>
    <mergeCell ref="D360:D363"/>
    <mergeCell ref="B364:B367"/>
    <mergeCell ref="C364:C367"/>
    <mergeCell ref="D364:D367"/>
    <mergeCell ref="A368:A375"/>
    <mergeCell ref="B368:B369"/>
    <mergeCell ref="C368:C369"/>
    <mergeCell ref="D368:D369"/>
    <mergeCell ref="B370:B371"/>
    <mergeCell ref="C370:C371"/>
    <mergeCell ref="D370:D371"/>
    <mergeCell ref="B372:B373"/>
    <mergeCell ref="C372:C373"/>
    <mergeCell ref="D380:D383"/>
    <mergeCell ref="B384:B387"/>
    <mergeCell ref="C384:C387"/>
    <mergeCell ref="D384:D387"/>
    <mergeCell ref="C350:C351"/>
    <mergeCell ref="D350:D351"/>
    <mergeCell ref="A352:A367"/>
    <mergeCell ref="B352:B355"/>
    <mergeCell ref="C352:C355"/>
    <mergeCell ref="D352:D355"/>
    <mergeCell ref="B356:B359"/>
    <mergeCell ref="C356:C359"/>
    <mergeCell ref="D356:D359"/>
    <mergeCell ref="B360:B363"/>
    <mergeCell ref="B340:B343"/>
    <mergeCell ref="C340:C343"/>
    <mergeCell ref="D340:D343"/>
    <mergeCell ref="A344:A351"/>
    <mergeCell ref="B344:B345"/>
    <mergeCell ref="C344:C345"/>
    <mergeCell ref="D344:D345"/>
    <mergeCell ref="B346:B347"/>
    <mergeCell ref="C346:C347"/>
    <mergeCell ref="D346:D347"/>
    <mergeCell ref="A328:A343"/>
    <mergeCell ref="B328:B331"/>
    <mergeCell ref="C328:C331"/>
    <mergeCell ref="D328:D331"/>
    <mergeCell ref="B332:B335"/>
    <mergeCell ref="C332:C335"/>
    <mergeCell ref="D332:D335"/>
    <mergeCell ref="B336:B339"/>
    <mergeCell ref="C336:C339"/>
    <mergeCell ref="D336:D339"/>
    <mergeCell ref="B348:B349"/>
    <mergeCell ref="C348:C349"/>
    <mergeCell ref="D348:D349"/>
    <mergeCell ref="B350:B351"/>
    <mergeCell ref="A321:Q321"/>
    <mergeCell ref="A324:A327"/>
    <mergeCell ref="B324:D327"/>
    <mergeCell ref="E324:E327"/>
    <mergeCell ref="F324:F327"/>
    <mergeCell ref="G324:Q325"/>
    <mergeCell ref="B316:B317"/>
    <mergeCell ref="C316:C317"/>
    <mergeCell ref="D316:D317"/>
    <mergeCell ref="B318:B319"/>
    <mergeCell ref="C318:C319"/>
    <mergeCell ref="D318:D319"/>
    <mergeCell ref="D294:D295"/>
    <mergeCell ref="B284:B287"/>
    <mergeCell ref="C284:C287"/>
    <mergeCell ref="D284:D287"/>
    <mergeCell ref="B308:B311"/>
    <mergeCell ref="C308:C311"/>
    <mergeCell ref="D308:D311"/>
    <mergeCell ref="A312:A319"/>
    <mergeCell ref="B312:B313"/>
    <mergeCell ref="C312:C313"/>
    <mergeCell ref="D312:D313"/>
    <mergeCell ref="B314:B315"/>
    <mergeCell ref="C314:C315"/>
    <mergeCell ref="D314:D315"/>
    <mergeCell ref="A296:A311"/>
    <mergeCell ref="B296:B299"/>
    <mergeCell ref="C296:C299"/>
    <mergeCell ref="D296:D299"/>
    <mergeCell ref="B300:B303"/>
    <mergeCell ref="C300:C303"/>
    <mergeCell ref="D300:D303"/>
    <mergeCell ref="B304:B307"/>
    <mergeCell ref="C304:C307"/>
    <mergeCell ref="D304:D307"/>
    <mergeCell ref="C260:C263"/>
    <mergeCell ref="D260:D263"/>
    <mergeCell ref="A288:A295"/>
    <mergeCell ref="B288:B289"/>
    <mergeCell ref="C288:C289"/>
    <mergeCell ref="D288:D289"/>
    <mergeCell ref="B290:B291"/>
    <mergeCell ref="C290:C291"/>
    <mergeCell ref="D290:D291"/>
    <mergeCell ref="A272:A287"/>
    <mergeCell ref="B272:B275"/>
    <mergeCell ref="C272:C275"/>
    <mergeCell ref="D272:D275"/>
    <mergeCell ref="B276:B279"/>
    <mergeCell ref="C276:C279"/>
    <mergeCell ref="D276:D279"/>
    <mergeCell ref="B280:B283"/>
    <mergeCell ref="C280:C283"/>
    <mergeCell ref="D280:D283"/>
    <mergeCell ref="B292:B293"/>
    <mergeCell ref="C292:C293"/>
    <mergeCell ref="D292:D293"/>
    <mergeCell ref="B294:B295"/>
    <mergeCell ref="C294:C295"/>
    <mergeCell ref="A264:A271"/>
    <mergeCell ref="B264:B265"/>
    <mergeCell ref="C264:C265"/>
    <mergeCell ref="D264:D265"/>
    <mergeCell ref="B266:B267"/>
    <mergeCell ref="C266:C267"/>
    <mergeCell ref="D266:D267"/>
    <mergeCell ref="A248:A263"/>
    <mergeCell ref="B248:B251"/>
    <mergeCell ref="C248:C251"/>
    <mergeCell ref="D248:D251"/>
    <mergeCell ref="B252:B255"/>
    <mergeCell ref="C252:C255"/>
    <mergeCell ref="D252:D255"/>
    <mergeCell ref="B256:B259"/>
    <mergeCell ref="C256:C259"/>
    <mergeCell ref="D256:D259"/>
    <mergeCell ref="B268:B269"/>
    <mergeCell ref="C268:C269"/>
    <mergeCell ref="D268:D269"/>
    <mergeCell ref="B270:B271"/>
    <mergeCell ref="C270:C271"/>
    <mergeCell ref="D270:D271"/>
    <mergeCell ref="B260:B263"/>
    <mergeCell ref="C238:C239"/>
    <mergeCell ref="D238:D239"/>
    <mergeCell ref="A241:Q241"/>
    <mergeCell ref="A244:A247"/>
    <mergeCell ref="B244:D247"/>
    <mergeCell ref="E244:E247"/>
    <mergeCell ref="F244:F247"/>
    <mergeCell ref="G244:Q245"/>
    <mergeCell ref="B228:B231"/>
    <mergeCell ref="C228:C231"/>
    <mergeCell ref="D228:D231"/>
    <mergeCell ref="A232:A239"/>
    <mergeCell ref="B232:B233"/>
    <mergeCell ref="C232:C233"/>
    <mergeCell ref="D232:D233"/>
    <mergeCell ref="B234:B235"/>
    <mergeCell ref="C234:C235"/>
    <mergeCell ref="D234:D235"/>
    <mergeCell ref="A216:A231"/>
    <mergeCell ref="B216:B219"/>
    <mergeCell ref="C216:C219"/>
    <mergeCell ref="D216:D219"/>
    <mergeCell ref="B220:B223"/>
    <mergeCell ref="C220:C223"/>
    <mergeCell ref="D204:D207"/>
    <mergeCell ref="B190:B191"/>
    <mergeCell ref="C190:C191"/>
    <mergeCell ref="D190:D191"/>
    <mergeCell ref="D220:D223"/>
    <mergeCell ref="B224:B227"/>
    <mergeCell ref="C224:C227"/>
    <mergeCell ref="D224:D227"/>
    <mergeCell ref="A208:A215"/>
    <mergeCell ref="B208:B209"/>
    <mergeCell ref="C208:C209"/>
    <mergeCell ref="D208:D209"/>
    <mergeCell ref="B210:B211"/>
    <mergeCell ref="C210:C211"/>
    <mergeCell ref="D210:D211"/>
    <mergeCell ref="B212:B213"/>
    <mergeCell ref="C212:C213"/>
    <mergeCell ref="D212:D213"/>
    <mergeCell ref="A164:A167"/>
    <mergeCell ref="B164:D167"/>
    <mergeCell ref="A192:A207"/>
    <mergeCell ref="B192:B195"/>
    <mergeCell ref="C192:C195"/>
    <mergeCell ref="D192:D195"/>
    <mergeCell ref="B196:B199"/>
    <mergeCell ref="C196:C199"/>
    <mergeCell ref="D196:D199"/>
    <mergeCell ref="A184:A191"/>
    <mergeCell ref="B184:B185"/>
    <mergeCell ref="C184:C185"/>
    <mergeCell ref="D184:D185"/>
    <mergeCell ref="B186:B187"/>
    <mergeCell ref="C186:C187"/>
    <mergeCell ref="D186:D187"/>
    <mergeCell ref="B188:B189"/>
    <mergeCell ref="C188:C189"/>
    <mergeCell ref="D188:D189"/>
    <mergeCell ref="B200:B203"/>
    <mergeCell ref="C200:C203"/>
    <mergeCell ref="D200:D203"/>
    <mergeCell ref="B204:B207"/>
    <mergeCell ref="C204:C207"/>
    <mergeCell ref="C156:C157"/>
    <mergeCell ref="D156:D157"/>
    <mergeCell ref="C172:C175"/>
    <mergeCell ref="D172:D175"/>
    <mergeCell ref="B176:B179"/>
    <mergeCell ref="C176:C179"/>
    <mergeCell ref="D176:D179"/>
    <mergeCell ref="B180:B183"/>
    <mergeCell ref="C180:C183"/>
    <mergeCell ref="D180:D183"/>
    <mergeCell ref="A128:A135"/>
    <mergeCell ref="B128:B129"/>
    <mergeCell ref="C128:C129"/>
    <mergeCell ref="D128:D129"/>
    <mergeCell ref="E164:E167"/>
    <mergeCell ref="F164:F167"/>
    <mergeCell ref="G164:Q165"/>
    <mergeCell ref="A168:A183"/>
    <mergeCell ref="B168:B171"/>
    <mergeCell ref="C168:C171"/>
    <mergeCell ref="D168:D171"/>
    <mergeCell ref="B172:B175"/>
    <mergeCell ref="B148:B151"/>
    <mergeCell ref="C148:C151"/>
    <mergeCell ref="D148:D151"/>
    <mergeCell ref="A152:A159"/>
    <mergeCell ref="B152:B153"/>
    <mergeCell ref="B158:B159"/>
    <mergeCell ref="C158:C159"/>
    <mergeCell ref="D158:D159"/>
    <mergeCell ref="B154:B155"/>
    <mergeCell ref="C154:C155"/>
    <mergeCell ref="D154:D155"/>
    <mergeCell ref="B156:B157"/>
    <mergeCell ref="C152:C153"/>
    <mergeCell ref="D152:D153"/>
    <mergeCell ref="A136:A151"/>
    <mergeCell ref="B136:B139"/>
    <mergeCell ref="C136:C139"/>
    <mergeCell ref="D136:D139"/>
    <mergeCell ref="B140:B143"/>
    <mergeCell ref="C140:C143"/>
    <mergeCell ref="D140:D143"/>
    <mergeCell ref="B144:B147"/>
    <mergeCell ref="C144:C147"/>
    <mergeCell ref="D144:D147"/>
    <mergeCell ref="B130:B131"/>
    <mergeCell ref="B108:B109"/>
    <mergeCell ref="C108:C109"/>
    <mergeCell ref="D108:D109"/>
    <mergeCell ref="B110:B111"/>
    <mergeCell ref="C110:C111"/>
    <mergeCell ref="D110:D111"/>
    <mergeCell ref="D132:D133"/>
    <mergeCell ref="B134:B135"/>
    <mergeCell ref="C134:C135"/>
    <mergeCell ref="D134:D135"/>
    <mergeCell ref="C120:C123"/>
    <mergeCell ref="D120:D123"/>
    <mergeCell ref="B124:B127"/>
    <mergeCell ref="C124:C127"/>
    <mergeCell ref="D124:D127"/>
    <mergeCell ref="B116:B119"/>
    <mergeCell ref="C116:C119"/>
    <mergeCell ref="D116:D119"/>
    <mergeCell ref="B120:B123"/>
    <mergeCell ref="C130:C131"/>
    <mergeCell ref="D130:D131"/>
    <mergeCell ref="B132:B133"/>
    <mergeCell ref="C132:C133"/>
    <mergeCell ref="A112:A127"/>
    <mergeCell ref="B112:B115"/>
    <mergeCell ref="C112:C115"/>
    <mergeCell ref="D112:D115"/>
    <mergeCell ref="A104:A111"/>
    <mergeCell ref="B104:B105"/>
    <mergeCell ref="C104:C105"/>
    <mergeCell ref="D104:D105"/>
    <mergeCell ref="B106:B107"/>
    <mergeCell ref="C106:C107"/>
    <mergeCell ref="D106:D107"/>
    <mergeCell ref="A88:A103"/>
    <mergeCell ref="B88:B91"/>
    <mergeCell ref="C88:C91"/>
    <mergeCell ref="D88:D91"/>
    <mergeCell ref="B92:B95"/>
    <mergeCell ref="C92:C95"/>
    <mergeCell ref="D92:D95"/>
    <mergeCell ref="B96:B99"/>
    <mergeCell ref="C96:C99"/>
    <mergeCell ref="D96:D99"/>
    <mergeCell ref="G84:Q85"/>
    <mergeCell ref="B76:B77"/>
    <mergeCell ref="C76:C77"/>
    <mergeCell ref="D76:D77"/>
    <mergeCell ref="B78:B79"/>
    <mergeCell ref="C78:C79"/>
    <mergeCell ref="D78:D79"/>
    <mergeCell ref="B100:B103"/>
    <mergeCell ref="C100:C103"/>
    <mergeCell ref="D100:D103"/>
    <mergeCell ref="C30:C31"/>
    <mergeCell ref="D30:D31"/>
    <mergeCell ref="B54:B55"/>
    <mergeCell ref="C54:C55"/>
    <mergeCell ref="D54:D55"/>
    <mergeCell ref="A56:A71"/>
    <mergeCell ref="B56:B59"/>
    <mergeCell ref="C56:C59"/>
    <mergeCell ref="D56:D59"/>
    <mergeCell ref="B60:B63"/>
    <mergeCell ref="C60:C63"/>
    <mergeCell ref="D60:D63"/>
    <mergeCell ref="A48:A55"/>
    <mergeCell ref="B48:B49"/>
    <mergeCell ref="C48:C49"/>
    <mergeCell ref="D48:D49"/>
    <mergeCell ref="B50:B51"/>
    <mergeCell ref="C50:C51"/>
    <mergeCell ref="D50:D51"/>
    <mergeCell ref="B52:B53"/>
    <mergeCell ref="C52:C53"/>
    <mergeCell ref="D52:D53"/>
    <mergeCell ref="B68:B71"/>
    <mergeCell ref="C68:C71"/>
    <mergeCell ref="A24:A31"/>
    <mergeCell ref="A32:A47"/>
    <mergeCell ref="B32:B35"/>
    <mergeCell ref="C32:C35"/>
    <mergeCell ref="D32:D35"/>
    <mergeCell ref="B36:B39"/>
    <mergeCell ref="C36:C39"/>
    <mergeCell ref="D24:D25"/>
    <mergeCell ref="B24:B25"/>
    <mergeCell ref="C24:C25"/>
    <mergeCell ref="B26:B27"/>
    <mergeCell ref="C26:C27"/>
    <mergeCell ref="D26:D27"/>
    <mergeCell ref="B28:B29"/>
    <mergeCell ref="C28:C29"/>
    <mergeCell ref="D28:D29"/>
    <mergeCell ref="D36:D39"/>
    <mergeCell ref="B40:B43"/>
    <mergeCell ref="C40:C43"/>
    <mergeCell ref="D40:D43"/>
    <mergeCell ref="B44:B47"/>
    <mergeCell ref="C44:C47"/>
    <mergeCell ref="D44:D47"/>
    <mergeCell ref="B30:B31"/>
    <mergeCell ref="B236:B237"/>
    <mergeCell ref="C236:C237"/>
    <mergeCell ref="D236:D237"/>
    <mergeCell ref="B238:B239"/>
    <mergeCell ref="B214:B215"/>
    <mergeCell ref="C214:C215"/>
    <mergeCell ref="D214:D215"/>
    <mergeCell ref="A161:Q161"/>
    <mergeCell ref="B64:B67"/>
    <mergeCell ref="C64:C67"/>
    <mergeCell ref="D64:D67"/>
    <mergeCell ref="D68:D71"/>
    <mergeCell ref="A72:A79"/>
    <mergeCell ref="B72:B73"/>
    <mergeCell ref="C72:C73"/>
    <mergeCell ref="D72:D73"/>
    <mergeCell ref="B74:B75"/>
    <mergeCell ref="C74:C75"/>
    <mergeCell ref="D74:D75"/>
    <mergeCell ref="A81:Q81"/>
    <mergeCell ref="A84:A87"/>
    <mergeCell ref="B84:D87"/>
    <mergeCell ref="E84:E87"/>
    <mergeCell ref="F84:F87"/>
    <mergeCell ref="A1:Q1"/>
    <mergeCell ref="A4:A7"/>
    <mergeCell ref="B4:D7"/>
    <mergeCell ref="E4:E7"/>
    <mergeCell ref="F4:F7"/>
    <mergeCell ref="G4:Q5"/>
    <mergeCell ref="B20:B23"/>
    <mergeCell ref="C20:C23"/>
    <mergeCell ref="D20:D23"/>
    <mergeCell ref="A8:A23"/>
    <mergeCell ref="B8:B11"/>
    <mergeCell ref="C8:C11"/>
    <mergeCell ref="D8:D11"/>
    <mergeCell ref="B12:B15"/>
    <mergeCell ref="C12:C15"/>
    <mergeCell ref="D12:D15"/>
    <mergeCell ref="B16:B19"/>
    <mergeCell ref="C16:C19"/>
    <mergeCell ref="D16:D19"/>
  </mergeCells>
  <phoneticPr fontId="21"/>
  <printOptions horizontalCentered="1"/>
  <pageMargins left="0.70866141732283472" right="0.70866141732283472" top="0.74803149606299213" bottom="0.74803149606299213" header="0.31496062992125984" footer="0.31496062992125984"/>
  <pageSetup paperSize="9" scale="57"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J14:KA363"/>
  <sheetViews>
    <sheetView view="pageBreakPreview" topLeftCell="A193" zoomScale="70" zoomScaleSheetLayoutView="70" workbookViewId="0">
      <selection activeCell="M37" sqref="M37"/>
    </sheetView>
  </sheetViews>
  <sheetFormatPr defaultColWidth="1" defaultRowHeight="6" customHeight="1" x14ac:dyDescent="0.15"/>
  <cols>
    <col min="1" max="277" width="1" style="110"/>
    <col min="278" max="278" width="0.875" style="110" customWidth="1"/>
    <col min="279" max="16384" width="1" style="110"/>
  </cols>
  <sheetData>
    <row r="14" spans="152:152" ht="6" customHeight="1" x14ac:dyDescent="0.15">
      <c r="EV14" s="131"/>
    </row>
    <row r="15" spans="152:152" ht="6" customHeight="1" x14ac:dyDescent="0.15">
      <c r="EV15" s="131"/>
    </row>
    <row r="16" spans="152:152" ht="6" customHeight="1" x14ac:dyDescent="0.15">
      <c r="EV16" s="131"/>
    </row>
    <row r="17" spans="91:271" ht="6" customHeight="1" x14ac:dyDescent="0.15">
      <c r="EV17" s="131"/>
    </row>
    <row r="18" spans="91:271" ht="6" customHeight="1" x14ac:dyDescent="0.15">
      <c r="EV18" s="131"/>
    </row>
    <row r="19" spans="91:271" ht="6" customHeight="1" x14ac:dyDescent="0.15">
      <c r="CN19" s="131"/>
      <c r="EV19" s="131"/>
    </row>
    <row r="20" spans="91:271" ht="6" customHeight="1" x14ac:dyDescent="0.15">
      <c r="CN20" s="131"/>
    </row>
    <row r="21" spans="91:271" ht="6" customHeight="1" x14ac:dyDescent="0.15">
      <c r="CN21" s="131"/>
      <c r="EU21" s="119"/>
      <c r="EV21" s="123"/>
    </row>
    <row r="22" spans="91:271" ht="6" customHeight="1" x14ac:dyDescent="0.15">
      <c r="CN22" s="131"/>
      <c r="EU22" s="129"/>
      <c r="EV22" s="132"/>
    </row>
    <row r="23" spans="91:271" ht="6" customHeight="1" x14ac:dyDescent="0.15">
      <c r="CN23" s="131"/>
      <c r="EU23" s="130"/>
      <c r="EV23" s="133"/>
    </row>
    <row r="24" spans="91:271" ht="6" customHeight="1" x14ac:dyDescent="0.15">
      <c r="CN24" s="131"/>
      <c r="EU24" s="121"/>
      <c r="EV24" s="125"/>
    </row>
    <row r="25" spans="91:271" ht="6" customHeight="1" x14ac:dyDescent="0.15">
      <c r="DU25" s="135"/>
      <c r="DY25" s="135"/>
      <c r="EU25" s="121"/>
      <c r="EV25" s="125"/>
    </row>
    <row r="26" spans="91:271" ht="6" customHeight="1" x14ac:dyDescent="0.15">
      <c r="CM26" s="119"/>
      <c r="CN26" s="123"/>
      <c r="DH26" s="135"/>
      <c r="DK26" s="134"/>
      <c r="DL26" s="135"/>
      <c r="DO26" s="134"/>
      <c r="DP26" s="135"/>
      <c r="DS26" s="134"/>
      <c r="DT26" s="135"/>
      <c r="DX26" s="135"/>
      <c r="EU26" s="121"/>
      <c r="EV26" s="125"/>
      <c r="HA26" s="119"/>
      <c r="HB26" s="123"/>
    </row>
    <row r="27" spans="91:271" ht="6" customHeight="1" x14ac:dyDescent="0.15">
      <c r="CM27" s="129"/>
      <c r="CN27" s="132"/>
      <c r="CY27" s="135"/>
      <c r="CZ27" s="134"/>
      <c r="DC27" s="135"/>
      <c r="DD27" s="134"/>
      <c r="DG27" s="135"/>
      <c r="DH27" s="134"/>
      <c r="DK27" s="135"/>
      <c r="DL27" s="134"/>
      <c r="DO27" s="135"/>
      <c r="DP27" s="134"/>
      <c r="DS27" s="135"/>
      <c r="DT27" s="134"/>
      <c r="DW27" s="135"/>
      <c r="EU27" s="121"/>
      <c r="EV27" s="125"/>
      <c r="HA27" s="129"/>
      <c r="HB27" s="132"/>
    </row>
    <row r="28" spans="91:271" ht="6" customHeight="1" x14ac:dyDescent="0.15">
      <c r="CM28" s="130"/>
      <c r="CN28" s="133"/>
      <c r="CO28" s="134"/>
      <c r="CP28" s="135"/>
      <c r="CS28" s="134"/>
      <c r="CT28" s="135"/>
      <c r="CW28" s="134"/>
      <c r="CX28" s="135"/>
      <c r="DA28" s="134"/>
      <c r="DB28" s="135"/>
      <c r="DE28" s="134"/>
      <c r="DF28" s="135"/>
      <c r="DI28" s="134"/>
      <c r="DJ28" s="135"/>
      <c r="DM28" s="134"/>
      <c r="DN28" s="135"/>
      <c r="DQ28" s="134"/>
      <c r="DR28" s="135"/>
      <c r="DU28" s="134"/>
      <c r="DV28" s="135"/>
      <c r="EU28" s="121"/>
      <c r="EV28" s="125"/>
      <c r="HA28" s="130"/>
      <c r="HB28" s="133"/>
      <c r="JJ28" s="119"/>
      <c r="JK28" s="123"/>
    </row>
    <row r="29" spans="91:271" ht="6" customHeight="1" x14ac:dyDescent="0.15">
      <c r="CM29" s="121"/>
      <c r="CN29" s="125"/>
      <c r="CO29" s="135"/>
      <c r="CP29" s="134"/>
      <c r="CS29" s="135"/>
      <c r="CT29" s="134"/>
      <c r="CW29" s="135"/>
      <c r="CX29" s="134"/>
      <c r="DA29" s="135"/>
      <c r="DB29" s="134"/>
      <c r="DE29" s="135"/>
      <c r="DF29" s="134"/>
      <c r="DI29" s="135"/>
      <c r="DJ29" s="134"/>
      <c r="DM29" s="135"/>
      <c r="DN29" s="134"/>
      <c r="DQ29" s="135"/>
      <c r="DR29" s="134"/>
      <c r="DU29" s="135"/>
      <c r="DV29" s="134"/>
      <c r="EU29" s="121"/>
      <c r="EV29" s="125"/>
      <c r="HA29" s="121"/>
      <c r="HB29" s="125"/>
      <c r="JJ29" s="129"/>
      <c r="JK29" s="132"/>
    </row>
    <row r="30" spans="91:271" ht="6" customHeight="1" x14ac:dyDescent="0.15">
      <c r="CM30" s="121"/>
      <c r="CN30" s="125"/>
      <c r="CQ30" s="134"/>
      <c r="CR30" s="135"/>
      <c r="CU30" s="134"/>
      <c r="CV30" s="135"/>
      <c r="CY30" s="134"/>
      <c r="CZ30" s="135"/>
      <c r="DC30" s="134"/>
      <c r="DD30" s="135"/>
      <c r="DG30" s="134"/>
      <c r="DH30" s="135"/>
      <c r="DK30" s="134"/>
      <c r="DL30" s="135"/>
      <c r="DO30" s="134"/>
      <c r="DP30" s="135"/>
      <c r="DS30" s="134"/>
      <c r="EU30" s="121"/>
      <c r="EV30" s="125"/>
      <c r="HA30" s="121"/>
      <c r="HB30" s="125"/>
      <c r="JJ30" s="130"/>
      <c r="JK30" s="133"/>
    </row>
    <row r="31" spans="91:271" ht="6" customHeight="1" x14ac:dyDescent="0.15">
      <c r="CM31" s="121"/>
      <c r="CN31" s="125"/>
      <c r="CQ31" s="135"/>
      <c r="CR31" s="134"/>
      <c r="CU31" s="135"/>
      <c r="CV31" s="134"/>
      <c r="CY31" s="135"/>
      <c r="CZ31" s="134"/>
      <c r="DC31" s="135"/>
      <c r="DD31" s="134"/>
      <c r="DG31" s="135"/>
      <c r="DH31" s="134"/>
      <c r="DK31" s="135"/>
      <c r="DL31" s="134"/>
      <c r="DO31" s="135"/>
      <c r="DP31" s="134"/>
      <c r="EU31" s="121"/>
      <c r="EV31" s="125"/>
      <c r="HA31" s="121"/>
      <c r="HB31" s="125"/>
      <c r="JJ31" s="121"/>
      <c r="JK31" s="125"/>
    </row>
    <row r="32" spans="91:271" ht="6" customHeight="1" x14ac:dyDescent="0.15">
      <c r="CM32" s="121"/>
      <c r="CN32" s="125"/>
      <c r="CO32" s="134"/>
      <c r="CP32" s="135"/>
      <c r="CS32" s="134"/>
      <c r="CT32" s="135"/>
      <c r="CW32" s="134"/>
      <c r="CX32" s="135"/>
      <c r="DA32" s="134"/>
      <c r="DB32" s="135"/>
      <c r="DE32" s="134"/>
      <c r="DF32" s="135"/>
      <c r="DI32" s="134"/>
      <c r="DJ32" s="135"/>
      <c r="DM32" s="134"/>
      <c r="DN32" s="135"/>
      <c r="EU32" s="121"/>
      <c r="EV32" s="125"/>
      <c r="HA32" s="121"/>
      <c r="HB32" s="125"/>
      <c r="JJ32" s="121"/>
      <c r="JK32" s="125"/>
    </row>
    <row r="33" spans="91:271" ht="6" customHeight="1" x14ac:dyDescent="0.15">
      <c r="CM33" s="121"/>
      <c r="CN33" s="125"/>
      <c r="CO33" s="135"/>
      <c r="CP33" s="134"/>
      <c r="CS33" s="135"/>
      <c r="CT33" s="134"/>
      <c r="CW33" s="135"/>
      <c r="CX33" s="134"/>
      <c r="DA33" s="135"/>
      <c r="DB33" s="134"/>
      <c r="DE33" s="135"/>
      <c r="DF33" s="134"/>
      <c r="DI33" s="135"/>
      <c r="DJ33" s="134"/>
      <c r="DM33" s="135"/>
      <c r="EU33" s="121"/>
      <c r="EV33" s="125"/>
      <c r="HA33" s="121"/>
      <c r="HB33" s="125"/>
      <c r="JJ33" s="121"/>
      <c r="JK33" s="125"/>
    </row>
    <row r="34" spans="91:271" ht="6" customHeight="1" x14ac:dyDescent="0.15">
      <c r="CM34" s="121"/>
      <c r="CN34" s="125"/>
      <c r="CQ34" s="134"/>
      <c r="CR34" s="135"/>
      <c r="CU34" s="134"/>
      <c r="CV34" s="135"/>
      <c r="CY34" s="134"/>
      <c r="CZ34" s="135"/>
      <c r="DC34" s="134"/>
      <c r="DD34" s="135"/>
      <c r="DG34" s="134"/>
      <c r="DH34" s="135"/>
      <c r="EU34" s="121"/>
      <c r="EV34" s="125"/>
      <c r="HA34" s="121"/>
      <c r="HB34" s="125"/>
      <c r="JJ34" s="121"/>
      <c r="JK34" s="125"/>
    </row>
    <row r="35" spans="91:271" ht="6" customHeight="1" x14ac:dyDescent="0.15">
      <c r="CM35" s="121"/>
      <c r="CN35" s="125"/>
      <c r="CQ35" s="135"/>
      <c r="CR35" s="134"/>
      <c r="CU35" s="135"/>
      <c r="CV35" s="134"/>
      <c r="CY35" s="135"/>
      <c r="CZ35" s="134"/>
      <c r="DC35" s="135"/>
      <c r="DD35" s="134"/>
      <c r="DG35" s="135"/>
      <c r="EU35" s="121"/>
      <c r="EV35" s="125"/>
      <c r="HA35" s="121"/>
      <c r="HB35" s="125"/>
      <c r="JJ35" s="121"/>
      <c r="JK35" s="125"/>
    </row>
    <row r="36" spans="91:271" ht="6" customHeight="1" x14ac:dyDescent="0.15">
      <c r="CM36" s="121"/>
      <c r="CN36" s="125"/>
      <c r="CO36" s="134"/>
      <c r="CP36" s="135"/>
      <c r="CS36" s="134"/>
      <c r="CT36" s="135"/>
      <c r="CW36" s="134"/>
      <c r="CX36" s="135"/>
      <c r="DA36" s="134"/>
      <c r="DB36" s="135"/>
      <c r="EU36" s="121"/>
      <c r="EV36" s="125"/>
      <c r="HA36" s="121"/>
      <c r="HB36" s="125"/>
      <c r="JJ36" s="121"/>
      <c r="JK36" s="125"/>
    </row>
    <row r="37" spans="91:271" ht="6" customHeight="1" x14ac:dyDescent="0.15">
      <c r="CM37" s="121"/>
      <c r="CN37" s="125"/>
      <c r="CO37" s="135"/>
      <c r="CP37" s="134"/>
      <c r="CS37" s="135"/>
      <c r="CT37" s="134"/>
      <c r="CW37" s="135"/>
      <c r="CX37" s="134"/>
      <c r="DA37" s="135"/>
      <c r="DB37" s="134"/>
      <c r="EU37" s="121"/>
      <c r="EV37" s="125"/>
      <c r="HA37" s="121"/>
      <c r="HB37" s="125"/>
      <c r="JJ37" s="121"/>
      <c r="JK37" s="125"/>
    </row>
    <row r="38" spans="91:271" ht="6" customHeight="1" x14ac:dyDescent="0.15">
      <c r="CM38" s="121"/>
      <c r="CN38" s="125"/>
      <c r="CQ38" s="134"/>
      <c r="CR38" s="135"/>
      <c r="CU38" s="134"/>
      <c r="CV38" s="135"/>
      <c r="CY38" s="134"/>
      <c r="CZ38" s="135"/>
      <c r="EU38" s="121"/>
      <c r="EV38" s="125"/>
      <c r="HA38" s="121"/>
      <c r="HB38" s="125"/>
      <c r="JJ38" s="121"/>
      <c r="JK38" s="125"/>
    </row>
    <row r="39" spans="91:271" ht="6" customHeight="1" x14ac:dyDescent="0.15">
      <c r="CM39" s="121"/>
      <c r="CN39" s="125"/>
      <c r="CQ39" s="135"/>
      <c r="CR39" s="134"/>
      <c r="CU39" s="135"/>
      <c r="CV39" s="134"/>
      <c r="CY39" s="135"/>
      <c r="CZ39" s="134"/>
      <c r="EU39" s="129"/>
      <c r="EV39" s="132"/>
      <c r="HA39" s="121"/>
      <c r="HB39" s="125"/>
      <c r="JJ39" s="121"/>
      <c r="JK39" s="125"/>
    </row>
    <row r="40" spans="91:271" ht="6" customHeight="1" x14ac:dyDescent="0.15">
      <c r="CM40" s="121"/>
      <c r="CN40" s="125"/>
      <c r="CO40" s="134"/>
      <c r="CP40" s="135"/>
      <c r="CS40" s="134"/>
      <c r="CT40" s="135"/>
      <c r="CW40" s="134"/>
      <c r="CX40" s="135"/>
      <c r="EU40" s="130"/>
      <c r="EV40" s="133"/>
      <c r="HA40" s="121"/>
      <c r="HB40" s="125"/>
      <c r="JJ40" s="121"/>
      <c r="JK40" s="125"/>
    </row>
    <row r="41" spans="91:271" ht="6" customHeight="1" x14ac:dyDescent="0.15">
      <c r="CM41" s="121"/>
      <c r="CN41" s="125"/>
      <c r="CO41" s="135"/>
      <c r="CP41" s="134"/>
      <c r="CS41" s="135"/>
      <c r="CT41" s="134"/>
      <c r="EU41" s="121"/>
      <c r="EV41" s="125"/>
      <c r="HA41" s="121"/>
      <c r="HB41" s="125"/>
      <c r="JJ41" s="121"/>
      <c r="JK41" s="125"/>
    </row>
    <row r="42" spans="91:271" ht="6" customHeight="1" x14ac:dyDescent="0.15">
      <c r="CM42" s="121"/>
      <c r="CN42" s="125"/>
      <c r="CQ42" s="134"/>
      <c r="CR42" s="135"/>
      <c r="CU42" s="134"/>
      <c r="CV42" s="135"/>
      <c r="EU42" s="121"/>
      <c r="EV42" s="125"/>
      <c r="HA42" s="121"/>
      <c r="HB42" s="125"/>
      <c r="JJ42" s="121"/>
      <c r="JK42" s="125"/>
    </row>
    <row r="43" spans="91:271" ht="6" customHeight="1" x14ac:dyDescent="0.15">
      <c r="CM43" s="121"/>
      <c r="CN43" s="125"/>
      <c r="CQ43" s="135"/>
      <c r="CR43" s="134"/>
      <c r="CU43" s="135"/>
      <c r="CV43" s="134"/>
      <c r="EU43" s="121"/>
      <c r="EV43" s="125"/>
      <c r="HA43" s="121"/>
      <c r="HB43" s="125"/>
      <c r="JJ43" s="121"/>
      <c r="JK43" s="125"/>
    </row>
    <row r="44" spans="91:271" ht="6" customHeight="1" x14ac:dyDescent="0.15">
      <c r="CM44" s="129"/>
      <c r="CN44" s="132"/>
      <c r="CO44" s="134"/>
      <c r="CP44" s="135"/>
      <c r="CS44" s="134"/>
      <c r="CT44" s="135"/>
      <c r="EU44" s="121"/>
      <c r="EV44" s="125"/>
      <c r="HA44" s="129"/>
      <c r="HB44" s="132"/>
      <c r="JJ44" s="121"/>
      <c r="JK44" s="125"/>
    </row>
    <row r="45" spans="91:271" ht="6" customHeight="1" x14ac:dyDescent="0.15">
      <c r="CM45" s="130"/>
      <c r="CN45" s="133"/>
      <c r="CO45" s="135"/>
      <c r="CP45" s="134"/>
      <c r="CS45" s="135"/>
      <c r="CT45" s="134"/>
      <c r="EU45" s="121"/>
      <c r="EV45" s="125"/>
      <c r="HA45" s="130"/>
      <c r="HB45" s="133"/>
      <c r="JJ45" s="121"/>
      <c r="JK45" s="125"/>
    </row>
    <row r="46" spans="91:271" ht="6" customHeight="1" x14ac:dyDescent="0.15">
      <c r="CM46" s="121"/>
      <c r="CN46" s="125"/>
      <c r="CQ46" s="134"/>
      <c r="CR46" s="135"/>
      <c r="EU46" s="121"/>
      <c r="EV46" s="125"/>
      <c r="HA46" s="121"/>
      <c r="HB46" s="125"/>
      <c r="JJ46" s="129"/>
      <c r="JK46" s="132"/>
    </row>
    <row r="47" spans="91:271" ht="6" customHeight="1" x14ac:dyDescent="0.15">
      <c r="CM47" s="121"/>
      <c r="CN47" s="125"/>
      <c r="CQ47" s="135"/>
      <c r="CR47" s="134"/>
      <c r="EU47" s="121"/>
      <c r="EV47" s="125"/>
      <c r="HA47" s="121"/>
      <c r="HB47" s="125"/>
      <c r="JJ47" s="130"/>
      <c r="JK47" s="133"/>
    </row>
    <row r="48" spans="91:271" ht="6" customHeight="1" x14ac:dyDescent="0.15">
      <c r="CM48" s="121"/>
      <c r="CN48" s="125"/>
      <c r="CO48" s="134"/>
      <c r="CP48" s="135"/>
      <c r="CS48" s="134"/>
      <c r="CT48" s="135"/>
      <c r="EU48" s="121"/>
      <c r="EV48" s="125"/>
      <c r="HA48" s="121"/>
      <c r="HB48" s="125"/>
      <c r="JJ48" s="121"/>
      <c r="JK48" s="125"/>
    </row>
    <row r="49" spans="91:271" ht="6" customHeight="1" x14ac:dyDescent="0.15">
      <c r="CM49" s="121"/>
      <c r="CN49" s="125"/>
      <c r="CO49" s="135"/>
      <c r="CP49" s="134"/>
      <c r="CS49" s="135"/>
      <c r="CT49" s="134"/>
      <c r="EU49" s="121"/>
      <c r="EV49" s="125"/>
      <c r="HA49" s="121"/>
      <c r="HB49" s="125"/>
      <c r="JJ49" s="121"/>
      <c r="JK49" s="125"/>
    </row>
    <row r="50" spans="91:271" ht="6" customHeight="1" x14ac:dyDescent="0.15">
      <c r="CM50" s="121"/>
      <c r="CN50" s="125"/>
      <c r="CQ50" s="134"/>
      <c r="CR50" s="135"/>
      <c r="CU50" s="134"/>
      <c r="CV50" s="135"/>
      <c r="EU50" s="121"/>
      <c r="EV50" s="125"/>
      <c r="HA50" s="121"/>
      <c r="HB50" s="125"/>
      <c r="JJ50" s="121"/>
      <c r="JK50" s="125"/>
    </row>
    <row r="51" spans="91:271" ht="6" customHeight="1" x14ac:dyDescent="0.15">
      <c r="CM51" s="121"/>
      <c r="CN51" s="125"/>
      <c r="CQ51" s="135"/>
      <c r="CR51" s="134"/>
      <c r="CU51" s="135"/>
      <c r="CV51" s="134"/>
      <c r="EU51" s="121"/>
      <c r="EV51" s="125"/>
      <c r="HA51" s="121"/>
      <c r="HB51" s="125"/>
      <c r="JJ51" s="121"/>
      <c r="JK51" s="125"/>
    </row>
    <row r="52" spans="91:271" ht="6" customHeight="1" x14ac:dyDescent="0.15">
      <c r="CM52" s="121"/>
      <c r="CN52" s="125"/>
      <c r="CO52" s="134"/>
      <c r="CP52" s="135"/>
      <c r="CS52" s="134"/>
      <c r="CT52" s="135"/>
      <c r="CW52" s="134"/>
      <c r="EU52" s="121"/>
      <c r="EV52" s="125"/>
      <c r="HA52" s="121"/>
      <c r="HB52" s="125"/>
      <c r="JJ52" s="121"/>
      <c r="JK52" s="125"/>
    </row>
    <row r="53" spans="91:271" ht="6" customHeight="1" x14ac:dyDescent="0.15">
      <c r="CM53" s="121"/>
      <c r="CN53" s="125"/>
      <c r="CO53" s="135"/>
      <c r="CP53" s="134"/>
      <c r="CS53" s="135"/>
      <c r="CT53" s="134"/>
      <c r="CW53" s="135"/>
      <c r="EU53" s="121"/>
      <c r="EV53" s="125"/>
      <c r="HA53" s="121"/>
      <c r="HB53" s="125"/>
      <c r="JJ53" s="121"/>
      <c r="JK53" s="125"/>
    </row>
    <row r="54" spans="91:271" ht="6" customHeight="1" x14ac:dyDescent="0.15">
      <c r="CM54" s="121"/>
      <c r="CN54" s="125"/>
      <c r="CQ54" s="134"/>
      <c r="CR54" s="135"/>
      <c r="CU54" s="134"/>
      <c r="CV54" s="135"/>
      <c r="EU54" s="121"/>
      <c r="EV54" s="125"/>
      <c r="HA54" s="121"/>
      <c r="HB54" s="125"/>
      <c r="JJ54" s="121"/>
      <c r="JK54" s="125"/>
    </row>
    <row r="55" spans="91:271" ht="6" customHeight="1" x14ac:dyDescent="0.15">
      <c r="CM55" s="121"/>
      <c r="CN55" s="125"/>
      <c r="CQ55" s="135"/>
      <c r="CR55" s="134"/>
      <c r="CU55" s="135"/>
      <c r="CV55" s="134"/>
      <c r="EU55" s="121"/>
      <c r="EV55" s="125"/>
      <c r="HA55" s="121"/>
      <c r="HB55" s="125"/>
      <c r="JJ55" s="121"/>
      <c r="JK55" s="125"/>
    </row>
    <row r="56" spans="91:271" ht="6" customHeight="1" x14ac:dyDescent="0.15">
      <c r="CM56" s="121"/>
      <c r="CN56" s="125"/>
      <c r="CO56" s="134"/>
      <c r="CP56" s="135"/>
      <c r="CS56" s="134"/>
      <c r="CT56" s="135"/>
      <c r="CW56" s="134"/>
      <c r="CX56" s="135"/>
      <c r="DA56" s="134"/>
      <c r="DB56" s="135"/>
      <c r="EU56" s="121"/>
      <c r="EV56" s="125"/>
      <c r="HA56" s="121"/>
      <c r="HB56" s="125"/>
      <c r="JJ56" s="121"/>
      <c r="JK56" s="125"/>
    </row>
    <row r="57" spans="91:271" ht="6" customHeight="1" x14ac:dyDescent="0.15">
      <c r="CM57" s="121"/>
      <c r="CN57" s="125"/>
      <c r="CO57" s="135"/>
      <c r="CP57" s="134"/>
      <c r="CS57" s="135"/>
      <c r="CT57" s="134"/>
      <c r="CW57" s="135"/>
      <c r="CX57" s="134"/>
      <c r="DA57" s="135"/>
      <c r="DB57" s="134"/>
      <c r="EU57" s="121"/>
      <c r="EV57" s="125"/>
      <c r="HA57" s="121"/>
      <c r="HB57" s="125"/>
      <c r="JJ57" s="121"/>
      <c r="JK57" s="125"/>
    </row>
    <row r="58" spans="91:271" ht="6" customHeight="1" x14ac:dyDescent="0.15">
      <c r="CM58" s="121"/>
      <c r="CN58" s="125"/>
      <c r="CQ58" s="134"/>
      <c r="CR58" s="135"/>
      <c r="CU58" s="134"/>
      <c r="CV58" s="135"/>
      <c r="CY58" s="134"/>
      <c r="CZ58" s="135"/>
      <c r="DC58" s="134"/>
      <c r="DD58" s="135"/>
      <c r="EU58" s="129"/>
      <c r="EV58" s="132"/>
      <c r="HA58" s="121"/>
      <c r="HB58" s="125"/>
      <c r="JJ58" s="121"/>
      <c r="JK58" s="125"/>
    </row>
    <row r="59" spans="91:271" ht="6" customHeight="1" x14ac:dyDescent="0.15">
      <c r="CM59" s="121"/>
      <c r="CN59" s="125"/>
      <c r="CQ59" s="135"/>
      <c r="CR59" s="134"/>
      <c r="CU59" s="135"/>
      <c r="CV59" s="134"/>
      <c r="CY59" s="135"/>
      <c r="CZ59" s="134"/>
      <c r="DC59" s="135"/>
      <c r="DD59" s="134"/>
      <c r="EU59" s="130"/>
      <c r="EV59" s="133"/>
      <c r="HA59" s="121"/>
      <c r="HB59" s="125"/>
      <c r="JJ59" s="121"/>
      <c r="JK59" s="125"/>
    </row>
    <row r="60" spans="91:271" ht="6" customHeight="1" x14ac:dyDescent="0.15">
      <c r="CM60" s="121"/>
      <c r="CN60" s="125"/>
      <c r="CO60" s="134"/>
      <c r="CP60" s="135"/>
      <c r="CS60" s="134"/>
      <c r="CT60" s="135"/>
      <c r="CW60" s="134"/>
      <c r="CX60" s="135"/>
      <c r="DA60" s="134"/>
      <c r="DB60" s="135"/>
      <c r="DE60" s="134"/>
      <c r="DF60" s="135"/>
      <c r="EU60" s="121"/>
      <c r="EV60" s="125"/>
      <c r="HA60" s="121"/>
      <c r="HB60" s="125"/>
      <c r="JJ60" s="121"/>
      <c r="JK60" s="125"/>
    </row>
    <row r="61" spans="91:271" ht="6" customHeight="1" x14ac:dyDescent="0.15">
      <c r="CM61" s="121"/>
      <c r="CN61" s="125"/>
      <c r="CO61" s="135"/>
      <c r="CP61" s="134"/>
      <c r="CS61" s="135"/>
      <c r="CT61" s="134"/>
      <c r="CW61" s="135"/>
      <c r="CX61" s="134"/>
      <c r="DA61" s="135"/>
      <c r="DB61" s="134"/>
      <c r="DE61" s="135"/>
      <c r="DF61" s="134"/>
      <c r="EU61" s="121"/>
      <c r="EV61" s="125"/>
      <c r="HA61" s="121"/>
      <c r="HB61" s="125"/>
      <c r="JJ61" s="121"/>
      <c r="JK61" s="125"/>
    </row>
    <row r="62" spans="91:271" ht="6" customHeight="1" x14ac:dyDescent="0.15">
      <c r="CM62" s="121"/>
      <c r="CN62" s="125"/>
      <c r="CQ62" s="134"/>
      <c r="CR62" s="135"/>
      <c r="CU62" s="134"/>
      <c r="CV62" s="135"/>
      <c r="CY62" s="134"/>
      <c r="CZ62" s="135"/>
      <c r="DC62" s="134"/>
      <c r="DD62" s="135"/>
      <c r="EU62" s="121"/>
      <c r="EV62" s="125"/>
      <c r="HA62" s="121"/>
      <c r="HB62" s="125"/>
      <c r="JJ62" s="121"/>
      <c r="JK62" s="125"/>
    </row>
    <row r="63" spans="91:271" ht="6" customHeight="1" x14ac:dyDescent="0.15">
      <c r="CM63" s="129"/>
      <c r="CN63" s="132"/>
      <c r="CQ63" s="135"/>
      <c r="CR63" s="134"/>
      <c r="CV63" s="134"/>
      <c r="CZ63" s="134"/>
      <c r="EU63" s="121"/>
      <c r="EV63" s="125"/>
      <c r="HA63" s="129"/>
      <c r="HB63" s="132"/>
      <c r="JJ63" s="121"/>
      <c r="JK63" s="125"/>
    </row>
    <row r="64" spans="91:271" ht="6" customHeight="1" x14ac:dyDescent="0.15">
      <c r="CM64" s="130"/>
      <c r="CN64" s="133"/>
      <c r="CO64" s="134"/>
      <c r="CS64" s="134"/>
      <c r="CW64" s="134"/>
      <c r="DA64" s="134"/>
      <c r="EU64" s="121"/>
      <c r="EV64" s="125"/>
      <c r="HA64" s="130"/>
      <c r="HB64" s="133"/>
      <c r="JJ64" s="121"/>
      <c r="JK64" s="125"/>
    </row>
    <row r="65" spans="91:271" ht="6" customHeight="1" x14ac:dyDescent="0.15">
      <c r="CM65" s="121"/>
      <c r="CN65" s="125"/>
      <c r="CP65" s="134"/>
      <c r="CT65" s="134"/>
      <c r="CX65" s="134"/>
      <c r="DB65" s="134"/>
      <c r="EU65" s="121"/>
      <c r="EV65" s="125"/>
      <c r="HA65" s="121"/>
      <c r="HB65" s="125"/>
      <c r="JJ65" s="129"/>
      <c r="JK65" s="132"/>
    </row>
    <row r="66" spans="91:271" ht="6" customHeight="1" x14ac:dyDescent="0.15">
      <c r="CM66" s="121"/>
      <c r="CN66" s="125"/>
      <c r="CQ66" s="134"/>
      <c r="CU66" s="134"/>
      <c r="CY66" s="134"/>
      <c r="EU66" s="121"/>
      <c r="EV66" s="125"/>
      <c r="HA66" s="121"/>
      <c r="HB66" s="125"/>
      <c r="JJ66" s="130"/>
      <c r="JK66" s="133"/>
    </row>
    <row r="67" spans="91:271" ht="6" customHeight="1" x14ac:dyDescent="0.15">
      <c r="CM67" s="121"/>
      <c r="CN67" s="125"/>
      <c r="CR67" s="134"/>
      <c r="CV67" s="134"/>
      <c r="EU67" s="121"/>
      <c r="EV67" s="125"/>
      <c r="HA67" s="121"/>
      <c r="HB67" s="125"/>
      <c r="JJ67" s="121"/>
      <c r="JK67" s="125"/>
    </row>
    <row r="68" spans="91:271" ht="6" customHeight="1" x14ac:dyDescent="0.15">
      <c r="CM68" s="121"/>
      <c r="CN68" s="125"/>
      <c r="CO68" s="134"/>
      <c r="CS68" s="134"/>
      <c r="CW68" s="134"/>
      <c r="EU68" s="122"/>
      <c r="EV68" s="126"/>
      <c r="HA68" s="121"/>
      <c r="HB68" s="125"/>
      <c r="JJ68" s="121"/>
      <c r="JK68" s="125"/>
    </row>
    <row r="69" spans="91:271" ht="6" customHeight="1" x14ac:dyDescent="0.15">
      <c r="CM69" s="121"/>
      <c r="CN69" s="125"/>
      <c r="CP69" s="134"/>
      <c r="CT69" s="134"/>
      <c r="HA69" s="121"/>
      <c r="HB69" s="125"/>
      <c r="JJ69" s="121"/>
      <c r="JK69" s="125"/>
    </row>
    <row r="70" spans="91:271" ht="6" customHeight="1" x14ac:dyDescent="0.15">
      <c r="CM70" s="121"/>
      <c r="CN70" s="125"/>
      <c r="CQ70" s="134"/>
      <c r="HA70" s="121"/>
      <c r="HB70" s="125"/>
      <c r="JJ70" s="121"/>
      <c r="JK70" s="125"/>
    </row>
    <row r="71" spans="91:271" ht="6" customHeight="1" x14ac:dyDescent="0.15">
      <c r="CM71" s="121"/>
      <c r="CN71" s="125"/>
      <c r="CR71" s="134"/>
      <c r="HA71" s="121"/>
      <c r="HB71" s="125"/>
      <c r="JJ71" s="121"/>
      <c r="JK71" s="125"/>
    </row>
    <row r="72" spans="91:271" ht="6" customHeight="1" x14ac:dyDescent="0.15">
      <c r="CM72" s="121"/>
      <c r="CN72" s="125"/>
      <c r="CO72" s="134"/>
      <c r="HA72" s="121"/>
      <c r="HB72" s="125"/>
      <c r="JJ72" s="121"/>
      <c r="JK72" s="125"/>
    </row>
    <row r="73" spans="91:271" ht="6" customHeight="1" x14ac:dyDescent="0.15">
      <c r="CM73" s="122"/>
      <c r="CN73" s="126"/>
      <c r="HA73" s="122"/>
      <c r="HB73" s="126"/>
      <c r="JJ73" s="121"/>
      <c r="JK73" s="125"/>
    </row>
    <row r="74" spans="91:271" ht="6" customHeight="1" x14ac:dyDescent="0.15">
      <c r="JJ74" s="121"/>
      <c r="JK74" s="125"/>
    </row>
    <row r="75" spans="91:271" ht="6" customHeight="1" x14ac:dyDescent="0.15">
      <c r="JJ75" s="122"/>
      <c r="JK75" s="126"/>
    </row>
    <row r="111" spans="209:282" ht="6" customHeight="1" x14ac:dyDescent="0.15">
      <c r="HA111" s="138"/>
      <c r="HB111" s="138"/>
      <c r="HC111" s="138"/>
      <c r="HD111" s="138"/>
      <c r="HE111" s="138"/>
      <c r="HF111" s="138"/>
      <c r="HG111" s="138"/>
      <c r="HH111" s="138"/>
      <c r="HI111" s="138"/>
      <c r="HJ111" s="138"/>
      <c r="HK111" s="138"/>
      <c r="HL111" s="138"/>
      <c r="HM111" s="138"/>
      <c r="HN111" s="138"/>
      <c r="HO111" s="138"/>
      <c r="HP111" s="138"/>
      <c r="HQ111" s="138"/>
      <c r="HR111" s="138"/>
      <c r="HS111" s="138"/>
      <c r="HT111" s="138"/>
      <c r="HU111" s="138"/>
      <c r="HV111" s="138"/>
      <c r="HW111" s="138"/>
      <c r="HX111" s="138"/>
      <c r="HY111" s="138"/>
      <c r="HZ111" s="138"/>
      <c r="IA111" s="138"/>
      <c r="IB111" s="138"/>
      <c r="IC111" s="138"/>
      <c r="ID111" s="138"/>
      <c r="IE111" s="138"/>
      <c r="IF111" s="138"/>
      <c r="IG111" s="138"/>
      <c r="IH111" s="138"/>
      <c r="II111" s="138"/>
      <c r="IJ111" s="138"/>
      <c r="IK111" s="138"/>
      <c r="IL111" s="138"/>
      <c r="IM111" s="138"/>
      <c r="IN111" s="138"/>
      <c r="IO111" s="138"/>
      <c r="IP111" s="138"/>
      <c r="IQ111" s="138"/>
      <c r="IR111" s="138"/>
      <c r="IS111" s="138"/>
      <c r="IT111" s="138"/>
      <c r="IU111" s="138"/>
      <c r="IV111" s="138"/>
      <c r="IW111" s="138"/>
      <c r="IX111" s="138"/>
      <c r="IY111" s="138"/>
      <c r="IZ111" s="138"/>
      <c r="JA111" s="138"/>
      <c r="JB111" s="138"/>
      <c r="JC111" s="138"/>
      <c r="JD111" s="138"/>
      <c r="JE111" s="138"/>
      <c r="JF111" s="138"/>
      <c r="JG111" s="138"/>
      <c r="JH111" s="138"/>
      <c r="JI111" s="138"/>
      <c r="JJ111" s="138"/>
      <c r="JK111" s="138"/>
      <c r="JL111" s="138"/>
      <c r="JM111" s="138"/>
      <c r="JN111" s="138"/>
      <c r="JO111" s="138"/>
      <c r="JP111" s="138"/>
      <c r="JQ111" s="138"/>
      <c r="JR111" s="138"/>
      <c r="JS111" s="138"/>
      <c r="JT111" s="138"/>
      <c r="JU111" s="138"/>
      <c r="JV111" s="138"/>
    </row>
    <row r="112" spans="209:282" ht="6" customHeight="1" x14ac:dyDescent="0.15">
      <c r="HA112" s="138"/>
      <c r="HB112" s="138"/>
      <c r="HC112" s="138"/>
      <c r="HD112" s="138"/>
      <c r="HE112" s="138"/>
      <c r="HF112" s="138"/>
      <c r="HG112" s="138"/>
      <c r="HH112" s="138"/>
      <c r="HI112" s="138"/>
      <c r="HJ112" s="138"/>
      <c r="HK112" s="138"/>
      <c r="HL112" s="138"/>
      <c r="HM112" s="138"/>
      <c r="HN112" s="138"/>
      <c r="HO112" s="138"/>
      <c r="HP112" s="138"/>
      <c r="HQ112" s="138"/>
      <c r="HR112" s="138"/>
      <c r="HS112" s="138"/>
      <c r="HT112" s="138"/>
      <c r="HU112" s="138"/>
      <c r="HV112" s="138"/>
      <c r="HW112" s="138"/>
      <c r="HX112" s="138"/>
      <c r="HY112" s="138"/>
      <c r="HZ112" s="138"/>
      <c r="IA112" s="138"/>
      <c r="IB112" s="138"/>
      <c r="IC112" s="138"/>
      <c r="ID112" s="138"/>
      <c r="IE112" s="138"/>
      <c r="IF112" s="138"/>
      <c r="IG112" s="138"/>
      <c r="IH112" s="138"/>
      <c r="II112" s="138"/>
      <c r="IJ112" s="138"/>
      <c r="IK112" s="138"/>
      <c r="IL112" s="138"/>
      <c r="IM112" s="138"/>
      <c r="IN112" s="138"/>
      <c r="IO112" s="138"/>
      <c r="IP112" s="138"/>
      <c r="IQ112" s="138"/>
      <c r="IR112" s="138"/>
      <c r="IS112" s="138"/>
      <c r="IT112" s="138"/>
      <c r="IU112" s="138"/>
      <c r="IV112" s="138"/>
      <c r="IW112" s="138"/>
      <c r="IX112" s="138"/>
      <c r="IY112" s="138"/>
      <c r="IZ112" s="138"/>
      <c r="JA112" s="138"/>
      <c r="JB112" s="138"/>
      <c r="JC112" s="138"/>
      <c r="JD112" s="138"/>
      <c r="JE112" s="138"/>
      <c r="JF112" s="138"/>
      <c r="JG112" s="138"/>
      <c r="JH112" s="138"/>
      <c r="JI112" s="138"/>
      <c r="JJ112" s="138"/>
      <c r="JK112" s="138"/>
      <c r="JL112" s="138"/>
      <c r="JM112" s="138"/>
      <c r="JN112" s="138"/>
      <c r="JO112" s="138"/>
      <c r="JP112" s="138"/>
      <c r="JQ112" s="138"/>
      <c r="JR112" s="138"/>
      <c r="JS112" s="138"/>
      <c r="JT112" s="138"/>
      <c r="JU112" s="138"/>
      <c r="JV112" s="138"/>
    </row>
    <row r="113" spans="10:282" ht="6" customHeight="1" x14ac:dyDescent="0.15">
      <c r="HA113" s="138"/>
      <c r="HN113" s="139"/>
      <c r="HO113" s="139"/>
      <c r="HP113" s="139"/>
      <c r="HQ113" s="139"/>
      <c r="HR113" s="139"/>
      <c r="HS113" s="139"/>
      <c r="HT113" s="138"/>
      <c r="HU113" s="138"/>
      <c r="HV113" s="138"/>
      <c r="HW113" s="138"/>
      <c r="HX113" s="138"/>
      <c r="HY113" s="138"/>
      <c r="HZ113" s="138"/>
      <c r="IA113" s="138"/>
      <c r="IB113" s="138"/>
      <c r="IC113" s="138"/>
      <c r="ID113" s="138"/>
      <c r="IE113" s="138"/>
      <c r="IF113" s="138"/>
      <c r="IG113" s="138"/>
      <c r="IH113" s="138"/>
      <c r="II113" s="138"/>
      <c r="IJ113" s="138"/>
      <c r="IK113" s="138"/>
      <c r="IL113" s="138"/>
      <c r="IM113" s="138"/>
      <c r="IN113" s="138"/>
      <c r="IO113" s="138"/>
      <c r="IP113" s="138"/>
      <c r="IQ113" s="138"/>
      <c r="IR113" s="138"/>
      <c r="IS113" s="138"/>
      <c r="IT113" s="138"/>
      <c r="IU113" s="138"/>
      <c r="IV113" s="138"/>
      <c r="IW113" s="138"/>
      <c r="IX113" s="138"/>
      <c r="IY113" s="138"/>
      <c r="IZ113" s="138"/>
      <c r="JA113" s="138"/>
      <c r="JB113" s="138"/>
      <c r="JC113" s="138"/>
      <c r="JD113" s="138"/>
      <c r="JE113" s="138"/>
      <c r="JF113" s="138"/>
      <c r="JG113" s="138"/>
      <c r="JH113" s="138"/>
      <c r="JI113" s="138"/>
      <c r="JJ113" s="138"/>
      <c r="JK113" s="138"/>
      <c r="JL113" s="138"/>
      <c r="JM113" s="138"/>
      <c r="JN113" s="138"/>
      <c r="JO113" s="138"/>
      <c r="JP113" s="138"/>
      <c r="JQ113" s="138"/>
      <c r="JR113" s="138"/>
      <c r="JS113" s="138"/>
      <c r="JT113" s="138"/>
      <c r="JU113" s="138"/>
      <c r="JV113" s="138"/>
    </row>
    <row r="114" spans="10:282" ht="6" customHeight="1" x14ac:dyDescent="0.15">
      <c r="HA114" s="138"/>
      <c r="HN114" s="139"/>
      <c r="HO114" s="139"/>
      <c r="HP114" s="139"/>
      <c r="HQ114" s="139"/>
      <c r="HR114" s="139"/>
      <c r="HS114" s="139"/>
      <c r="HT114" s="138"/>
      <c r="HU114" s="138"/>
      <c r="HV114" s="138"/>
      <c r="HW114" s="138"/>
      <c r="HX114" s="138"/>
      <c r="HY114" s="138"/>
      <c r="HZ114" s="138"/>
      <c r="IA114" s="138"/>
      <c r="IB114" s="138"/>
      <c r="IC114" s="138"/>
      <c r="ID114" s="138"/>
      <c r="IE114" s="138"/>
      <c r="IF114" s="138"/>
      <c r="IG114" s="138"/>
      <c r="IH114" s="138"/>
      <c r="II114" s="138"/>
      <c r="IJ114" s="138"/>
      <c r="IK114" s="138"/>
      <c r="IL114" s="138"/>
      <c r="IM114" s="138"/>
      <c r="IN114" s="138"/>
      <c r="IO114" s="138"/>
      <c r="IP114" s="138"/>
      <c r="IQ114" s="138"/>
      <c r="IR114" s="138"/>
      <c r="IS114" s="138"/>
      <c r="IT114" s="138"/>
      <c r="IU114" s="138"/>
      <c r="IV114" s="138"/>
      <c r="IW114" s="138"/>
      <c r="IX114" s="138"/>
      <c r="IY114" s="138"/>
      <c r="IZ114" s="138"/>
      <c r="JA114" s="138"/>
      <c r="JB114" s="138"/>
      <c r="JC114" s="138"/>
      <c r="JD114" s="138"/>
      <c r="JE114" s="138"/>
      <c r="JF114" s="138"/>
      <c r="JG114" s="138"/>
      <c r="JH114" s="138"/>
      <c r="JI114" s="138"/>
      <c r="JJ114" s="138"/>
      <c r="JK114" s="138"/>
      <c r="JL114" s="138"/>
      <c r="JM114" s="138"/>
      <c r="JN114" s="138"/>
      <c r="JO114" s="138"/>
      <c r="JP114" s="138"/>
      <c r="JQ114" s="138"/>
      <c r="JR114" s="138"/>
      <c r="JS114" s="138"/>
      <c r="JT114" s="138"/>
      <c r="JU114" s="138"/>
      <c r="JV114" s="138"/>
    </row>
    <row r="115" spans="10:282" ht="6" customHeight="1" x14ac:dyDescent="0.15">
      <c r="HA115" s="138"/>
      <c r="HN115" s="139"/>
      <c r="HO115" s="139"/>
      <c r="HP115" s="139"/>
      <c r="HQ115" s="139"/>
      <c r="HR115" s="139"/>
      <c r="HS115" s="139"/>
      <c r="HT115" s="138"/>
      <c r="HU115" s="138"/>
      <c r="HV115" s="138"/>
      <c r="HW115" s="138"/>
      <c r="HX115" s="138"/>
      <c r="HY115" s="138"/>
      <c r="HZ115" s="138"/>
      <c r="IA115" s="138"/>
      <c r="IB115" s="138"/>
      <c r="IC115" s="138"/>
      <c r="ID115" s="138"/>
      <c r="IE115" s="138"/>
      <c r="IF115" s="138"/>
      <c r="IG115" s="138"/>
      <c r="IH115" s="138"/>
      <c r="II115" s="138"/>
      <c r="IJ115" s="138"/>
      <c r="IK115" s="138"/>
      <c r="IL115" s="138"/>
      <c r="IM115" s="138"/>
      <c r="IN115" s="138"/>
      <c r="IO115" s="138"/>
      <c r="IP115" s="138"/>
      <c r="IQ115" s="138"/>
      <c r="IR115" s="138"/>
      <c r="IS115" s="138"/>
      <c r="IT115" s="138"/>
      <c r="IU115" s="138"/>
      <c r="IV115" s="138"/>
      <c r="IW115" s="138"/>
      <c r="IX115" s="138"/>
      <c r="IY115" s="138"/>
      <c r="IZ115" s="138"/>
      <c r="JA115" s="138"/>
      <c r="JB115" s="138"/>
      <c r="JC115" s="138"/>
      <c r="JD115" s="138"/>
      <c r="JE115" s="138"/>
      <c r="JF115" s="138"/>
      <c r="JG115" s="138"/>
      <c r="JH115" s="138"/>
      <c r="JI115" s="138"/>
      <c r="JJ115" s="138"/>
      <c r="JK115" s="138"/>
      <c r="JL115" s="138"/>
      <c r="JM115" s="138"/>
      <c r="JN115" s="138"/>
      <c r="JO115" s="138"/>
      <c r="JP115" s="138"/>
      <c r="JQ115" s="138"/>
      <c r="JR115" s="138"/>
      <c r="JS115" s="138"/>
      <c r="JT115" s="138"/>
      <c r="JU115" s="138"/>
      <c r="JV115" s="138"/>
    </row>
    <row r="116" spans="10:282" ht="6" customHeight="1" x14ac:dyDescent="0.15">
      <c r="EY116" s="135"/>
      <c r="EZ116" s="134"/>
      <c r="HA116" s="138"/>
      <c r="HB116" s="138"/>
      <c r="HC116" s="138"/>
      <c r="HD116" s="138"/>
      <c r="HE116" s="138"/>
      <c r="HF116" s="138"/>
      <c r="HG116" s="138"/>
      <c r="HH116" s="138"/>
      <c r="HI116" s="138"/>
      <c r="HJ116" s="138"/>
      <c r="HK116" s="138"/>
      <c r="HL116" s="138"/>
      <c r="HM116" s="138"/>
      <c r="HN116" s="138"/>
      <c r="HO116" s="138"/>
      <c r="HP116" s="138"/>
      <c r="HQ116" s="138"/>
      <c r="HR116" s="138"/>
      <c r="HS116" s="138"/>
      <c r="HT116" s="138"/>
      <c r="HU116" s="138"/>
      <c r="HV116" s="138"/>
      <c r="HW116" s="138"/>
      <c r="HX116" s="138"/>
      <c r="HY116" s="138"/>
      <c r="HZ116" s="138"/>
      <c r="IA116" s="138"/>
      <c r="IB116" s="138"/>
      <c r="IC116" s="138"/>
      <c r="ID116" s="138"/>
      <c r="IE116" s="138"/>
      <c r="IF116" s="138"/>
      <c r="IG116" s="138"/>
      <c r="IH116" s="138"/>
      <c r="II116" s="138"/>
      <c r="IJ116" s="138"/>
      <c r="IK116" s="138"/>
      <c r="IL116" s="138"/>
      <c r="IM116" s="138"/>
      <c r="IN116" s="138"/>
      <c r="IO116" s="138"/>
      <c r="IP116" s="138"/>
      <c r="IQ116" s="138"/>
      <c r="IR116" s="138"/>
      <c r="IS116" s="138"/>
      <c r="IT116" s="138"/>
      <c r="IU116" s="138"/>
      <c r="IV116" s="138"/>
      <c r="IW116" s="138"/>
      <c r="IX116" s="138"/>
      <c r="IY116" s="138"/>
      <c r="IZ116" s="138"/>
      <c r="JA116" s="138"/>
      <c r="JB116" s="138"/>
      <c r="JC116" s="138"/>
      <c r="JD116" s="138"/>
      <c r="JE116" s="138"/>
      <c r="JF116" s="138"/>
      <c r="JG116" s="138"/>
      <c r="JH116" s="138"/>
      <c r="JI116" s="138"/>
      <c r="JJ116" s="138"/>
      <c r="JK116" s="138"/>
      <c r="JL116" s="138"/>
      <c r="JM116" s="138"/>
      <c r="JN116" s="138"/>
      <c r="JO116" s="138"/>
      <c r="JP116" s="138"/>
      <c r="JQ116" s="138"/>
      <c r="JR116" s="138"/>
      <c r="JS116" s="138"/>
      <c r="JT116" s="138"/>
      <c r="JU116" s="138"/>
      <c r="JV116" s="138"/>
    </row>
    <row r="117" spans="10:282" ht="6" customHeight="1" x14ac:dyDescent="0.15">
      <c r="EX117" s="135"/>
      <c r="FA117" s="134"/>
      <c r="HA117" s="138"/>
      <c r="HB117" s="138"/>
      <c r="HC117" s="138"/>
      <c r="HD117" s="138"/>
      <c r="HE117" s="138"/>
      <c r="HF117" s="138"/>
      <c r="HG117" s="138"/>
      <c r="HH117" s="138"/>
      <c r="HI117" s="138"/>
      <c r="HJ117" s="138"/>
      <c r="HK117" s="138"/>
      <c r="HL117" s="138"/>
      <c r="HM117" s="138"/>
      <c r="HN117" s="138"/>
      <c r="HO117" s="138"/>
      <c r="HP117" s="138"/>
      <c r="HQ117" s="138"/>
      <c r="HR117" s="138"/>
      <c r="HS117" s="138"/>
      <c r="HT117" s="138"/>
      <c r="HU117" s="138"/>
      <c r="HV117" s="138"/>
      <c r="HW117" s="138"/>
      <c r="HX117" s="138"/>
      <c r="HY117" s="138"/>
      <c r="HZ117" s="138"/>
      <c r="IA117" s="138"/>
      <c r="IB117" s="138"/>
      <c r="IC117" s="138"/>
      <c r="ID117" s="138"/>
      <c r="IE117" s="138"/>
      <c r="IF117" s="138"/>
      <c r="IG117" s="138"/>
      <c r="IH117" s="138"/>
      <c r="II117" s="138"/>
      <c r="IJ117" s="138"/>
      <c r="IK117" s="138"/>
      <c r="IL117" s="138"/>
      <c r="IM117" s="138"/>
      <c r="IN117" s="138"/>
      <c r="IO117" s="138"/>
      <c r="IP117" s="138"/>
      <c r="IQ117" s="138"/>
      <c r="IR117" s="138"/>
      <c r="IS117" s="138"/>
      <c r="IT117" s="138"/>
      <c r="IU117" s="138"/>
      <c r="IV117" s="138"/>
      <c r="IW117" s="138"/>
      <c r="IX117" s="138"/>
      <c r="IY117" s="138"/>
      <c r="IZ117" s="138"/>
      <c r="JA117" s="138"/>
      <c r="JB117" s="138"/>
      <c r="JC117" s="138"/>
      <c r="JD117" s="138"/>
      <c r="JE117" s="138"/>
      <c r="JF117" s="138"/>
      <c r="JG117" s="138"/>
      <c r="JH117" s="138"/>
      <c r="JI117" s="138"/>
      <c r="JJ117" s="138"/>
      <c r="JK117" s="138"/>
      <c r="JL117" s="138"/>
      <c r="JM117" s="138"/>
      <c r="JN117" s="138"/>
      <c r="JO117" s="138"/>
      <c r="JP117" s="138"/>
      <c r="JQ117" s="138"/>
      <c r="JR117" s="138"/>
      <c r="JS117" s="138"/>
      <c r="JT117" s="138"/>
      <c r="JU117" s="138"/>
      <c r="JV117" s="138"/>
    </row>
    <row r="118" spans="10:282" ht="6" customHeight="1" x14ac:dyDescent="0.15">
      <c r="EW118" s="135"/>
      <c r="FB118" s="134"/>
      <c r="HA118" s="138"/>
      <c r="HB118" s="138"/>
      <c r="HC118" s="138"/>
      <c r="HD118" s="138"/>
      <c r="HE118" s="138"/>
      <c r="HF118" s="138"/>
      <c r="HG118" s="138"/>
      <c r="HH118" s="138"/>
      <c r="HI118" s="138"/>
      <c r="HJ118" s="138"/>
      <c r="HK118" s="138"/>
      <c r="HL118" s="138"/>
      <c r="HM118" s="138"/>
      <c r="HN118" s="138"/>
      <c r="HO118" s="138"/>
      <c r="HP118" s="138"/>
      <c r="HQ118" s="138"/>
      <c r="HR118" s="138"/>
      <c r="HS118" s="138"/>
      <c r="HT118" s="138"/>
      <c r="HU118" s="138"/>
      <c r="HV118" s="138"/>
      <c r="HW118" s="138"/>
      <c r="HX118" s="138"/>
      <c r="HY118" s="138"/>
      <c r="HZ118" s="138"/>
      <c r="IA118" s="138"/>
      <c r="IB118" s="138"/>
      <c r="IC118" s="138"/>
      <c r="ID118" s="138"/>
      <c r="IE118" s="138"/>
      <c r="IF118" s="138"/>
      <c r="IG118" s="138"/>
      <c r="IH118" s="138"/>
      <c r="II118" s="138"/>
      <c r="IJ118" s="138"/>
      <c r="IK118" s="138"/>
      <c r="IL118" s="138"/>
      <c r="IM118" s="138"/>
      <c r="IN118" s="138"/>
      <c r="IO118" s="138"/>
      <c r="IP118" s="138"/>
      <c r="IQ118" s="138"/>
      <c r="IR118" s="138"/>
      <c r="IS118" s="138"/>
      <c r="IT118" s="138"/>
      <c r="IU118" s="138"/>
      <c r="IV118" s="138"/>
      <c r="IW118" s="138"/>
      <c r="IX118" s="138"/>
      <c r="IY118" s="138"/>
      <c r="IZ118" s="138"/>
      <c r="JA118" s="138"/>
      <c r="JB118" s="138"/>
      <c r="JC118" s="138"/>
      <c r="JD118" s="138"/>
      <c r="JE118" s="138"/>
      <c r="JF118" s="138"/>
      <c r="JG118" s="138"/>
      <c r="JH118" s="138"/>
      <c r="JI118" s="138"/>
      <c r="JJ118" s="138"/>
      <c r="JK118" s="138"/>
      <c r="JL118" s="138"/>
      <c r="JM118" s="138"/>
      <c r="JN118" s="138"/>
      <c r="JO118" s="138"/>
      <c r="JP118" s="138"/>
      <c r="JQ118" s="138"/>
      <c r="JR118" s="138"/>
      <c r="JS118" s="138"/>
      <c r="JT118" s="138"/>
      <c r="JU118" s="138"/>
      <c r="JV118" s="138"/>
    </row>
    <row r="119" spans="10:282" ht="6" customHeight="1" x14ac:dyDescent="0.15">
      <c r="EV119" s="135"/>
      <c r="FC119" s="134"/>
      <c r="HA119" s="138"/>
      <c r="HB119" s="138"/>
      <c r="HC119" s="138"/>
      <c r="HD119" s="138"/>
      <c r="HN119" s="138"/>
      <c r="HO119" s="138"/>
      <c r="HP119" s="138"/>
      <c r="HQ119" s="138"/>
      <c r="HR119" s="138"/>
      <c r="HS119" s="138"/>
      <c r="HT119" s="138"/>
      <c r="HU119" s="138"/>
      <c r="HV119" s="138"/>
      <c r="HW119" s="138"/>
      <c r="HX119" s="138"/>
      <c r="HY119" s="138"/>
      <c r="HZ119" s="138"/>
      <c r="IA119" s="138"/>
      <c r="IB119" s="138"/>
      <c r="IC119" s="138"/>
      <c r="ID119" s="138"/>
      <c r="IE119" s="138"/>
      <c r="IF119" s="138"/>
      <c r="IG119" s="138"/>
      <c r="IH119" s="138"/>
      <c r="II119" s="138"/>
      <c r="IJ119" s="138"/>
      <c r="IK119" s="138"/>
      <c r="IL119" s="138"/>
      <c r="IM119" s="138"/>
      <c r="IN119" s="138"/>
      <c r="IO119" s="138"/>
      <c r="IP119" s="138"/>
      <c r="IQ119" s="138"/>
      <c r="IR119" s="138"/>
      <c r="IS119" s="138"/>
      <c r="IT119" s="138"/>
      <c r="IU119" s="138"/>
      <c r="IV119" s="138"/>
      <c r="IW119" s="138"/>
      <c r="IX119" s="138"/>
      <c r="IY119" s="138"/>
      <c r="IZ119" s="138"/>
      <c r="JA119" s="138"/>
      <c r="JB119" s="138"/>
      <c r="JC119" s="138"/>
      <c r="JD119" s="138"/>
      <c r="JE119" s="138"/>
      <c r="JF119" s="138"/>
      <c r="JG119" s="138"/>
      <c r="JH119" s="138"/>
      <c r="JI119" s="138"/>
      <c r="JJ119" s="138"/>
      <c r="JK119" s="138"/>
      <c r="JL119" s="138"/>
      <c r="JM119" s="138"/>
      <c r="JN119" s="138"/>
      <c r="JO119" s="138"/>
      <c r="JP119" s="138"/>
      <c r="JQ119" s="138"/>
      <c r="JR119" s="138"/>
      <c r="JS119" s="138"/>
      <c r="JT119" s="138"/>
      <c r="JU119" s="138"/>
      <c r="JV119" s="138"/>
    </row>
    <row r="120" spans="10:282" ht="6" customHeight="1" x14ac:dyDescent="0.15">
      <c r="EV120" s="134"/>
      <c r="FC120" s="135"/>
      <c r="HA120" s="138"/>
      <c r="HB120" s="138"/>
      <c r="HC120" s="138"/>
      <c r="HD120" s="138"/>
      <c r="HN120" s="138"/>
      <c r="HO120" s="138"/>
      <c r="HP120" s="138"/>
      <c r="HQ120" s="138"/>
      <c r="HR120" s="138"/>
      <c r="HS120" s="138"/>
      <c r="HT120" s="138"/>
      <c r="HU120" s="138"/>
      <c r="HV120" s="138"/>
      <c r="HW120" s="138"/>
      <c r="HX120" s="138"/>
      <c r="HY120" s="138"/>
      <c r="HZ120" s="138"/>
      <c r="IA120" s="138"/>
      <c r="IB120" s="138"/>
      <c r="IC120" s="138"/>
      <c r="ID120" s="138"/>
      <c r="IE120" s="138"/>
      <c r="IF120" s="138"/>
      <c r="IG120" s="138"/>
      <c r="IH120" s="138"/>
      <c r="II120" s="138"/>
      <c r="IJ120" s="138"/>
      <c r="IK120" s="138"/>
      <c r="IL120" s="138"/>
      <c r="IM120" s="138"/>
      <c r="IN120" s="138"/>
      <c r="IO120" s="138"/>
      <c r="IP120" s="138"/>
      <c r="IQ120" s="138"/>
      <c r="IR120" s="138"/>
      <c r="IS120" s="138"/>
      <c r="IT120" s="138"/>
      <c r="IU120" s="138"/>
      <c r="IV120" s="138"/>
      <c r="IW120" s="138"/>
      <c r="IX120" s="138"/>
      <c r="IY120" s="138"/>
      <c r="IZ120" s="138"/>
      <c r="JA120" s="138"/>
      <c r="JB120" s="138"/>
      <c r="JC120" s="138"/>
      <c r="JD120" s="138"/>
      <c r="JE120" s="138"/>
      <c r="JF120" s="138"/>
      <c r="JG120" s="138"/>
      <c r="JH120" s="138"/>
      <c r="JI120" s="138"/>
      <c r="JJ120" s="138"/>
      <c r="JK120" s="138"/>
      <c r="JL120" s="138"/>
      <c r="JM120" s="138"/>
      <c r="JN120" s="138"/>
      <c r="JO120" s="138"/>
      <c r="JP120" s="138"/>
      <c r="JQ120" s="138"/>
      <c r="JR120" s="138"/>
      <c r="JS120" s="138"/>
      <c r="JT120" s="138"/>
      <c r="JU120" s="138"/>
      <c r="JV120" s="138"/>
    </row>
    <row r="121" spans="10:282" ht="6" customHeight="1" x14ac:dyDescent="0.15">
      <c r="EW121" s="134"/>
      <c r="FB121" s="135"/>
      <c r="HA121" s="138"/>
      <c r="HB121" s="138"/>
      <c r="HC121" s="138"/>
      <c r="HD121" s="138"/>
      <c r="HN121" s="138"/>
      <c r="HO121" s="138"/>
      <c r="HP121" s="138"/>
      <c r="HQ121" s="138"/>
      <c r="HR121" s="138"/>
      <c r="HS121" s="138"/>
      <c r="HT121" s="138"/>
      <c r="HU121" s="138"/>
      <c r="HV121" s="138"/>
      <c r="HW121" s="138"/>
      <c r="HX121" s="138"/>
      <c r="HY121" s="138"/>
      <c r="HZ121" s="138"/>
      <c r="IA121" s="138"/>
      <c r="IB121" s="138"/>
      <c r="IC121" s="138"/>
      <c r="ID121" s="138"/>
      <c r="IE121" s="138"/>
      <c r="IF121" s="138"/>
      <c r="IG121" s="138"/>
      <c r="IH121" s="138"/>
      <c r="II121" s="138"/>
      <c r="IJ121" s="138"/>
      <c r="IK121" s="138"/>
      <c r="IL121" s="138"/>
      <c r="IM121" s="138"/>
      <c r="IN121" s="138"/>
      <c r="IO121" s="138"/>
      <c r="IP121" s="138"/>
      <c r="IQ121" s="138"/>
      <c r="IR121" s="138"/>
      <c r="IS121" s="138"/>
      <c r="IT121" s="138"/>
      <c r="IU121" s="138"/>
      <c r="IV121" s="138"/>
      <c r="IW121" s="138"/>
      <c r="IX121" s="138"/>
      <c r="IY121" s="138"/>
      <c r="IZ121" s="138"/>
      <c r="JA121" s="138"/>
      <c r="JB121" s="138"/>
      <c r="JC121" s="138"/>
      <c r="JD121" s="138"/>
      <c r="JE121" s="138"/>
      <c r="JF121" s="138"/>
      <c r="JG121" s="138"/>
      <c r="JH121" s="138"/>
      <c r="JI121" s="138"/>
      <c r="JJ121" s="138"/>
      <c r="JK121" s="138"/>
      <c r="JL121" s="138"/>
      <c r="JM121" s="138"/>
      <c r="JN121" s="138"/>
      <c r="JO121" s="138"/>
      <c r="JP121" s="138"/>
      <c r="JQ121" s="138"/>
      <c r="JR121" s="138"/>
      <c r="JS121" s="138"/>
      <c r="JT121" s="138"/>
      <c r="JU121" s="138"/>
      <c r="JV121" s="138"/>
    </row>
    <row r="122" spans="10:282" ht="6" customHeight="1" x14ac:dyDescent="0.15">
      <c r="EX122" s="134"/>
      <c r="FA122" s="135"/>
      <c r="HO122" s="138"/>
      <c r="HP122" s="138"/>
      <c r="HQ122" s="138"/>
      <c r="HR122" s="138"/>
      <c r="HS122" s="138"/>
      <c r="HT122" s="138"/>
      <c r="HU122" s="138"/>
      <c r="HV122" s="138"/>
      <c r="HW122" s="138"/>
      <c r="HX122" s="138"/>
      <c r="HY122" s="138"/>
      <c r="HZ122" s="138"/>
      <c r="IA122" s="138"/>
      <c r="IB122" s="138"/>
      <c r="IC122" s="138"/>
      <c r="ID122" s="138"/>
      <c r="IE122" s="138"/>
      <c r="IF122" s="138"/>
      <c r="IG122" s="138"/>
      <c r="IH122" s="138"/>
      <c r="II122" s="138"/>
      <c r="IJ122" s="138"/>
      <c r="IK122" s="138"/>
      <c r="IL122" s="138"/>
      <c r="IM122" s="138"/>
      <c r="IN122" s="138"/>
      <c r="IO122" s="138"/>
      <c r="IP122" s="138"/>
      <c r="IQ122" s="138"/>
      <c r="IR122" s="138"/>
      <c r="IS122" s="138"/>
      <c r="IT122" s="138"/>
      <c r="IU122" s="138"/>
      <c r="IV122" s="138"/>
      <c r="IW122" s="138"/>
      <c r="IX122" s="138"/>
      <c r="IY122" s="138"/>
      <c r="IZ122" s="138"/>
      <c r="JA122" s="138"/>
      <c r="JB122" s="138"/>
      <c r="JC122" s="138"/>
      <c r="JD122" s="138"/>
      <c r="JE122" s="138"/>
      <c r="JF122" s="138"/>
      <c r="JG122" s="138"/>
      <c r="JH122" s="138"/>
      <c r="JI122" s="138"/>
      <c r="JJ122" s="138"/>
      <c r="JK122" s="138"/>
      <c r="JL122" s="138"/>
      <c r="JM122" s="138"/>
      <c r="JN122" s="138"/>
      <c r="JO122" s="138"/>
      <c r="JP122" s="138"/>
      <c r="JQ122" s="138"/>
      <c r="JR122" s="138"/>
      <c r="JS122" s="138"/>
      <c r="JT122" s="138"/>
      <c r="JU122" s="138"/>
      <c r="JV122" s="138"/>
    </row>
    <row r="123" spans="10:282" ht="6" customHeight="1" x14ac:dyDescent="0.15">
      <c r="J123" s="111"/>
      <c r="K123" s="111"/>
      <c r="L123" s="111"/>
      <c r="M123" s="111"/>
      <c r="N123" s="111"/>
      <c r="O123" s="111"/>
      <c r="P123" s="111"/>
      <c r="Q123" s="111"/>
      <c r="EY123" s="134"/>
      <c r="EZ123" s="135"/>
      <c r="HO123" s="138"/>
      <c r="HP123" s="138"/>
      <c r="HQ123" s="138"/>
      <c r="HR123" s="138"/>
      <c r="HS123" s="138"/>
      <c r="HT123" s="138"/>
      <c r="HU123" s="138"/>
      <c r="HV123" s="138"/>
      <c r="HW123" s="138"/>
      <c r="HX123" s="138"/>
      <c r="HY123" s="138"/>
      <c r="HZ123" s="138"/>
      <c r="IA123" s="138"/>
      <c r="IB123" s="138"/>
      <c r="IC123" s="138"/>
      <c r="ID123" s="138"/>
      <c r="IE123" s="138"/>
      <c r="IF123" s="138"/>
      <c r="IG123" s="138"/>
      <c r="IH123" s="138"/>
      <c r="II123" s="138"/>
      <c r="IJ123" s="138"/>
      <c r="IK123" s="138"/>
      <c r="IL123" s="138"/>
      <c r="IM123" s="138"/>
      <c r="IN123" s="138"/>
      <c r="IO123" s="138"/>
      <c r="IP123" s="138"/>
      <c r="IQ123" s="138"/>
      <c r="IR123" s="138"/>
      <c r="IS123" s="138"/>
      <c r="IT123" s="138"/>
      <c r="IU123" s="138"/>
      <c r="IV123" s="138"/>
      <c r="IW123" s="138"/>
      <c r="IX123" s="138"/>
      <c r="IY123" s="138"/>
      <c r="IZ123" s="138"/>
      <c r="JA123" s="138"/>
      <c r="JB123" s="138"/>
      <c r="JC123" s="138"/>
      <c r="JD123" s="138"/>
      <c r="JE123" s="138"/>
      <c r="JF123" s="138"/>
      <c r="JG123" s="138"/>
      <c r="JH123" s="138"/>
      <c r="JI123" s="138"/>
      <c r="JJ123" s="138"/>
      <c r="JK123" s="138"/>
      <c r="JL123" s="138"/>
      <c r="JM123" s="138"/>
      <c r="JN123" s="138"/>
      <c r="JO123" s="138"/>
      <c r="JP123" s="138"/>
      <c r="JQ123" s="138"/>
      <c r="JR123" s="138"/>
      <c r="JS123" s="138"/>
      <c r="JT123" s="138"/>
      <c r="JU123" s="138"/>
      <c r="JV123" s="138"/>
    </row>
    <row r="124" spans="10:282" ht="6" customHeight="1" x14ac:dyDescent="0.15">
      <c r="S124" s="119"/>
      <c r="T124" s="123"/>
      <c r="HO124" s="138"/>
      <c r="HP124" s="138"/>
      <c r="HQ124" s="138"/>
      <c r="HR124" s="138"/>
      <c r="HS124" s="138"/>
      <c r="HT124" s="138"/>
      <c r="HU124" s="138"/>
      <c r="HV124" s="138"/>
      <c r="HW124" s="138"/>
      <c r="HX124" s="138"/>
      <c r="HY124" s="138"/>
      <c r="HZ124" s="138"/>
      <c r="IA124" s="138"/>
      <c r="IB124" s="138"/>
      <c r="IC124" s="138"/>
      <c r="ID124" s="138"/>
      <c r="IE124" s="138"/>
      <c r="IF124" s="138"/>
      <c r="IG124" s="138"/>
      <c r="IH124" s="138"/>
      <c r="II124" s="138"/>
      <c r="IJ124" s="138"/>
      <c r="IK124" s="138"/>
      <c r="IL124" s="138"/>
      <c r="IM124" s="138"/>
      <c r="IN124" s="138"/>
      <c r="IO124" s="138"/>
      <c r="IP124" s="138"/>
      <c r="IQ124" s="138"/>
      <c r="IR124" s="138"/>
      <c r="IS124" s="138"/>
      <c r="IT124" s="138"/>
      <c r="IU124" s="138"/>
      <c r="IV124" s="138"/>
      <c r="IW124" s="138"/>
      <c r="IX124" s="138"/>
      <c r="IY124" s="138"/>
      <c r="IZ124" s="138"/>
      <c r="JA124" s="138"/>
      <c r="JB124" s="138"/>
      <c r="JC124" s="138"/>
      <c r="JD124" s="138"/>
      <c r="JE124" s="138"/>
      <c r="JF124" s="138"/>
      <c r="JG124" s="138"/>
      <c r="JH124" s="138"/>
      <c r="JI124" s="138"/>
      <c r="JJ124" s="138"/>
      <c r="JK124" s="138"/>
      <c r="JL124" s="138"/>
      <c r="JM124" s="138"/>
      <c r="JN124" s="138"/>
      <c r="JO124" s="138"/>
      <c r="JP124" s="138"/>
      <c r="JQ124" s="138"/>
      <c r="JR124" s="138"/>
      <c r="JS124" s="138"/>
      <c r="JT124" s="138"/>
      <c r="JU124" s="138"/>
      <c r="JV124" s="138"/>
    </row>
    <row r="125" spans="10:282" ht="6" customHeight="1" x14ac:dyDescent="0.15">
      <c r="N125" s="111"/>
      <c r="O125" s="111"/>
      <c r="P125" s="111"/>
      <c r="Q125" s="111"/>
      <c r="R125" s="111"/>
      <c r="S125" s="120"/>
      <c r="T125" s="124"/>
      <c r="U125" s="111"/>
      <c r="HO125" s="138"/>
      <c r="HP125" s="138"/>
      <c r="HQ125" s="138"/>
      <c r="HR125" s="138"/>
      <c r="HS125" s="138"/>
      <c r="HT125" s="138"/>
      <c r="HU125" s="138"/>
      <c r="HV125" s="138"/>
      <c r="HW125" s="138"/>
      <c r="HX125" s="138"/>
      <c r="HY125" s="138"/>
      <c r="HZ125" s="138"/>
      <c r="IA125" s="138"/>
      <c r="IB125" s="138"/>
      <c r="IC125" s="138"/>
      <c r="ID125" s="138"/>
      <c r="IE125" s="138"/>
      <c r="IF125" s="138"/>
      <c r="IG125" s="138"/>
      <c r="IH125" s="138"/>
      <c r="II125" s="138"/>
      <c r="IJ125" s="138"/>
      <c r="IK125" s="138"/>
      <c r="IL125" s="138"/>
      <c r="IM125" s="138"/>
      <c r="IN125" s="138"/>
      <c r="IO125" s="138"/>
      <c r="IP125" s="138"/>
      <c r="IQ125" s="138"/>
      <c r="IR125" s="138"/>
      <c r="IS125" s="138"/>
      <c r="IT125" s="138"/>
      <c r="IU125" s="138"/>
      <c r="IV125" s="138"/>
      <c r="IW125" s="138"/>
      <c r="IX125" s="138"/>
      <c r="IY125" s="138"/>
      <c r="IZ125" s="138"/>
      <c r="JA125" s="138"/>
      <c r="JB125" s="138"/>
      <c r="JC125" s="138"/>
      <c r="JD125" s="138"/>
      <c r="JE125" s="138"/>
      <c r="JF125" s="138"/>
      <c r="JG125" s="138"/>
      <c r="JH125" s="138"/>
      <c r="JI125" s="138"/>
      <c r="JJ125" s="138"/>
      <c r="JK125" s="138"/>
      <c r="JL125" s="138"/>
      <c r="JM125" s="138"/>
      <c r="JN125" s="138"/>
      <c r="JO125" s="138"/>
      <c r="JP125" s="138"/>
      <c r="JQ125" s="138"/>
      <c r="JR125" s="138"/>
      <c r="JS125" s="138"/>
      <c r="JT125" s="138"/>
      <c r="JU125" s="138"/>
      <c r="JV125" s="138"/>
    </row>
    <row r="126" spans="10:282" ht="6" customHeight="1" x14ac:dyDescent="0.15">
      <c r="S126" s="121"/>
      <c r="T126" s="125"/>
      <c r="DL126" s="135"/>
      <c r="DM126" s="134"/>
      <c r="DN126" s="135"/>
      <c r="DO126" s="134"/>
      <c r="DP126" s="135"/>
      <c r="DQ126" s="134"/>
      <c r="DR126" s="135"/>
      <c r="DS126" s="134"/>
      <c r="DT126" s="135"/>
      <c r="DU126" s="134"/>
      <c r="DV126" s="135"/>
      <c r="DW126" s="134"/>
      <c r="DX126" s="135"/>
      <c r="DY126" s="134"/>
      <c r="DZ126" s="135"/>
      <c r="EA126" s="134"/>
      <c r="EB126" s="135"/>
      <c r="EC126" s="134"/>
      <c r="ED126" s="135"/>
      <c r="EE126" s="134"/>
      <c r="EF126" s="135"/>
      <c r="EG126" s="134"/>
      <c r="EH126" s="135"/>
      <c r="EI126" s="134"/>
      <c r="EJ126" s="135"/>
      <c r="EK126" s="134"/>
      <c r="EL126" s="135"/>
      <c r="EM126" s="134"/>
      <c r="EN126" s="135"/>
      <c r="EO126" s="134"/>
      <c r="EP126" s="135"/>
      <c r="EQ126" s="134"/>
      <c r="ER126" s="135"/>
      <c r="ES126" s="134"/>
      <c r="ET126" s="135"/>
      <c r="EU126" s="134"/>
      <c r="EV126" s="135"/>
      <c r="EW126" s="134"/>
      <c r="EX126" s="135"/>
      <c r="EY126" s="134"/>
      <c r="EZ126" s="135"/>
      <c r="FA126" s="134"/>
      <c r="FB126" s="135"/>
      <c r="FC126" s="134"/>
      <c r="FD126" s="135"/>
      <c r="FE126" s="134"/>
      <c r="FF126" s="135"/>
      <c r="FG126" s="134"/>
      <c r="FH126" s="135"/>
      <c r="FI126" s="134"/>
      <c r="FJ126" s="135"/>
      <c r="FK126" s="134"/>
      <c r="FL126" s="135"/>
      <c r="FM126" s="134"/>
      <c r="FN126" s="135"/>
      <c r="FO126" s="134"/>
      <c r="FP126" s="135"/>
      <c r="FQ126" s="134"/>
      <c r="FR126" s="135"/>
      <c r="FS126" s="134"/>
      <c r="FT126" s="135"/>
      <c r="FU126" s="134"/>
      <c r="FV126" s="135"/>
      <c r="FW126" s="134"/>
      <c r="FX126" s="135"/>
      <c r="FY126" s="134"/>
      <c r="FZ126" s="135"/>
      <c r="GA126" s="134"/>
      <c r="GB126" s="135"/>
      <c r="GC126" s="134"/>
      <c r="GD126" s="135"/>
      <c r="GE126" s="134"/>
      <c r="HA126" s="138"/>
      <c r="HB126" s="138"/>
      <c r="HC126" s="138"/>
      <c r="HD126" s="138"/>
      <c r="HE126" s="139"/>
      <c r="HF126" s="139"/>
      <c r="HG126" s="139"/>
      <c r="HH126" s="139"/>
      <c r="HI126" s="139"/>
      <c r="HJ126" s="139"/>
      <c r="HK126" s="139"/>
      <c r="HL126" s="139"/>
      <c r="HM126" s="139"/>
      <c r="HN126" s="138"/>
      <c r="HO126" s="138"/>
      <c r="HP126" s="138"/>
      <c r="HQ126" s="138"/>
      <c r="HR126" s="138"/>
      <c r="HS126" s="138"/>
      <c r="HT126" s="138"/>
      <c r="HU126" s="138"/>
      <c r="HV126" s="138"/>
      <c r="HW126" s="138"/>
      <c r="HX126" s="138"/>
      <c r="HY126" s="138"/>
      <c r="HZ126" s="138"/>
      <c r="IA126" s="138"/>
      <c r="IB126" s="138"/>
      <c r="IC126" s="138"/>
      <c r="ID126" s="138"/>
      <c r="IE126" s="138"/>
      <c r="IF126" s="138"/>
      <c r="IG126" s="138"/>
      <c r="IH126" s="138"/>
      <c r="II126" s="138"/>
      <c r="IJ126" s="138"/>
      <c r="IK126" s="138"/>
      <c r="IL126" s="138"/>
      <c r="IM126" s="138"/>
      <c r="IN126" s="138"/>
      <c r="IO126" s="138"/>
      <c r="IP126" s="138"/>
      <c r="IQ126" s="138"/>
      <c r="IR126" s="138"/>
      <c r="IS126" s="138"/>
      <c r="IT126" s="138"/>
      <c r="IU126" s="138"/>
      <c r="IV126" s="138"/>
      <c r="IW126" s="138"/>
      <c r="IX126" s="138"/>
      <c r="IY126" s="138"/>
      <c r="IZ126" s="138"/>
      <c r="JA126" s="138"/>
      <c r="JB126" s="138"/>
      <c r="JC126" s="138"/>
      <c r="JD126" s="138"/>
      <c r="JE126" s="138"/>
      <c r="JF126" s="138"/>
      <c r="JG126" s="138"/>
      <c r="JH126" s="138"/>
      <c r="JI126" s="138"/>
      <c r="JJ126" s="138"/>
      <c r="JK126" s="138"/>
      <c r="JL126" s="138"/>
      <c r="JM126" s="138"/>
      <c r="JN126" s="138"/>
      <c r="JO126" s="138"/>
      <c r="JP126" s="138"/>
      <c r="JQ126" s="138"/>
      <c r="JR126" s="138"/>
      <c r="JS126" s="138"/>
      <c r="JT126" s="138"/>
      <c r="JU126" s="138"/>
      <c r="JV126" s="138"/>
    </row>
    <row r="127" spans="10:282" ht="6" customHeight="1" x14ac:dyDescent="0.15">
      <c r="S127" s="121"/>
      <c r="T127" s="125"/>
      <c r="DL127" s="134"/>
      <c r="DM127" s="135"/>
      <c r="DN127" s="134"/>
      <c r="DO127" s="135"/>
      <c r="DP127" s="134"/>
      <c r="DQ127" s="135"/>
      <c r="DR127" s="134"/>
      <c r="DS127" s="135"/>
      <c r="DT127" s="134"/>
      <c r="DU127" s="135"/>
      <c r="DV127" s="134"/>
      <c r="DW127" s="135"/>
      <c r="DX127" s="134"/>
      <c r="DY127" s="135"/>
      <c r="DZ127" s="134"/>
      <c r="EA127" s="135"/>
      <c r="EB127" s="134"/>
      <c r="EC127" s="135"/>
      <c r="ED127" s="134"/>
      <c r="EE127" s="135"/>
      <c r="EF127" s="134"/>
      <c r="EG127" s="135"/>
      <c r="EH127" s="134"/>
      <c r="EI127" s="135"/>
      <c r="EJ127" s="134"/>
      <c r="EK127" s="135"/>
      <c r="EL127" s="134"/>
      <c r="EM127" s="135"/>
      <c r="EN127" s="134"/>
      <c r="EO127" s="135"/>
      <c r="EP127" s="134"/>
      <c r="EQ127" s="135"/>
      <c r="ER127" s="134"/>
      <c r="ES127" s="135"/>
      <c r="ET127" s="134"/>
      <c r="EU127" s="135"/>
      <c r="EV127" s="134"/>
      <c r="EW127" s="135"/>
      <c r="EX127" s="134"/>
      <c r="EY127" s="135"/>
      <c r="EZ127" s="134"/>
      <c r="FA127" s="135"/>
      <c r="FB127" s="134"/>
      <c r="FC127" s="135"/>
      <c r="FD127" s="134"/>
      <c r="FE127" s="135"/>
      <c r="FF127" s="134"/>
      <c r="FG127" s="135"/>
      <c r="FH127" s="134"/>
      <c r="FI127" s="135"/>
      <c r="FJ127" s="134"/>
      <c r="FK127" s="135"/>
      <c r="FL127" s="134"/>
      <c r="FM127" s="135"/>
      <c r="FN127" s="134"/>
      <c r="FO127" s="135"/>
      <c r="FP127" s="134"/>
      <c r="FQ127" s="135"/>
      <c r="FR127" s="134"/>
      <c r="FS127" s="135"/>
      <c r="FT127" s="134"/>
      <c r="FU127" s="135"/>
      <c r="FV127" s="134"/>
      <c r="FW127" s="135"/>
      <c r="FX127" s="134"/>
      <c r="FY127" s="135"/>
      <c r="FZ127" s="134"/>
      <c r="GA127" s="135"/>
      <c r="GB127" s="134"/>
      <c r="GC127" s="135"/>
      <c r="GD127" s="134"/>
      <c r="GE127" s="135"/>
      <c r="HA127" s="138"/>
      <c r="HB127" s="138"/>
      <c r="HC127" s="138"/>
      <c r="HD127" s="138"/>
      <c r="HE127" s="139"/>
      <c r="HF127" s="139"/>
      <c r="HG127" s="139"/>
      <c r="HH127" s="139"/>
      <c r="HI127" s="139"/>
      <c r="HJ127" s="139"/>
      <c r="HK127" s="139"/>
      <c r="HL127" s="139"/>
      <c r="HM127" s="139"/>
      <c r="HN127" s="138"/>
      <c r="HO127" s="138"/>
      <c r="HP127" s="138"/>
      <c r="HQ127" s="138"/>
      <c r="HR127" s="138"/>
      <c r="HS127" s="138"/>
      <c r="HT127" s="138"/>
      <c r="HU127" s="138"/>
      <c r="HV127" s="138"/>
      <c r="HW127" s="138"/>
      <c r="HX127" s="138"/>
      <c r="HY127" s="138"/>
      <c r="HZ127" s="138"/>
      <c r="IA127" s="138"/>
      <c r="IB127" s="138"/>
      <c r="IC127" s="138"/>
      <c r="ID127" s="138"/>
      <c r="IE127" s="138"/>
      <c r="IF127" s="138"/>
      <c r="IG127" s="138"/>
      <c r="IH127" s="138"/>
      <c r="II127" s="138"/>
      <c r="IJ127" s="138"/>
      <c r="IK127" s="138"/>
      <c r="IL127" s="138"/>
      <c r="IM127" s="138"/>
      <c r="IN127" s="138"/>
      <c r="IO127" s="138"/>
      <c r="IP127" s="138"/>
      <c r="IQ127" s="138"/>
      <c r="IR127" s="138"/>
      <c r="IS127" s="138"/>
      <c r="IT127" s="138"/>
      <c r="IU127" s="138"/>
      <c r="IV127" s="138"/>
      <c r="IW127" s="138"/>
      <c r="IX127" s="138"/>
      <c r="IY127" s="138"/>
      <c r="IZ127" s="138"/>
      <c r="JA127" s="138"/>
      <c r="JB127" s="138"/>
      <c r="JC127" s="138"/>
      <c r="JD127" s="138"/>
      <c r="JE127" s="138"/>
      <c r="JF127" s="138"/>
      <c r="JG127" s="138"/>
      <c r="JH127" s="138"/>
      <c r="JI127" s="138"/>
      <c r="JJ127" s="138"/>
      <c r="JK127" s="138"/>
      <c r="JL127" s="138"/>
      <c r="JM127" s="138"/>
      <c r="JN127" s="138"/>
      <c r="JO127" s="138"/>
      <c r="JP127" s="138"/>
      <c r="JQ127" s="138"/>
      <c r="JR127" s="138"/>
      <c r="JS127" s="138"/>
      <c r="JT127" s="138"/>
      <c r="JU127" s="138"/>
      <c r="JV127" s="138"/>
    </row>
    <row r="128" spans="10:282" ht="6" customHeight="1" x14ac:dyDescent="0.15">
      <c r="S128" s="121"/>
      <c r="T128" s="125"/>
      <c r="DL128" s="135"/>
      <c r="DM128" s="134"/>
      <c r="DN128" s="135"/>
      <c r="DO128" s="134"/>
      <c r="DP128" s="135"/>
      <c r="DQ128" s="134"/>
      <c r="DR128" s="135"/>
      <c r="DS128" s="134"/>
      <c r="DT128" s="135"/>
      <c r="DU128" s="134"/>
      <c r="DV128" s="135"/>
      <c r="DW128" s="134"/>
      <c r="DX128" s="135"/>
      <c r="DY128" s="134"/>
      <c r="DZ128" s="135"/>
      <c r="EA128" s="134"/>
      <c r="EB128" s="135"/>
      <c r="EC128" s="134"/>
      <c r="ED128" s="135"/>
      <c r="EE128" s="134"/>
      <c r="EF128" s="135"/>
      <c r="EG128" s="134"/>
      <c r="EH128" s="135"/>
      <c r="EI128" s="134"/>
      <c r="EJ128" s="135"/>
      <c r="EK128" s="134"/>
      <c r="EL128" s="135"/>
      <c r="EM128" s="134"/>
      <c r="EN128" s="135"/>
      <c r="EO128" s="134"/>
      <c r="EP128" s="135"/>
      <c r="EQ128" s="134"/>
      <c r="ER128" s="135"/>
      <c r="ES128" s="134"/>
      <c r="ET128" s="135"/>
      <c r="EU128" s="134"/>
      <c r="EV128" s="135"/>
      <c r="EW128" s="134"/>
      <c r="EX128" s="135"/>
      <c r="EY128" s="134"/>
      <c r="EZ128" s="135"/>
      <c r="FA128" s="134"/>
      <c r="FB128" s="135"/>
      <c r="FC128" s="134"/>
      <c r="FD128" s="135"/>
      <c r="FE128" s="134"/>
      <c r="FF128" s="135"/>
      <c r="FG128" s="134"/>
      <c r="FH128" s="135"/>
      <c r="FI128" s="134"/>
      <c r="FJ128" s="135"/>
      <c r="FK128" s="134"/>
      <c r="FL128" s="135"/>
      <c r="FM128" s="134"/>
      <c r="FN128" s="135"/>
      <c r="FO128" s="134"/>
      <c r="FP128" s="135"/>
      <c r="FQ128" s="134"/>
      <c r="FR128" s="135"/>
      <c r="FS128" s="134"/>
      <c r="FT128" s="135"/>
      <c r="FU128" s="134"/>
      <c r="FV128" s="135"/>
      <c r="FW128" s="134"/>
      <c r="FX128" s="135"/>
      <c r="FY128" s="134"/>
      <c r="FZ128" s="135"/>
      <c r="GA128" s="134"/>
      <c r="GB128" s="135"/>
      <c r="GC128" s="134"/>
      <c r="GD128" s="135"/>
      <c r="GE128" s="134"/>
      <c r="HA128" s="138"/>
      <c r="HB128" s="138"/>
      <c r="HC128" s="138"/>
      <c r="HD128" s="138"/>
      <c r="HE128" s="139"/>
      <c r="HF128" s="139"/>
      <c r="HG128" s="139"/>
      <c r="HH128" s="139"/>
      <c r="HI128" s="139"/>
      <c r="HJ128" s="139"/>
      <c r="HK128" s="139"/>
      <c r="HL128" s="139"/>
      <c r="HM128" s="139"/>
      <c r="HN128" s="138"/>
      <c r="HO128" s="138"/>
      <c r="HP128" s="138"/>
      <c r="HQ128" s="138"/>
      <c r="HR128" s="138"/>
      <c r="HS128" s="138"/>
      <c r="HT128" s="138"/>
      <c r="HU128" s="138"/>
      <c r="HV128" s="138"/>
      <c r="HW128" s="138"/>
      <c r="HX128" s="138"/>
      <c r="HY128" s="138"/>
      <c r="HZ128" s="138"/>
      <c r="IA128" s="138"/>
      <c r="IB128" s="138"/>
      <c r="IC128" s="138"/>
      <c r="ID128" s="138"/>
      <c r="IE128" s="138"/>
      <c r="IF128" s="138"/>
      <c r="IG128" s="138"/>
      <c r="IH128" s="138"/>
      <c r="II128" s="138"/>
      <c r="IJ128" s="138"/>
      <c r="IK128" s="138"/>
      <c r="IL128" s="138"/>
      <c r="IM128" s="138"/>
      <c r="IN128" s="138"/>
      <c r="IO128" s="138"/>
      <c r="IP128" s="138"/>
      <c r="IQ128" s="138"/>
      <c r="IR128" s="138"/>
      <c r="IS128" s="138"/>
      <c r="IT128" s="138"/>
      <c r="IU128" s="138"/>
      <c r="IV128" s="138"/>
      <c r="IW128" s="138"/>
      <c r="IX128" s="138"/>
      <c r="IY128" s="138"/>
      <c r="IZ128" s="138"/>
      <c r="JA128" s="138"/>
      <c r="JB128" s="138"/>
      <c r="JC128" s="138"/>
      <c r="JD128" s="138"/>
      <c r="JE128" s="138"/>
      <c r="JF128" s="138"/>
      <c r="JG128" s="138"/>
      <c r="JH128" s="138"/>
      <c r="JI128" s="138"/>
      <c r="JJ128" s="138"/>
      <c r="JK128" s="138"/>
      <c r="JL128" s="138"/>
      <c r="JM128" s="138"/>
      <c r="JN128" s="138"/>
      <c r="JO128" s="138"/>
      <c r="JP128" s="138"/>
      <c r="JQ128" s="138"/>
      <c r="JR128" s="138"/>
      <c r="JS128" s="138"/>
      <c r="JT128" s="138"/>
      <c r="JU128" s="138"/>
      <c r="JV128" s="138"/>
    </row>
    <row r="129" spans="19:282" ht="6" customHeight="1" x14ac:dyDescent="0.15">
      <c r="S129" s="121"/>
      <c r="T129" s="125"/>
      <c r="DL129" s="134"/>
      <c r="DM129" s="135"/>
      <c r="DN129" s="134"/>
      <c r="DO129" s="135"/>
      <c r="DP129" s="134"/>
      <c r="DQ129" s="135"/>
      <c r="DR129" s="134"/>
      <c r="DS129" s="135"/>
      <c r="DT129" s="134"/>
      <c r="DU129" s="135"/>
      <c r="DV129" s="134"/>
      <c r="DW129" s="135"/>
      <c r="DX129" s="134"/>
      <c r="DY129" s="135"/>
      <c r="DZ129" s="134"/>
      <c r="EA129" s="135"/>
      <c r="EB129" s="134"/>
      <c r="EC129" s="135"/>
      <c r="ED129" s="134"/>
      <c r="EE129" s="135"/>
      <c r="EF129" s="134"/>
      <c r="EG129" s="135"/>
      <c r="EH129" s="134"/>
      <c r="EI129" s="135"/>
      <c r="EJ129" s="134"/>
      <c r="EK129" s="135"/>
      <c r="EL129" s="134"/>
      <c r="EM129" s="135"/>
      <c r="EN129" s="134"/>
      <c r="EO129" s="135"/>
      <c r="EP129" s="134"/>
      <c r="EQ129" s="135"/>
      <c r="ER129" s="134"/>
      <c r="ES129" s="135"/>
      <c r="ET129" s="134"/>
      <c r="EU129" s="135"/>
      <c r="EV129" s="134"/>
      <c r="EW129" s="135"/>
      <c r="EX129" s="134"/>
      <c r="EY129" s="135"/>
      <c r="EZ129" s="134"/>
      <c r="FA129" s="135"/>
      <c r="FB129" s="134"/>
      <c r="FC129" s="135"/>
      <c r="FD129" s="134"/>
      <c r="FE129" s="135"/>
      <c r="FF129" s="134"/>
      <c r="FG129" s="135"/>
      <c r="FH129" s="134"/>
      <c r="FI129" s="135"/>
      <c r="FJ129" s="134"/>
      <c r="FK129" s="135"/>
      <c r="FL129" s="134"/>
      <c r="FM129" s="135"/>
      <c r="FN129" s="134"/>
      <c r="FO129" s="135"/>
      <c r="FP129" s="134"/>
      <c r="FQ129" s="135"/>
      <c r="FR129" s="134"/>
      <c r="FS129" s="135"/>
      <c r="FT129" s="134"/>
      <c r="FU129" s="135"/>
      <c r="FV129" s="134"/>
      <c r="FW129" s="135"/>
      <c r="FX129" s="134"/>
      <c r="FY129" s="135"/>
      <c r="FZ129" s="134"/>
      <c r="GA129" s="135"/>
      <c r="GB129" s="134"/>
      <c r="GC129" s="135"/>
      <c r="GD129" s="134"/>
      <c r="GE129" s="135"/>
      <c r="HA129" s="138"/>
      <c r="HB129" s="138"/>
      <c r="HC129" s="138"/>
      <c r="HD129" s="138"/>
      <c r="HE129" s="139"/>
      <c r="HF129" s="138"/>
      <c r="HG129" s="138"/>
      <c r="HH129" s="138"/>
      <c r="HI129" s="138"/>
      <c r="HJ129" s="138"/>
      <c r="HK129" s="138"/>
      <c r="HL129" s="138"/>
      <c r="HM129" s="138"/>
      <c r="HN129" s="138"/>
      <c r="HO129" s="138"/>
      <c r="HP129" s="138"/>
      <c r="HQ129" s="138"/>
      <c r="HR129" s="138"/>
      <c r="HS129" s="138"/>
      <c r="HT129" s="138"/>
      <c r="HU129" s="138"/>
      <c r="HV129" s="138"/>
      <c r="HW129" s="138"/>
      <c r="HX129" s="138"/>
      <c r="HY129" s="138"/>
      <c r="HZ129" s="138"/>
      <c r="IA129" s="138"/>
      <c r="IB129" s="138"/>
      <c r="IC129" s="138"/>
      <c r="ID129" s="138"/>
      <c r="IE129" s="138"/>
      <c r="IF129" s="138"/>
      <c r="IG129" s="138"/>
      <c r="IH129" s="138"/>
      <c r="II129" s="138"/>
      <c r="IJ129" s="138"/>
      <c r="IK129" s="138"/>
      <c r="IL129" s="138"/>
      <c r="IM129" s="138"/>
      <c r="IN129" s="138"/>
      <c r="IO129" s="138"/>
      <c r="IP129" s="138"/>
      <c r="IQ129" s="138"/>
      <c r="IR129" s="138"/>
      <c r="IS129" s="138"/>
      <c r="IT129" s="138"/>
      <c r="IU129" s="138"/>
      <c r="IV129" s="138"/>
      <c r="IW129" s="138"/>
      <c r="IX129" s="138"/>
      <c r="IY129" s="138"/>
      <c r="IZ129" s="138"/>
      <c r="JA129" s="138"/>
      <c r="JB129" s="138"/>
      <c r="JC129" s="138"/>
      <c r="JD129" s="138"/>
      <c r="JE129" s="138"/>
      <c r="JF129" s="138"/>
      <c r="JG129" s="138"/>
      <c r="JH129" s="138"/>
      <c r="JI129" s="138"/>
      <c r="JJ129" s="138"/>
      <c r="JK129" s="138"/>
      <c r="JL129" s="138"/>
      <c r="JM129" s="138"/>
      <c r="JN129" s="138"/>
      <c r="JO129" s="138"/>
      <c r="JP129" s="138"/>
      <c r="JQ129" s="138"/>
      <c r="JR129" s="138"/>
      <c r="JS129" s="138"/>
      <c r="JT129" s="138"/>
      <c r="JU129" s="138"/>
      <c r="JV129" s="138"/>
    </row>
    <row r="130" spans="19:282" ht="6" customHeight="1" x14ac:dyDescent="0.15">
      <c r="S130" s="121"/>
      <c r="T130" s="125"/>
      <c r="DL130" s="135"/>
      <c r="DM130" s="134"/>
      <c r="DN130" s="135"/>
      <c r="DO130" s="134"/>
      <c r="DP130" s="135"/>
      <c r="DQ130" s="134"/>
      <c r="DR130" s="135"/>
      <c r="DS130" s="134"/>
      <c r="DT130" s="135"/>
      <c r="DU130" s="134"/>
      <c r="DV130" s="135"/>
      <c r="DW130" s="134"/>
      <c r="DX130" s="135"/>
      <c r="DY130" s="134"/>
      <c r="DZ130" s="135"/>
      <c r="EA130" s="134"/>
      <c r="EB130" s="135"/>
      <c r="EC130" s="134"/>
      <c r="ED130" s="135"/>
      <c r="EE130" s="134"/>
      <c r="EF130" s="135"/>
      <c r="EG130" s="134"/>
      <c r="EH130" s="135"/>
      <c r="EI130" s="134"/>
      <c r="EJ130" s="135"/>
      <c r="EK130" s="134"/>
      <c r="EL130" s="135"/>
      <c r="EM130" s="134"/>
      <c r="EN130" s="135"/>
      <c r="EO130" s="134"/>
      <c r="EP130" s="135"/>
      <c r="EQ130" s="134"/>
      <c r="ER130" s="135"/>
      <c r="ES130" s="134"/>
      <c r="ET130" s="135"/>
      <c r="EU130" s="134"/>
      <c r="EV130" s="135"/>
      <c r="EW130" s="134"/>
      <c r="EX130" s="135"/>
      <c r="EY130" s="134"/>
      <c r="EZ130" s="135"/>
      <c r="FA130" s="134"/>
      <c r="FB130" s="135"/>
      <c r="FC130" s="134"/>
      <c r="FD130" s="135"/>
      <c r="FE130" s="134"/>
      <c r="FF130" s="135"/>
      <c r="FG130" s="134"/>
      <c r="FH130" s="135"/>
      <c r="FI130" s="134"/>
      <c r="FJ130" s="135"/>
      <c r="FK130" s="134"/>
      <c r="FL130" s="135"/>
      <c r="FM130" s="134"/>
      <c r="FN130" s="135"/>
      <c r="FO130" s="134"/>
      <c r="FP130" s="135"/>
      <c r="FQ130" s="134"/>
      <c r="FR130" s="135"/>
      <c r="FS130" s="134"/>
      <c r="FT130" s="135"/>
      <c r="FU130" s="134"/>
      <c r="FV130" s="135"/>
      <c r="FW130" s="134"/>
      <c r="FX130" s="135"/>
      <c r="FY130" s="134"/>
      <c r="FZ130" s="135"/>
      <c r="GA130" s="134"/>
      <c r="GB130" s="135"/>
      <c r="GC130" s="134"/>
      <c r="GD130" s="135"/>
      <c r="GE130" s="134"/>
      <c r="HA130" s="138"/>
      <c r="HB130" s="138"/>
      <c r="HC130" s="138"/>
      <c r="HD130" s="138"/>
      <c r="HE130" s="138"/>
      <c r="HF130" s="138"/>
      <c r="HG130" s="138"/>
      <c r="HH130" s="138"/>
      <c r="HI130" s="138"/>
      <c r="HJ130" s="138"/>
      <c r="HK130" s="138"/>
      <c r="HL130" s="138"/>
      <c r="HM130" s="138"/>
      <c r="HN130" s="138"/>
      <c r="HO130" s="138"/>
      <c r="HP130" s="138"/>
      <c r="HQ130" s="138"/>
      <c r="HR130" s="138"/>
      <c r="HS130" s="138"/>
      <c r="HT130" s="138"/>
      <c r="HU130" s="138"/>
      <c r="HV130" s="138"/>
      <c r="HW130" s="138"/>
      <c r="HX130" s="138"/>
      <c r="HY130" s="138"/>
      <c r="HZ130" s="138"/>
      <c r="IA130" s="138"/>
      <c r="IB130" s="138"/>
      <c r="IC130" s="138"/>
      <c r="ID130" s="138"/>
      <c r="IE130" s="138"/>
      <c r="IF130" s="138"/>
      <c r="IG130" s="138"/>
      <c r="IH130" s="138"/>
      <c r="II130" s="138"/>
      <c r="IJ130" s="138"/>
      <c r="IK130" s="138"/>
      <c r="IL130" s="138"/>
      <c r="IM130" s="138"/>
      <c r="IN130" s="138"/>
      <c r="IO130" s="138"/>
      <c r="IP130" s="138"/>
      <c r="IQ130" s="138"/>
      <c r="IR130" s="138"/>
      <c r="IS130" s="138"/>
      <c r="IT130" s="138"/>
      <c r="IU130" s="138"/>
      <c r="IV130" s="138"/>
      <c r="IW130" s="138"/>
      <c r="IX130" s="138"/>
      <c r="IY130" s="138"/>
      <c r="IZ130" s="138"/>
      <c r="JA130" s="138"/>
      <c r="JB130" s="138"/>
      <c r="JC130" s="138"/>
      <c r="JD130" s="138"/>
      <c r="JE130" s="138"/>
      <c r="JF130" s="138"/>
      <c r="JG130" s="138"/>
      <c r="JH130" s="138"/>
      <c r="JI130" s="138"/>
      <c r="JJ130" s="138"/>
      <c r="JK130" s="138"/>
      <c r="JL130" s="138"/>
      <c r="JM130" s="138"/>
      <c r="JN130" s="138"/>
      <c r="JO130" s="138"/>
      <c r="JP130" s="138"/>
      <c r="JQ130" s="138"/>
      <c r="JR130" s="138"/>
      <c r="JS130" s="138"/>
      <c r="JT130" s="138"/>
      <c r="JU130" s="138"/>
      <c r="JV130" s="138"/>
    </row>
    <row r="131" spans="19:282" ht="6" customHeight="1" x14ac:dyDescent="0.15">
      <c r="S131" s="121"/>
      <c r="T131" s="125"/>
      <c r="DL131" s="134"/>
      <c r="DM131" s="135"/>
      <c r="DN131" s="134"/>
      <c r="DO131" s="135"/>
      <c r="DP131" s="134"/>
      <c r="DQ131" s="135"/>
      <c r="DR131" s="134"/>
      <c r="DS131" s="135"/>
      <c r="DT131" s="134"/>
      <c r="DU131" s="135"/>
      <c r="DV131" s="134"/>
      <c r="DW131" s="135"/>
      <c r="DX131" s="134"/>
      <c r="DY131" s="135"/>
      <c r="DZ131" s="134"/>
      <c r="EA131" s="135"/>
      <c r="EB131" s="134"/>
      <c r="EC131" s="135"/>
      <c r="ED131" s="134"/>
      <c r="EE131" s="135"/>
      <c r="EF131" s="134"/>
      <c r="EG131" s="135"/>
      <c r="EH131" s="134"/>
      <c r="EI131" s="135"/>
      <c r="EJ131" s="134"/>
      <c r="EK131" s="135"/>
      <c r="EL131" s="134"/>
      <c r="EM131" s="135"/>
      <c r="EN131" s="134"/>
      <c r="EO131" s="135"/>
      <c r="EP131" s="134"/>
      <c r="EQ131" s="135"/>
      <c r="ER131" s="134"/>
      <c r="ES131" s="135"/>
      <c r="ET131" s="134"/>
      <c r="EU131" s="135"/>
      <c r="EV131" s="134"/>
      <c r="EW131" s="135"/>
      <c r="EX131" s="134"/>
      <c r="EY131" s="135"/>
      <c r="EZ131" s="134"/>
      <c r="FA131" s="135"/>
      <c r="FB131" s="134"/>
      <c r="FC131" s="135"/>
      <c r="FD131" s="134"/>
      <c r="FE131" s="135"/>
      <c r="FF131" s="134"/>
      <c r="FG131" s="135"/>
      <c r="FH131" s="134"/>
      <c r="FI131" s="135"/>
      <c r="FJ131" s="134"/>
      <c r="FK131" s="135"/>
      <c r="FL131" s="134"/>
      <c r="FM131" s="135"/>
      <c r="FN131" s="134"/>
      <c r="FO131" s="135"/>
      <c r="FP131" s="134"/>
      <c r="FQ131" s="135"/>
      <c r="FR131" s="134"/>
      <c r="FS131" s="135"/>
      <c r="FT131" s="134"/>
      <c r="FU131" s="135"/>
      <c r="FV131" s="134"/>
      <c r="FW131" s="135"/>
      <c r="FX131" s="134"/>
      <c r="FY131" s="135"/>
      <c r="FZ131" s="134"/>
      <c r="GA131" s="135"/>
      <c r="GB131" s="134"/>
      <c r="GC131" s="135"/>
      <c r="GD131" s="134"/>
      <c r="GE131" s="135"/>
      <c r="HA131" s="138"/>
      <c r="HB131" s="138"/>
      <c r="HC131" s="138"/>
      <c r="HD131" s="138"/>
      <c r="HE131" s="138"/>
      <c r="HF131" s="138"/>
      <c r="HG131" s="138"/>
      <c r="HH131" s="138"/>
      <c r="HI131" s="138"/>
      <c r="HJ131" s="138"/>
      <c r="HK131" s="138"/>
      <c r="HL131" s="138"/>
      <c r="HM131" s="138"/>
      <c r="HN131" s="138"/>
      <c r="HO131" s="138"/>
      <c r="HP131" s="138"/>
      <c r="HQ131" s="138"/>
      <c r="HR131" s="138"/>
      <c r="HS131" s="138"/>
      <c r="HT131" s="138"/>
      <c r="HU131" s="138"/>
      <c r="HV131" s="138"/>
      <c r="HW131" s="138"/>
      <c r="HX131" s="138"/>
      <c r="HY131" s="138"/>
      <c r="HZ131" s="138"/>
      <c r="IA131" s="138"/>
      <c r="IB131" s="138"/>
      <c r="IC131" s="138"/>
      <c r="ID131" s="138"/>
      <c r="IE131" s="138"/>
      <c r="IF131" s="138"/>
      <c r="IG131" s="138"/>
      <c r="IH131" s="138"/>
      <c r="II131" s="138"/>
      <c r="IJ131" s="138"/>
      <c r="IK131" s="138"/>
      <c r="IL131" s="138"/>
      <c r="IM131" s="138"/>
      <c r="IN131" s="138"/>
      <c r="IO131" s="138"/>
      <c r="IP131" s="138"/>
      <c r="IQ131" s="138"/>
      <c r="IR131" s="138"/>
      <c r="IS131" s="138"/>
      <c r="IT131" s="138"/>
      <c r="IU131" s="138"/>
      <c r="IV131" s="138"/>
      <c r="IW131" s="138"/>
      <c r="IX131" s="138"/>
      <c r="IY131" s="138"/>
      <c r="IZ131" s="138"/>
      <c r="JA131" s="138"/>
      <c r="JB131" s="138"/>
      <c r="JC131" s="138"/>
      <c r="JD131" s="138"/>
      <c r="JE131" s="138"/>
      <c r="JF131" s="138"/>
      <c r="JG131" s="138"/>
      <c r="JH131" s="138"/>
      <c r="JI131" s="138"/>
      <c r="JJ131" s="138"/>
      <c r="JK131" s="138"/>
      <c r="JL131" s="138"/>
      <c r="JM131" s="138"/>
      <c r="JN131" s="138"/>
      <c r="JO131" s="138"/>
      <c r="JP131" s="138"/>
      <c r="JQ131" s="138"/>
      <c r="JR131" s="138"/>
      <c r="JS131" s="138"/>
      <c r="JT131" s="138"/>
      <c r="JU131" s="138"/>
      <c r="JV131" s="138"/>
    </row>
    <row r="132" spans="19:282" ht="6" customHeight="1" x14ac:dyDescent="0.15">
      <c r="S132" s="121"/>
      <c r="T132" s="125"/>
      <c r="DL132" s="135"/>
      <c r="DM132" s="134"/>
      <c r="DN132" s="135"/>
      <c r="DO132" s="134"/>
      <c r="DP132" s="135"/>
      <c r="DQ132" s="134"/>
      <c r="DR132" s="135"/>
      <c r="DS132" s="134"/>
      <c r="DT132" s="135"/>
      <c r="DU132" s="134"/>
      <c r="DV132" s="135"/>
      <c r="DW132" s="134"/>
      <c r="DX132" s="135"/>
      <c r="DY132" s="134"/>
      <c r="DZ132" s="135"/>
      <c r="EA132" s="134"/>
      <c r="EB132" s="135"/>
      <c r="EC132" s="134"/>
      <c r="ED132" s="135"/>
      <c r="EE132" s="134"/>
      <c r="EF132" s="135"/>
      <c r="EG132" s="134"/>
      <c r="EH132" s="135"/>
      <c r="EI132" s="134"/>
      <c r="EJ132" s="135"/>
      <c r="EK132" s="134"/>
      <c r="EL132" s="135"/>
      <c r="EM132" s="134"/>
      <c r="EN132" s="135"/>
      <c r="EO132" s="134"/>
      <c r="EP132" s="135"/>
      <c r="EQ132" s="134"/>
      <c r="ER132" s="135"/>
      <c r="ES132" s="134"/>
      <c r="ET132" s="135"/>
      <c r="EU132" s="134"/>
      <c r="EV132" s="135"/>
      <c r="EW132" s="134"/>
      <c r="EX132" s="135"/>
      <c r="EY132" s="134"/>
      <c r="EZ132" s="135"/>
      <c r="FA132" s="134"/>
      <c r="FB132" s="135"/>
      <c r="FC132" s="134"/>
      <c r="FD132" s="135"/>
      <c r="FE132" s="134"/>
      <c r="FF132" s="135"/>
      <c r="FG132" s="134"/>
      <c r="FH132" s="135"/>
      <c r="FI132" s="134"/>
      <c r="FJ132" s="135"/>
      <c r="FK132" s="134"/>
      <c r="FL132" s="135"/>
      <c r="FM132" s="134"/>
      <c r="FN132" s="135"/>
      <c r="FO132" s="134"/>
      <c r="FP132" s="135"/>
      <c r="FQ132" s="134"/>
      <c r="FR132" s="135"/>
      <c r="FS132" s="134"/>
      <c r="FT132" s="135"/>
      <c r="FU132" s="134"/>
      <c r="FV132" s="135"/>
      <c r="FW132" s="134"/>
      <c r="FX132" s="135"/>
      <c r="FY132" s="134"/>
      <c r="FZ132" s="135"/>
      <c r="GA132" s="134"/>
      <c r="GB132" s="135"/>
      <c r="GC132" s="134"/>
      <c r="GD132" s="135"/>
      <c r="GE132" s="134"/>
      <c r="HA132" s="138"/>
      <c r="HB132" s="138"/>
      <c r="HC132" s="138"/>
      <c r="HD132" s="138"/>
      <c r="HE132" s="138"/>
      <c r="HF132" s="138"/>
      <c r="HG132" s="138"/>
      <c r="HH132" s="138"/>
      <c r="HI132" s="138"/>
      <c r="HJ132" s="138"/>
      <c r="HK132" s="138"/>
      <c r="HL132" s="138"/>
      <c r="HM132" s="138"/>
      <c r="HN132" s="138"/>
      <c r="HO132" s="138"/>
      <c r="HP132" s="138"/>
      <c r="HQ132" s="138"/>
      <c r="HR132" s="138"/>
      <c r="HS132" s="138"/>
      <c r="HT132" s="138"/>
      <c r="HU132" s="138"/>
      <c r="HV132" s="138"/>
      <c r="HW132" s="138"/>
      <c r="HX132" s="138"/>
      <c r="HY132" s="138"/>
      <c r="HZ132" s="138"/>
      <c r="IA132" s="138"/>
      <c r="IB132" s="138"/>
      <c r="IC132" s="138"/>
      <c r="ID132" s="138"/>
      <c r="IE132" s="138"/>
      <c r="IF132" s="138"/>
      <c r="IG132" s="138"/>
      <c r="IH132" s="138"/>
      <c r="II132" s="138"/>
      <c r="IJ132" s="138"/>
      <c r="IK132" s="138"/>
      <c r="IL132" s="138"/>
      <c r="IM132" s="138"/>
      <c r="IN132" s="138"/>
      <c r="IO132" s="138"/>
      <c r="IP132" s="138"/>
      <c r="IQ132" s="138"/>
      <c r="IR132" s="138"/>
      <c r="IS132" s="138"/>
      <c r="IT132" s="138"/>
      <c r="IU132" s="138"/>
      <c r="IV132" s="138"/>
      <c r="IW132" s="138"/>
      <c r="IX132" s="138"/>
      <c r="IY132" s="138"/>
      <c r="IZ132" s="138"/>
      <c r="JA132" s="138"/>
      <c r="JB132" s="138"/>
      <c r="JC132" s="138"/>
      <c r="JD132" s="138"/>
      <c r="JE132" s="138"/>
      <c r="JF132" s="138"/>
      <c r="JG132" s="138"/>
      <c r="JH132" s="138"/>
      <c r="JI132" s="138"/>
      <c r="JJ132" s="138"/>
      <c r="JK132" s="138"/>
      <c r="JL132" s="138"/>
      <c r="JM132" s="138"/>
      <c r="JN132" s="138"/>
      <c r="JO132" s="138"/>
      <c r="JP132" s="138"/>
      <c r="JQ132" s="138"/>
      <c r="JR132" s="138"/>
      <c r="JS132" s="138"/>
      <c r="JT132" s="138"/>
      <c r="JU132" s="138"/>
      <c r="JV132" s="138"/>
    </row>
    <row r="133" spans="19:282" ht="6" customHeight="1" x14ac:dyDescent="0.15">
      <c r="S133" s="121"/>
      <c r="T133" s="125"/>
      <c r="DL133" s="134"/>
      <c r="DM133" s="135"/>
      <c r="DN133" s="134"/>
      <c r="DO133" s="135"/>
      <c r="DP133" s="134"/>
      <c r="DQ133" s="135"/>
      <c r="DR133" s="134"/>
      <c r="DS133" s="135"/>
      <c r="DT133" s="134"/>
      <c r="DU133" s="135"/>
      <c r="DV133" s="134"/>
      <c r="DW133" s="135"/>
      <c r="DX133" s="134"/>
      <c r="DY133" s="135"/>
      <c r="DZ133" s="134"/>
      <c r="EA133" s="135"/>
      <c r="EB133" s="134"/>
      <c r="EC133" s="135"/>
      <c r="ED133" s="134"/>
      <c r="EE133" s="135"/>
      <c r="EF133" s="134"/>
      <c r="EG133" s="135"/>
      <c r="EH133" s="134"/>
      <c r="EI133" s="135"/>
      <c r="EJ133" s="134"/>
      <c r="EK133" s="135"/>
      <c r="EL133" s="134"/>
      <c r="EM133" s="135"/>
      <c r="EN133" s="134"/>
      <c r="EO133" s="135"/>
      <c r="EP133" s="134"/>
      <c r="EQ133" s="135"/>
      <c r="ER133" s="134"/>
      <c r="ES133" s="135"/>
      <c r="ET133" s="134"/>
      <c r="EU133" s="135"/>
      <c r="EV133" s="134"/>
      <c r="EW133" s="135"/>
      <c r="EX133" s="134"/>
      <c r="EY133" s="135"/>
      <c r="EZ133" s="134"/>
      <c r="FA133" s="135"/>
      <c r="FB133" s="134"/>
      <c r="FC133" s="135"/>
      <c r="FD133" s="134"/>
      <c r="FE133" s="135"/>
      <c r="FF133" s="134"/>
      <c r="FG133" s="135"/>
      <c r="FH133" s="134"/>
      <c r="FI133" s="135"/>
      <c r="FJ133" s="134"/>
      <c r="FK133" s="135"/>
      <c r="FL133" s="134"/>
      <c r="FM133" s="135"/>
      <c r="FN133" s="134"/>
      <c r="FO133" s="135"/>
      <c r="FP133" s="134"/>
      <c r="FQ133" s="135"/>
      <c r="FR133" s="134"/>
      <c r="FS133" s="135"/>
      <c r="FT133" s="134"/>
      <c r="FU133" s="135"/>
      <c r="FV133" s="134"/>
      <c r="FW133" s="135"/>
      <c r="FX133" s="134"/>
      <c r="FY133" s="135"/>
      <c r="FZ133" s="134"/>
      <c r="GA133" s="135"/>
      <c r="GB133" s="134"/>
      <c r="GC133" s="135"/>
      <c r="GD133" s="134"/>
      <c r="GE133" s="135"/>
      <c r="HA133" s="138"/>
      <c r="HB133" s="138"/>
      <c r="HC133" s="138"/>
      <c r="HD133" s="138"/>
      <c r="HE133" s="138"/>
      <c r="HF133" s="138"/>
      <c r="HG133" s="138"/>
      <c r="HH133" s="138"/>
      <c r="HI133" s="138"/>
      <c r="HJ133" s="138"/>
      <c r="HK133" s="138"/>
      <c r="HL133" s="138"/>
      <c r="HM133" s="138"/>
      <c r="HN133" s="138"/>
      <c r="HO133" s="138"/>
      <c r="HP133" s="138"/>
      <c r="HQ133" s="138"/>
      <c r="HR133" s="138"/>
      <c r="HS133" s="138"/>
      <c r="HT133" s="138"/>
      <c r="HU133" s="138"/>
      <c r="HV133" s="138"/>
      <c r="HW133" s="138"/>
      <c r="HX133" s="138"/>
      <c r="HY133" s="138"/>
      <c r="HZ133" s="138"/>
      <c r="IA133" s="138"/>
      <c r="IB133" s="138"/>
      <c r="IC133" s="138"/>
      <c r="ID133" s="138"/>
      <c r="IE133" s="138"/>
      <c r="IF133" s="138"/>
      <c r="IG133" s="138"/>
      <c r="IH133" s="138"/>
      <c r="II133" s="138"/>
      <c r="IJ133" s="138"/>
      <c r="IK133" s="138"/>
      <c r="IL133" s="138"/>
      <c r="IM133" s="138"/>
      <c r="IN133" s="138"/>
      <c r="IO133" s="138"/>
      <c r="IP133" s="138"/>
      <c r="IQ133" s="138"/>
      <c r="IR133" s="138"/>
      <c r="IS133" s="138"/>
      <c r="IT133" s="138"/>
      <c r="IU133" s="138"/>
      <c r="IV133" s="138"/>
      <c r="IW133" s="138"/>
      <c r="IX133" s="138"/>
      <c r="IY133" s="138"/>
      <c r="IZ133" s="138"/>
      <c r="JA133" s="138"/>
      <c r="JB133" s="138"/>
      <c r="JC133" s="138"/>
      <c r="JD133" s="138"/>
      <c r="JE133" s="138"/>
      <c r="JF133" s="138"/>
      <c r="JG133" s="138"/>
      <c r="JH133" s="138"/>
      <c r="JI133" s="138"/>
      <c r="JJ133" s="138"/>
      <c r="JK133" s="138"/>
      <c r="JL133" s="138"/>
      <c r="JM133" s="138"/>
      <c r="JN133" s="138"/>
      <c r="JO133" s="138"/>
      <c r="JP133" s="138"/>
      <c r="JQ133" s="138"/>
      <c r="JR133" s="138"/>
      <c r="JS133" s="138"/>
      <c r="JT133" s="138"/>
      <c r="JU133" s="138"/>
      <c r="JV133" s="138"/>
    </row>
    <row r="134" spans="19:282" ht="6" customHeight="1" x14ac:dyDescent="0.15">
      <c r="S134" s="121"/>
      <c r="T134" s="125"/>
      <c r="DL134" s="135"/>
      <c r="DM134" s="134"/>
      <c r="DN134" s="135"/>
      <c r="DO134" s="134"/>
      <c r="DP134" s="135"/>
      <c r="DQ134" s="134"/>
      <c r="DR134" s="135"/>
      <c r="DS134" s="134"/>
      <c r="DT134" s="135"/>
      <c r="DU134" s="134"/>
      <c r="DV134" s="135"/>
      <c r="DW134" s="134"/>
      <c r="DX134" s="135"/>
      <c r="DY134" s="134"/>
      <c r="DZ134" s="135"/>
      <c r="EA134" s="134"/>
      <c r="EB134" s="135"/>
      <c r="EC134" s="134"/>
      <c r="ED134" s="135"/>
      <c r="EE134" s="134"/>
      <c r="EF134" s="135"/>
      <c r="EG134" s="134"/>
      <c r="EH134" s="135"/>
      <c r="EI134" s="134"/>
      <c r="EJ134" s="135"/>
      <c r="EK134" s="134"/>
      <c r="EL134" s="135"/>
      <c r="EM134" s="134"/>
      <c r="EN134" s="135"/>
      <c r="EO134" s="134"/>
      <c r="EP134" s="135"/>
      <c r="EQ134" s="134"/>
      <c r="ER134" s="135"/>
      <c r="ES134" s="134"/>
      <c r="ET134" s="135"/>
      <c r="EU134" s="134"/>
      <c r="EV134" s="135"/>
      <c r="EW134" s="134"/>
      <c r="EX134" s="135"/>
      <c r="EY134" s="134"/>
      <c r="EZ134" s="135"/>
      <c r="FA134" s="134"/>
      <c r="FB134" s="135"/>
      <c r="FC134" s="134"/>
      <c r="FD134" s="135"/>
      <c r="FE134" s="134"/>
      <c r="FF134" s="135"/>
      <c r="FG134" s="134"/>
      <c r="FH134" s="135"/>
      <c r="FI134" s="134"/>
      <c r="FJ134" s="135"/>
      <c r="FK134" s="134"/>
      <c r="FL134" s="135"/>
      <c r="FM134" s="134"/>
      <c r="FN134" s="135"/>
      <c r="FO134" s="134"/>
      <c r="FP134" s="135"/>
      <c r="FQ134" s="134"/>
      <c r="FR134" s="135"/>
      <c r="FS134" s="134"/>
      <c r="FT134" s="135"/>
      <c r="FU134" s="134"/>
      <c r="FV134" s="135"/>
      <c r="FW134" s="134"/>
      <c r="FX134" s="135"/>
      <c r="FY134" s="134"/>
      <c r="FZ134" s="135"/>
      <c r="GA134" s="134"/>
      <c r="GB134" s="135"/>
      <c r="GC134" s="134"/>
      <c r="GD134" s="135"/>
      <c r="GE134" s="134"/>
      <c r="HA134" s="138"/>
      <c r="HB134" s="138"/>
      <c r="HC134" s="138"/>
      <c r="HD134" s="138"/>
      <c r="HE134" s="138"/>
      <c r="HF134" s="138"/>
      <c r="HG134" s="138"/>
      <c r="HH134" s="138"/>
      <c r="HI134" s="138"/>
      <c r="HJ134" s="138"/>
      <c r="HK134" s="138"/>
      <c r="HL134" s="138"/>
      <c r="HM134" s="138"/>
      <c r="HN134" s="138"/>
      <c r="HO134" s="138"/>
      <c r="HP134" s="138"/>
      <c r="HQ134" s="138"/>
      <c r="HR134" s="138"/>
      <c r="HS134" s="138"/>
      <c r="HT134" s="138"/>
      <c r="HU134" s="138"/>
      <c r="HV134" s="138"/>
      <c r="HW134" s="138"/>
      <c r="HX134" s="138"/>
      <c r="HY134" s="138"/>
      <c r="HZ134" s="138"/>
      <c r="IA134" s="138"/>
      <c r="IB134" s="138"/>
      <c r="IC134" s="138"/>
      <c r="ID134" s="138"/>
      <c r="IE134" s="138"/>
      <c r="IF134" s="138"/>
      <c r="IG134" s="138"/>
      <c r="IH134" s="138"/>
      <c r="II134" s="138"/>
      <c r="IJ134" s="138"/>
      <c r="IK134" s="138"/>
      <c r="IL134" s="138"/>
      <c r="IM134" s="138"/>
      <c r="IN134" s="138"/>
      <c r="IO134" s="138"/>
      <c r="IP134" s="138"/>
      <c r="IQ134" s="138"/>
      <c r="IR134" s="138"/>
      <c r="IS134" s="138"/>
      <c r="IT134" s="138"/>
      <c r="IU134" s="138"/>
      <c r="IV134" s="138"/>
      <c r="IW134" s="138"/>
      <c r="IX134" s="138"/>
      <c r="IY134" s="138"/>
      <c r="IZ134" s="138"/>
      <c r="JA134" s="138"/>
      <c r="JB134" s="138"/>
      <c r="JC134" s="138"/>
      <c r="JD134" s="138"/>
      <c r="JE134" s="138"/>
      <c r="JF134" s="138"/>
      <c r="JG134" s="138"/>
      <c r="JH134" s="138"/>
      <c r="JI134" s="138"/>
      <c r="JJ134" s="138"/>
      <c r="JK134" s="138"/>
      <c r="JL134" s="138"/>
      <c r="JM134" s="138"/>
      <c r="JN134" s="138"/>
      <c r="JO134" s="138"/>
      <c r="JP134" s="138"/>
      <c r="JQ134" s="138"/>
      <c r="JR134" s="138"/>
      <c r="JS134" s="138"/>
      <c r="JT134" s="138"/>
      <c r="JU134" s="138"/>
      <c r="JV134" s="138"/>
    </row>
    <row r="135" spans="19:282" ht="6" customHeight="1" x14ac:dyDescent="0.15">
      <c r="S135" s="121"/>
      <c r="T135" s="125"/>
      <c r="DL135" s="134"/>
      <c r="DM135" s="135"/>
      <c r="DN135" s="134"/>
      <c r="DO135" s="135"/>
      <c r="DP135" s="134"/>
      <c r="DQ135" s="135"/>
      <c r="DR135" s="134"/>
      <c r="DS135" s="135"/>
      <c r="DT135" s="134"/>
      <c r="DU135" s="135"/>
      <c r="DV135" s="134"/>
      <c r="DW135" s="135"/>
      <c r="DX135" s="134"/>
      <c r="DY135" s="135"/>
      <c r="DZ135" s="134"/>
      <c r="EA135" s="135"/>
      <c r="EB135" s="134"/>
      <c r="EC135" s="135"/>
      <c r="ED135" s="134"/>
      <c r="EE135" s="135"/>
      <c r="EF135" s="134"/>
      <c r="EG135" s="135"/>
      <c r="EH135" s="134"/>
      <c r="EI135" s="135"/>
      <c r="EJ135" s="134"/>
      <c r="EK135" s="135"/>
      <c r="EL135" s="134"/>
      <c r="EM135" s="135"/>
      <c r="EN135" s="134"/>
      <c r="EO135" s="135"/>
      <c r="EP135" s="134"/>
      <c r="EQ135" s="135"/>
      <c r="ER135" s="134"/>
      <c r="ES135" s="135"/>
      <c r="ET135" s="134"/>
      <c r="EU135" s="135"/>
      <c r="EV135" s="134"/>
      <c r="EW135" s="135"/>
      <c r="EX135" s="134"/>
      <c r="EY135" s="135"/>
      <c r="EZ135" s="134"/>
      <c r="FA135" s="135"/>
      <c r="FB135" s="134"/>
      <c r="FC135" s="135"/>
      <c r="FD135" s="134"/>
      <c r="FE135" s="135"/>
      <c r="FF135" s="134"/>
      <c r="FG135" s="135"/>
      <c r="FH135" s="134"/>
      <c r="FI135" s="135"/>
      <c r="FJ135" s="134"/>
      <c r="FK135" s="135"/>
      <c r="FL135" s="134"/>
      <c r="FM135" s="135"/>
      <c r="FN135" s="134"/>
      <c r="FO135" s="135"/>
      <c r="FP135" s="134"/>
      <c r="FQ135" s="135"/>
      <c r="FR135" s="134"/>
      <c r="FS135" s="135"/>
      <c r="FT135" s="134"/>
      <c r="FU135" s="135"/>
      <c r="FV135" s="134"/>
      <c r="FW135" s="135"/>
      <c r="FX135" s="134"/>
      <c r="FY135" s="135"/>
      <c r="FZ135" s="134"/>
      <c r="GA135" s="135"/>
      <c r="GB135" s="134"/>
      <c r="GC135" s="135"/>
      <c r="GD135" s="134"/>
      <c r="GE135" s="135"/>
      <c r="HA135" s="138"/>
      <c r="HB135" s="138"/>
      <c r="HC135" s="138"/>
      <c r="HD135" s="138"/>
      <c r="HE135" s="138"/>
      <c r="HF135" s="138"/>
      <c r="HG135" s="138"/>
      <c r="HH135" s="138"/>
      <c r="HI135" s="138"/>
      <c r="HJ135" s="138"/>
      <c r="HK135" s="138"/>
      <c r="HL135" s="138"/>
      <c r="HM135" s="138"/>
      <c r="HN135" s="138"/>
      <c r="HO135" s="138"/>
      <c r="HP135" s="138"/>
      <c r="HQ135" s="138"/>
      <c r="HR135" s="138"/>
      <c r="HS135" s="138"/>
      <c r="HT135" s="138"/>
      <c r="HU135" s="138"/>
      <c r="HV135" s="138"/>
      <c r="HW135" s="138"/>
      <c r="HX135" s="138"/>
      <c r="HY135" s="138"/>
      <c r="HZ135" s="138"/>
      <c r="IA135" s="138"/>
      <c r="IB135" s="138"/>
      <c r="IC135" s="138"/>
      <c r="ID135" s="138"/>
      <c r="IE135" s="138"/>
      <c r="IF135" s="138"/>
      <c r="IG135" s="138"/>
      <c r="IH135" s="138"/>
      <c r="II135" s="138"/>
      <c r="IJ135" s="138"/>
      <c r="IK135" s="138"/>
      <c r="IL135" s="138"/>
      <c r="IM135" s="138"/>
      <c r="IN135" s="138"/>
      <c r="IO135" s="138"/>
      <c r="IP135" s="138"/>
      <c r="IQ135" s="138"/>
      <c r="IR135" s="138"/>
      <c r="IS135" s="138"/>
      <c r="IT135" s="138"/>
      <c r="IU135" s="138"/>
      <c r="IV135" s="138"/>
      <c r="IW135" s="138"/>
      <c r="IX135" s="138"/>
      <c r="IY135" s="138"/>
      <c r="IZ135" s="138"/>
      <c r="JA135" s="138"/>
      <c r="JB135" s="138"/>
      <c r="JC135" s="138"/>
      <c r="JD135" s="138"/>
      <c r="JE135" s="138"/>
      <c r="JF135" s="138"/>
      <c r="JG135" s="138"/>
      <c r="JH135" s="138"/>
      <c r="JI135" s="138"/>
      <c r="JJ135" s="138"/>
      <c r="JK135" s="138"/>
      <c r="JL135" s="138"/>
      <c r="JM135" s="138"/>
      <c r="JN135" s="138"/>
      <c r="JO135" s="138"/>
      <c r="JP135" s="138"/>
      <c r="JQ135" s="138"/>
      <c r="JR135" s="138"/>
      <c r="JS135" s="138"/>
      <c r="JT135" s="138"/>
      <c r="JU135" s="138"/>
      <c r="JV135" s="138"/>
    </row>
    <row r="136" spans="19:282" ht="6" customHeight="1" x14ac:dyDescent="0.15">
      <c r="S136" s="121"/>
      <c r="T136" s="125"/>
      <c r="DL136" s="135"/>
      <c r="DM136" s="134"/>
      <c r="DN136" s="135"/>
      <c r="DO136" s="134"/>
      <c r="DP136" s="135"/>
      <c r="DQ136" s="134"/>
      <c r="DR136" s="135"/>
      <c r="DS136" s="134"/>
      <c r="DT136" s="135"/>
      <c r="DU136" s="134"/>
      <c r="DV136" s="135"/>
      <c r="DW136" s="134"/>
      <c r="DX136" s="135"/>
      <c r="DY136" s="134"/>
      <c r="DZ136" s="135"/>
      <c r="EA136" s="134"/>
      <c r="EB136" s="135"/>
      <c r="EC136" s="134"/>
      <c r="ED136" s="135"/>
      <c r="EE136" s="134"/>
      <c r="EF136" s="135"/>
      <c r="EG136" s="134"/>
      <c r="EH136" s="135"/>
      <c r="EI136" s="134"/>
      <c r="EJ136" s="135"/>
      <c r="EK136" s="134"/>
      <c r="EL136" s="135"/>
      <c r="EM136" s="134"/>
      <c r="EN136" s="135"/>
      <c r="EO136" s="134"/>
      <c r="EP136" s="135"/>
      <c r="EQ136" s="134"/>
      <c r="ER136" s="135"/>
      <c r="ES136" s="134"/>
      <c r="ET136" s="135"/>
      <c r="EU136" s="134"/>
      <c r="EV136" s="135"/>
      <c r="EW136" s="134"/>
      <c r="EX136" s="135"/>
      <c r="EY136" s="134"/>
      <c r="EZ136" s="135"/>
      <c r="FA136" s="134"/>
      <c r="FB136" s="135"/>
      <c r="FC136" s="134"/>
      <c r="FD136" s="135"/>
      <c r="FE136" s="134"/>
      <c r="FF136" s="135"/>
      <c r="FG136" s="134"/>
      <c r="FH136" s="135"/>
      <c r="FI136" s="134"/>
      <c r="FJ136" s="135"/>
      <c r="FK136" s="134"/>
      <c r="FL136" s="135"/>
      <c r="FM136" s="134"/>
      <c r="FN136" s="135"/>
      <c r="FO136" s="134"/>
      <c r="FP136" s="135"/>
      <c r="FQ136" s="134"/>
      <c r="FR136" s="135"/>
      <c r="FS136" s="134"/>
      <c r="FT136" s="135"/>
      <c r="FU136" s="134"/>
      <c r="FV136" s="135"/>
      <c r="FW136" s="134"/>
      <c r="FX136" s="135"/>
      <c r="FY136" s="134"/>
      <c r="FZ136" s="135"/>
      <c r="GA136" s="134"/>
      <c r="GB136" s="135"/>
      <c r="GC136" s="134"/>
      <c r="GD136" s="135"/>
      <c r="GE136" s="134"/>
      <c r="HA136" s="138"/>
      <c r="HB136" s="138"/>
      <c r="HC136" s="138"/>
      <c r="HD136" s="138"/>
      <c r="HE136" s="138"/>
      <c r="HF136" s="138"/>
      <c r="HG136" s="138"/>
      <c r="HH136" s="138"/>
      <c r="HI136" s="138"/>
      <c r="HJ136" s="138"/>
      <c r="HK136" s="138"/>
      <c r="HL136" s="138"/>
      <c r="HM136" s="138"/>
      <c r="HN136" s="138"/>
      <c r="HO136" s="138"/>
      <c r="HP136" s="138"/>
      <c r="HQ136" s="138"/>
      <c r="HR136" s="138"/>
      <c r="HS136" s="138"/>
      <c r="HT136" s="138"/>
      <c r="HU136" s="138"/>
      <c r="HV136" s="138"/>
      <c r="HW136" s="138"/>
      <c r="HX136" s="138"/>
      <c r="HY136" s="138"/>
      <c r="HZ136" s="138"/>
      <c r="IA136" s="138"/>
      <c r="IB136" s="138"/>
      <c r="IC136" s="138"/>
      <c r="ID136" s="138"/>
      <c r="IE136" s="138"/>
      <c r="IF136" s="138"/>
      <c r="IG136" s="138"/>
      <c r="IH136" s="138"/>
      <c r="II136" s="138"/>
      <c r="IJ136" s="138"/>
      <c r="IK136" s="138"/>
      <c r="IL136" s="138"/>
      <c r="IM136" s="138"/>
      <c r="IN136" s="138"/>
      <c r="IO136" s="138"/>
      <c r="IP136" s="138"/>
      <c r="IQ136" s="138"/>
      <c r="IR136" s="138"/>
      <c r="IS136" s="138"/>
      <c r="IT136" s="138"/>
      <c r="IU136" s="138"/>
      <c r="IV136" s="138"/>
      <c r="IW136" s="138"/>
      <c r="IX136" s="138"/>
      <c r="IY136" s="138"/>
      <c r="IZ136" s="138"/>
      <c r="JA136" s="138"/>
      <c r="JB136" s="138"/>
      <c r="JC136" s="138"/>
      <c r="JD136" s="138"/>
      <c r="JE136" s="138"/>
      <c r="JF136" s="138"/>
      <c r="JG136" s="138"/>
      <c r="JH136" s="138"/>
      <c r="JI136" s="138"/>
      <c r="JJ136" s="138"/>
      <c r="JK136" s="138"/>
      <c r="JL136" s="138"/>
      <c r="JM136" s="138"/>
      <c r="JN136" s="138"/>
      <c r="JO136" s="138"/>
      <c r="JP136" s="138"/>
      <c r="JQ136" s="138"/>
      <c r="JR136" s="138"/>
      <c r="JS136" s="138"/>
      <c r="JT136" s="138"/>
      <c r="JU136" s="138"/>
      <c r="JV136" s="138"/>
    </row>
    <row r="137" spans="19:282" ht="6" customHeight="1" x14ac:dyDescent="0.15">
      <c r="S137" s="121"/>
      <c r="T137" s="125"/>
      <c r="DL137" s="134"/>
      <c r="DM137" s="135"/>
      <c r="DN137" s="134"/>
      <c r="DO137" s="135"/>
      <c r="DP137" s="134"/>
      <c r="DQ137" s="135"/>
      <c r="DR137" s="134"/>
      <c r="DS137" s="135"/>
      <c r="DT137" s="134"/>
      <c r="DU137" s="135"/>
      <c r="DV137" s="134"/>
      <c r="DW137" s="135"/>
      <c r="DX137" s="134"/>
      <c r="DY137" s="135"/>
      <c r="DZ137" s="134"/>
      <c r="EA137" s="135"/>
      <c r="EB137" s="134"/>
      <c r="EC137" s="135"/>
      <c r="ED137" s="134"/>
      <c r="EE137" s="135"/>
      <c r="EF137" s="134"/>
      <c r="EG137" s="135"/>
      <c r="EH137" s="134"/>
      <c r="EI137" s="135"/>
      <c r="EJ137" s="134"/>
      <c r="EK137" s="135"/>
      <c r="EL137" s="134"/>
      <c r="EM137" s="135"/>
      <c r="EN137" s="134"/>
      <c r="EO137" s="135"/>
      <c r="EP137" s="134"/>
      <c r="EQ137" s="135"/>
      <c r="ER137" s="134"/>
      <c r="ES137" s="135"/>
      <c r="ET137" s="134"/>
      <c r="EU137" s="135"/>
      <c r="EV137" s="134"/>
      <c r="EW137" s="135"/>
      <c r="EX137" s="134"/>
      <c r="EY137" s="135"/>
      <c r="EZ137" s="134"/>
      <c r="FA137" s="135"/>
      <c r="FB137" s="134"/>
      <c r="FC137" s="135"/>
      <c r="FD137" s="134"/>
      <c r="FE137" s="135"/>
      <c r="FF137" s="134"/>
      <c r="FG137" s="135"/>
      <c r="FH137" s="134"/>
      <c r="FI137" s="135"/>
      <c r="FJ137" s="134"/>
      <c r="FK137" s="135"/>
      <c r="FL137" s="134"/>
      <c r="FM137" s="135"/>
      <c r="FN137" s="134"/>
      <c r="FO137" s="135"/>
      <c r="FP137" s="134"/>
      <c r="FQ137" s="135"/>
      <c r="FR137" s="134"/>
      <c r="FS137" s="135"/>
      <c r="FT137" s="134"/>
      <c r="FU137" s="135"/>
      <c r="FV137" s="134"/>
      <c r="FW137" s="135"/>
      <c r="FX137" s="134"/>
      <c r="FY137" s="135"/>
      <c r="FZ137" s="134"/>
      <c r="GA137" s="135"/>
      <c r="GB137" s="134"/>
      <c r="GC137" s="135"/>
      <c r="GD137" s="134"/>
      <c r="GE137" s="135"/>
      <c r="HA137" s="138"/>
      <c r="HB137" s="138"/>
      <c r="HC137" s="138"/>
      <c r="HD137" s="138"/>
      <c r="HE137" s="138"/>
      <c r="HF137" s="138"/>
      <c r="HG137" s="138"/>
      <c r="HH137" s="138"/>
      <c r="HI137" s="138"/>
      <c r="HJ137" s="138"/>
      <c r="HK137" s="138"/>
      <c r="HL137" s="138"/>
      <c r="HM137" s="138"/>
      <c r="HN137" s="138"/>
      <c r="HO137" s="138"/>
      <c r="HP137" s="138"/>
      <c r="HQ137" s="138"/>
      <c r="HR137" s="138"/>
      <c r="HS137" s="138"/>
      <c r="HT137" s="138"/>
      <c r="HU137" s="138"/>
      <c r="HV137" s="138"/>
      <c r="HW137" s="138"/>
      <c r="HX137" s="138"/>
      <c r="HY137" s="138"/>
      <c r="HZ137" s="138"/>
      <c r="IA137" s="138"/>
      <c r="IB137" s="138"/>
      <c r="IC137" s="138"/>
      <c r="ID137" s="138"/>
      <c r="IE137" s="138"/>
      <c r="IF137" s="138"/>
      <c r="IG137" s="138"/>
      <c r="IH137" s="138"/>
      <c r="II137" s="138"/>
      <c r="IJ137" s="138"/>
      <c r="IK137" s="138"/>
      <c r="IL137" s="138"/>
      <c r="IM137" s="138"/>
      <c r="IN137" s="138"/>
      <c r="IO137" s="138"/>
      <c r="IP137" s="138"/>
      <c r="IQ137" s="138"/>
      <c r="IR137" s="138"/>
      <c r="IS137" s="138"/>
      <c r="IT137" s="138"/>
      <c r="IU137" s="138"/>
      <c r="IV137" s="138"/>
      <c r="IW137" s="138"/>
      <c r="IX137" s="138"/>
      <c r="IY137" s="138"/>
      <c r="IZ137" s="138"/>
      <c r="JA137" s="138"/>
      <c r="JB137" s="138"/>
      <c r="JC137" s="138"/>
      <c r="JD137" s="138"/>
      <c r="JE137" s="138"/>
      <c r="JF137" s="138"/>
      <c r="JG137" s="138"/>
      <c r="JH137" s="138"/>
      <c r="JI137" s="138"/>
      <c r="JJ137" s="138"/>
      <c r="JK137" s="138"/>
      <c r="JL137" s="138"/>
      <c r="JM137" s="138"/>
      <c r="JN137" s="138"/>
      <c r="JO137" s="138"/>
      <c r="JP137" s="138"/>
      <c r="JQ137" s="138"/>
      <c r="JR137" s="138"/>
      <c r="JS137" s="138"/>
      <c r="JT137" s="138"/>
      <c r="JU137" s="138"/>
      <c r="JV137" s="138"/>
    </row>
    <row r="138" spans="19:282" ht="6" customHeight="1" x14ac:dyDescent="0.15">
      <c r="S138" s="121"/>
      <c r="T138" s="125"/>
      <c r="DL138" s="135"/>
      <c r="DM138" s="134"/>
      <c r="DN138" s="135"/>
      <c r="DO138" s="134"/>
      <c r="DP138" s="135"/>
      <c r="DQ138" s="134"/>
      <c r="DR138" s="135"/>
      <c r="DS138" s="134"/>
      <c r="DT138" s="135"/>
      <c r="DU138" s="134"/>
      <c r="DV138" s="135"/>
      <c r="DW138" s="134"/>
      <c r="DX138" s="135"/>
      <c r="DY138" s="134"/>
      <c r="DZ138" s="135"/>
      <c r="EA138" s="134"/>
      <c r="EB138" s="135"/>
      <c r="EC138" s="134"/>
      <c r="ED138" s="135"/>
      <c r="EE138" s="134"/>
      <c r="EF138" s="135"/>
      <c r="EG138" s="134"/>
      <c r="EH138" s="135"/>
      <c r="EI138" s="134"/>
      <c r="EJ138" s="135"/>
      <c r="EK138" s="134"/>
      <c r="EL138" s="135"/>
      <c r="EM138" s="134"/>
      <c r="EN138" s="135"/>
      <c r="EO138" s="134"/>
      <c r="EP138" s="135"/>
      <c r="EQ138" s="134"/>
      <c r="ER138" s="135"/>
      <c r="ES138" s="134"/>
      <c r="ET138" s="135"/>
      <c r="EU138" s="134"/>
      <c r="EV138" s="135"/>
      <c r="EW138" s="134"/>
      <c r="EX138" s="135"/>
      <c r="EY138" s="134"/>
      <c r="EZ138" s="135"/>
      <c r="FA138" s="134"/>
      <c r="FB138" s="135"/>
      <c r="FC138" s="134"/>
      <c r="FD138" s="135"/>
      <c r="FE138" s="134"/>
      <c r="FF138" s="135"/>
      <c r="FG138" s="134"/>
      <c r="FH138" s="135"/>
      <c r="FI138" s="134"/>
      <c r="FJ138" s="135"/>
      <c r="FK138" s="134"/>
      <c r="FL138" s="135"/>
      <c r="FM138" s="134"/>
      <c r="FN138" s="135"/>
      <c r="FO138" s="134"/>
      <c r="FP138" s="135"/>
      <c r="FQ138" s="134"/>
      <c r="FR138" s="135"/>
      <c r="FS138" s="134"/>
      <c r="FT138" s="135"/>
      <c r="FU138" s="134"/>
      <c r="FV138" s="135"/>
      <c r="FW138" s="134"/>
      <c r="FX138" s="135"/>
      <c r="FY138" s="134"/>
      <c r="FZ138" s="135"/>
      <c r="GA138" s="134"/>
      <c r="GB138" s="135"/>
      <c r="GC138" s="134"/>
      <c r="GD138" s="135"/>
      <c r="GE138" s="134"/>
      <c r="HA138" s="138"/>
      <c r="HB138" s="138"/>
      <c r="HC138" s="138"/>
      <c r="HD138" s="138"/>
      <c r="HE138" s="138"/>
      <c r="HF138" s="138"/>
      <c r="HG138" s="138"/>
      <c r="HH138" s="138"/>
      <c r="HI138" s="138"/>
      <c r="HJ138" s="138"/>
      <c r="HK138" s="138"/>
      <c r="HL138" s="138"/>
      <c r="HM138" s="138"/>
      <c r="HN138" s="138"/>
      <c r="HO138" s="138"/>
      <c r="HP138" s="138"/>
      <c r="HQ138" s="138"/>
      <c r="HR138" s="138"/>
      <c r="HS138" s="138"/>
      <c r="HT138" s="138"/>
      <c r="HU138" s="138"/>
      <c r="HV138" s="138"/>
      <c r="HW138" s="138"/>
      <c r="HX138" s="138"/>
      <c r="HY138" s="138"/>
      <c r="HZ138" s="138"/>
      <c r="IA138" s="138"/>
      <c r="IB138" s="138"/>
      <c r="IC138" s="138"/>
      <c r="ID138" s="138"/>
      <c r="IE138" s="138"/>
      <c r="IF138" s="138"/>
      <c r="IG138" s="138"/>
      <c r="IH138" s="138"/>
      <c r="II138" s="138"/>
      <c r="IJ138" s="138"/>
      <c r="IK138" s="138"/>
      <c r="IL138" s="138"/>
      <c r="IM138" s="138"/>
      <c r="IN138" s="138"/>
      <c r="IO138" s="138"/>
      <c r="IP138" s="138"/>
      <c r="IQ138" s="138"/>
      <c r="IR138" s="138"/>
      <c r="IS138" s="138"/>
      <c r="IT138" s="138"/>
      <c r="IU138" s="138"/>
      <c r="IV138" s="138"/>
      <c r="IW138" s="138"/>
      <c r="IX138" s="138"/>
      <c r="IY138" s="138"/>
      <c r="IZ138" s="138"/>
      <c r="JA138" s="138"/>
      <c r="JB138" s="138"/>
      <c r="JC138" s="138"/>
      <c r="JD138" s="138"/>
      <c r="JE138" s="138"/>
      <c r="JF138" s="138"/>
      <c r="JG138" s="138"/>
      <c r="JH138" s="138"/>
      <c r="JI138" s="138"/>
      <c r="JJ138" s="138"/>
      <c r="JK138" s="138"/>
      <c r="JL138" s="138"/>
      <c r="JM138" s="138"/>
      <c r="JN138" s="138"/>
      <c r="JO138" s="138"/>
      <c r="JP138" s="138"/>
      <c r="JQ138" s="138"/>
      <c r="JR138" s="138"/>
      <c r="JS138" s="138"/>
      <c r="JT138" s="138"/>
      <c r="JU138" s="138"/>
      <c r="JV138" s="138"/>
    </row>
    <row r="139" spans="19:282" ht="6" customHeight="1" x14ac:dyDescent="0.15">
      <c r="S139" s="121"/>
      <c r="T139" s="125"/>
      <c r="DL139" s="134"/>
      <c r="DM139" s="135"/>
      <c r="DN139" s="134"/>
      <c r="DO139" s="135"/>
      <c r="DP139" s="134"/>
      <c r="DQ139" s="135"/>
      <c r="DR139" s="134"/>
      <c r="DS139" s="135"/>
      <c r="DT139" s="134"/>
      <c r="DU139" s="135"/>
      <c r="DV139" s="134"/>
      <c r="DW139" s="135"/>
      <c r="DX139" s="134"/>
      <c r="DY139" s="135"/>
      <c r="DZ139" s="134"/>
      <c r="EA139" s="135"/>
      <c r="EB139" s="134"/>
      <c r="EC139" s="135"/>
      <c r="ED139" s="134"/>
      <c r="EE139" s="135"/>
      <c r="EF139" s="134"/>
      <c r="EG139" s="135"/>
      <c r="EH139" s="134"/>
      <c r="EI139" s="135"/>
      <c r="EJ139" s="134"/>
      <c r="EK139" s="135"/>
      <c r="EL139" s="134"/>
      <c r="EM139" s="135"/>
      <c r="EN139" s="134"/>
      <c r="EO139" s="135"/>
      <c r="EP139" s="134"/>
      <c r="EQ139" s="135"/>
      <c r="ER139" s="134"/>
      <c r="ES139" s="135"/>
      <c r="ET139" s="134"/>
      <c r="EU139" s="135"/>
      <c r="EV139" s="134"/>
      <c r="EW139" s="135"/>
      <c r="EX139" s="134"/>
      <c r="EY139" s="135"/>
      <c r="EZ139" s="134"/>
      <c r="FA139" s="135"/>
      <c r="FB139" s="134"/>
      <c r="FC139" s="135"/>
      <c r="FD139" s="134"/>
      <c r="FE139" s="135"/>
      <c r="FF139" s="134"/>
      <c r="FG139" s="135"/>
      <c r="FH139" s="134"/>
      <c r="FI139" s="135"/>
      <c r="FJ139" s="134"/>
      <c r="FK139" s="135"/>
      <c r="FL139" s="134"/>
      <c r="FM139" s="135"/>
      <c r="FN139" s="134"/>
      <c r="FO139" s="135"/>
      <c r="FP139" s="134"/>
      <c r="FQ139" s="135"/>
      <c r="FR139" s="134"/>
      <c r="FS139" s="135"/>
      <c r="FT139" s="134"/>
      <c r="FU139" s="135"/>
      <c r="FV139" s="134"/>
      <c r="FW139" s="135"/>
      <c r="FX139" s="134"/>
      <c r="FY139" s="135"/>
      <c r="FZ139" s="134"/>
      <c r="GA139" s="135"/>
      <c r="GB139" s="134"/>
      <c r="GC139" s="135"/>
      <c r="GD139" s="134"/>
      <c r="GE139" s="135"/>
      <c r="HA139" s="138"/>
      <c r="HB139" s="138"/>
      <c r="HC139" s="138"/>
      <c r="HD139" s="138"/>
      <c r="HE139" s="138"/>
      <c r="HF139" s="138"/>
      <c r="HG139" s="138"/>
      <c r="HH139" s="138"/>
      <c r="HI139" s="138"/>
      <c r="HJ139" s="138"/>
      <c r="HK139" s="138"/>
      <c r="HL139" s="138"/>
      <c r="HM139" s="138"/>
      <c r="HN139" s="138"/>
      <c r="HO139" s="138"/>
      <c r="HP139" s="138"/>
      <c r="HQ139" s="138"/>
      <c r="HR139" s="138"/>
      <c r="HS139" s="138"/>
      <c r="HT139" s="138"/>
      <c r="HU139" s="138"/>
      <c r="HV139" s="138"/>
      <c r="HW139" s="138"/>
      <c r="HX139" s="138"/>
      <c r="HY139" s="138"/>
      <c r="HZ139" s="138"/>
      <c r="IA139" s="138"/>
      <c r="IB139" s="138"/>
      <c r="IC139" s="138"/>
      <c r="ID139" s="138"/>
      <c r="IE139" s="138"/>
      <c r="IF139" s="138"/>
      <c r="IG139" s="138"/>
      <c r="IH139" s="138"/>
      <c r="II139" s="138"/>
      <c r="IJ139" s="138"/>
      <c r="IK139" s="138"/>
      <c r="IL139" s="138"/>
      <c r="IM139" s="138"/>
      <c r="IN139" s="138"/>
      <c r="IO139" s="138"/>
      <c r="IP139" s="138"/>
      <c r="IQ139" s="138"/>
      <c r="IR139" s="138"/>
      <c r="IS139" s="138"/>
      <c r="IT139" s="138"/>
      <c r="IU139" s="138"/>
      <c r="IV139" s="138"/>
      <c r="IW139" s="138"/>
      <c r="IX139" s="138"/>
      <c r="IY139" s="138"/>
      <c r="IZ139" s="138"/>
      <c r="JA139" s="138"/>
      <c r="JB139" s="138"/>
      <c r="JC139" s="138"/>
      <c r="JD139" s="138"/>
      <c r="JE139" s="138"/>
      <c r="JF139" s="138"/>
      <c r="JG139" s="138"/>
      <c r="JH139" s="138"/>
      <c r="JI139" s="138"/>
      <c r="JJ139" s="138"/>
      <c r="JK139" s="138"/>
      <c r="JL139" s="138"/>
      <c r="JM139" s="138"/>
      <c r="JN139" s="138"/>
      <c r="JO139" s="138"/>
      <c r="JP139" s="138"/>
      <c r="JQ139" s="138"/>
      <c r="JR139" s="138"/>
      <c r="JS139" s="138"/>
      <c r="JT139" s="138"/>
      <c r="JU139" s="138"/>
      <c r="JV139" s="138"/>
    </row>
    <row r="140" spans="19:282" ht="6" customHeight="1" x14ac:dyDescent="0.15">
      <c r="S140" s="121"/>
      <c r="T140" s="125"/>
      <c r="DL140" s="135"/>
      <c r="DM140" s="134"/>
      <c r="DN140" s="135"/>
      <c r="DO140" s="134"/>
      <c r="DP140" s="135"/>
      <c r="DQ140" s="134"/>
      <c r="DR140" s="135"/>
      <c r="DS140" s="134"/>
      <c r="DT140" s="135"/>
      <c r="DU140" s="134"/>
      <c r="DV140" s="135"/>
      <c r="DW140" s="134"/>
      <c r="DX140" s="135"/>
      <c r="DY140" s="134"/>
      <c r="DZ140" s="135"/>
      <c r="EA140" s="134"/>
      <c r="EB140" s="135"/>
      <c r="EC140" s="134"/>
      <c r="ED140" s="135"/>
      <c r="EE140" s="134"/>
      <c r="EF140" s="135"/>
      <c r="EG140" s="134"/>
      <c r="EH140" s="135"/>
      <c r="EI140" s="134"/>
      <c r="EJ140" s="135"/>
      <c r="EK140" s="134"/>
      <c r="EL140" s="135"/>
      <c r="EM140" s="134"/>
      <c r="EN140" s="135"/>
      <c r="EO140" s="134"/>
      <c r="EP140" s="135"/>
      <c r="EQ140" s="134"/>
      <c r="ER140" s="135"/>
      <c r="ES140" s="134"/>
      <c r="ET140" s="135"/>
      <c r="EU140" s="134"/>
      <c r="EV140" s="135"/>
      <c r="EW140" s="134"/>
      <c r="EX140" s="135"/>
      <c r="EY140" s="134"/>
      <c r="EZ140" s="135"/>
      <c r="FA140" s="134"/>
      <c r="FB140" s="135"/>
      <c r="FC140" s="134"/>
      <c r="FD140" s="135"/>
      <c r="FE140" s="134"/>
      <c r="FF140" s="135"/>
      <c r="FG140" s="134"/>
      <c r="FH140" s="135"/>
      <c r="FI140" s="134"/>
      <c r="FJ140" s="135"/>
      <c r="FK140" s="134"/>
      <c r="FL140" s="135"/>
      <c r="FM140" s="134"/>
      <c r="FN140" s="135"/>
      <c r="FO140" s="134"/>
      <c r="FP140" s="135"/>
      <c r="FQ140" s="134"/>
      <c r="FR140" s="135"/>
      <c r="FS140" s="134"/>
      <c r="FT140" s="135"/>
      <c r="FU140" s="134"/>
      <c r="FV140" s="135"/>
      <c r="FW140" s="134"/>
      <c r="FX140" s="135"/>
      <c r="FY140" s="134"/>
      <c r="FZ140" s="135"/>
      <c r="GA140" s="134"/>
      <c r="GB140" s="135"/>
      <c r="GC140" s="134"/>
      <c r="GD140" s="135"/>
      <c r="GE140" s="134"/>
      <c r="HA140" s="138"/>
      <c r="HB140" s="138"/>
      <c r="HC140" s="138"/>
      <c r="HD140" s="138"/>
      <c r="HE140" s="138"/>
      <c r="HF140" s="138"/>
      <c r="HG140" s="138"/>
      <c r="HH140" s="138"/>
      <c r="HI140" s="138"/>
      <c r="HJ140" s="138"/>
      <c r="HK140" s="138"/>
      <c r="HL140" s="138"/>
      <c r="HM140" s="138"/>
      <c r="HN140" s="138"/>
      <c r="HO140" s="138"/>
      <c r="HP140" s="138"/>
      <c r="HQ140" s="138"/>
      <c r="HR140" s="138"/>
      <c r="HS140" s="138"/>
      <c r="HT140" s="138"/>
      <c r="HU140" s="138"/>
      <c r="HV140" s="138"/>
      <c r="HW140" s="138"/>
      <c r="HX140" s="138"/>
      <c r="HY140" s="138"/>
      <c r="HZ140" s="138"/>
      <c r="IA140" s="138"/>
      <c r="IB140" s="138"/>
      <c r="IC140" s="138"/>
      <c r="ID140" s="138"/>
      <c r="IE140" s="138"/>
      <c r="IF140" s="138"/>
      <c r="IG140" s="138"/>
      <c r="IH140" s="138"/>
      <c r="II140" s="138"/>
      <c r="IJ140" s="138"/>
      <c r="IK140" s="138"/>
      <c r="IL140" s="138"/>
      <c r="IM140" s="138"/>
      <c r="IN140" s="138"/>
      <c r="IO140" s="138"/>
      <c r="IP140" s="138"/>
      <c r="IQ140" s="138"/>
      <c r="IR140" s="138"/>
      <c r="IS140" s="138"/>
      <c r="IT140" s="138"/>
      <c r="IU140" s="138"/>
      <c r="IV140" s="138"/>
      <c r="IW140" s="138"/>
      <c r="IX140" s="138"/>
      <c r="IY140" s="138"/>
      <c r="IZ140" s="138"/>
      <c r="JA140" s="138"/>
      <c r="JB140" s="138"/>
      <c r="JC140" s="138"/>
      <c r="JD140" s="138"/>
      <c r="JE140" s="138"/>
      <c r="JF140" s="138"/>
      <c r="JG140" s="138"/>
      <c r="JH140" s="138"/>
      <c r="JI140" s="138"/>
      <c r="JJ140" s="138"/>
      <c r="JK140" s="138"/>
      <c r="JL140" s="138"/>
      <c r="JM140" s="138"/>
      <c r="JN140" s="138"/>
      <c r="JO140" s="138"/>
      <c r="JP140" s="138"/>
      <c r="JQ140" s="138"/>
      <c r="JR140" s="138"/>
      <c r="JS140" s="138"/>
      <c r="JT140" s="138"/>
      <c r="JU140" s="138"/>
      <c r="JV140" s="138"/>
    </row>
    <row r="141" spans="19:282" ht="6" customHeight="1" x14ac:dyDescent="0.15">
      <c r="S141" s="121"/>
      <c r="T141" s="125"/>
      <c r="DL141" s="134"/>
      <c r="DM141" s="135"/>
      <c r="DN141" s="134"/>
      <c r="DO141" s="135"/>
      <c r="DP141" s="134"/>
      <c r="DQ141" s="135"/>
      <c r="DR141" s="134"/>
      <c r="DS141" s="135"/>
      <c r="DT141" s="134"/>
      <c r="DU141" s="135"/>
      <c r="DV141" s="134"/>
      <c r="DW141" s="135"/>
      <c r="DX141" s="134"/>
      <c r="DY141" s="135"/>
      <c r="DZ141" s="134"/>
      <c r="EA141" s="135"/>
      <c r="EB141" s="134"/>
      <c r="EC141" s="135"/>
      <c r="ED141" s="134"/>
      <c r="EE141" s="135"/>
      <c r="EF141" s="134"/>
      <c r="EG141" s="135"/>
      <c r="EH141" s="134"/>
      <c r="EI141" s="135"/>
      <c r="EJ141" s="134"/>
      <c r="EK141" s="135"/>
      <c r="EL141" s="134"/>
      <c r="EM141" s="135"/>
      <c r="EN141" s="134"/>
      <c r="EO141" s="135"/>
      <c r="EP141" s="134"/>
      <c r="EQ141" s="135"/>
      <c r="ER141" s="134"/>
      <c r="ES141" s="135"/>
      <c r="ET141" s="134"/>
      <c r="EU141" s="135"/>
      <c r="EV141" s="134"/>
      <c r="EW141" s="135"/>
      <c r="EX141" s="134"/>
      <c r="EY141" s="135"/>
      <c r="EZ141" s="134"/>
      <c r="FA141" s="135"/>
      <c r="FB141" s="134"/>
      <c r="FC141" s="135"/>
      <c r="FD141" s="134"/>
      <c r="FE141" s="135"/>
      <c r="FF141" s="134"/>
      <c r="FG141" s="135"/>
      <c r="FH141" s="134"/>
      <c r="FI141" s="135"/>
      <c r="FJ141" s="134"/>
      <c r="FK141" s="135"/>
      <c r="FL141" s="134"/>
      <c r="FM141" s="135"/>
      <c r="FN141" s="134"/>
      <c r="FO141" s="135"/>
      <c r="FP141" s="134"/>
      <c r="FQ141" s="135"/>
      <c r="FR141" s="134"/>
      <c r="FS141" s="135"/>
      <c r="FT141" s="134"/>
      <c r="FU141" s="135"/>
      <c r="FV141" s="134"/>
      <c r="FW141" s="135"/>
      <c r="FX141" s="134"/>
      <c r="FY141" s="135"/>
      <c r="FZ141" s="134"/>
      <c r="GA141" s="135"/>
      <c r="GB141" s="134"/>
      <c r="GC141" s="135"/>
      <c r="GD141" s="134"/>
      <c r="GE141" s="135"/>
      <c r="HA141" s="138"/>
      <c r="HB141" s="138"/>
      <c r="HC141" s="138"/>
      <c r="HD141" s="138"/>
      <c r="HE141" s="138"/>
      <c r="HF141" s="138"/>
      <c r="HG141" s="138"/>
      <c r="HH141" s="138"/>
      <c r="HI141" s="138"/>
      <c r="HJ141" s="138"/>
      <c r="HK141" s="138"/>
      <c r="HL141" s="138"/>
      <c r="HM141" s="138"/>
      <c r="HN141" s="138"/>
      <c r="HO141" s="138"/>
      <c r="HP141" s="138"/>
      <c r="HQ141" s="138"/>
      <c r="HR141" s="138"/>
      <c r="HS141" s="138"/>
      <c r="HT141" s="138"/>
      <c r="HU141" s="138"/>
      <c r="HV141" s="138"/>
      <c r="HW141" s="138"/>
      <c r="HX141" s="138"/>
      <c r="HY141" s="138"/>
      <c r="HZ141" s="138"/>
      <c r="IA141" s="138"/>
      <c r="IB141" s="138"/>
      <c r="IC141" s="138"/>
      <c r="ID141" s="138"/>
      <c r="IE141" s="138"/>
      <c r="IF141" s="138"/>
      <c r="IG141" s="138"/>
      <c r="IH141" s="138"/>
      <c r="II141" s="138"/>
      <c r="IJ141" s="138"/>
      <c r="IK141" s="138"/>
      <c r="IL141" s="138"/>
      <c r="IM141" s="138"/>
      <c r="IN141" s="138"/>
      <c r="IO141" s="138"/>
      <c r="IP141" s="138"/>
      <c r="IQ141" s="138"/>
      <c r="IR141" s="138"/>
      <c r="IS141" s="138"/>
      <c r="IT141" s="138"/>
      <c r="IU141" s="138"/>
      <c r="IV141" s="138"/>
      <c r="IW141" s="138"/>
      <c r="IX141" s="138"/>
      <c r="IY141" s="138"/>
      <c r="IZ141" s="138"/>
      <c r="JA141" s="138"/>
      <c r="JB141" s="138"/>
      <c r="JC141" s="138"/>
      <c r="JD141" s="138"/>
      <c r="JE141" s="138"/>
      <c r="JF141" s="138"/>
      <c r="JG141" s="138"/>
      <c r="JH141" s="138"/>
      <c r="JI141" s="138"/>
      <c r="JJ141" s="138"/>
      <c r="JK141" s="138"/>
      <c r="JL141" s="138"/>
      <c r="JM141" s="138"/>
      <c r="JN141" s="138"/>
      <c r="JO141" s="138"/>
      <c r="JP141" s="138"/>
      <c r="JQ141" s="138"/>
      <c r="JR141" s="138"/>
      <c r="JS141" s="138"/>
      <c r="JT141" s="138"/>
      <c r="JU141" s="138"/>
      <c r="JV141" s="138"/>
    </row>
    <row r="142" spans="19:282" ht="6" customHeight="1" x14ac:dyDescent="0.15">
      <c r="S142" s="121"/>
      <c r="T142" s="125"/>
      <c r="DL142" s="136"/>
      <c r="DM142" s="137"/>
      <c r="DN142" s="136"/>
      <c r="DO142" s="137"/>
      <c r="DP142" s="136"/>
      <c r="DQ142" s="137"/>
      <c r="DR142" s="136"/>
      <c r="DS142" s="137"/>
      <c r="DT142" s="136"/>
      <c r="DU142" s="137"/>
      <c r="DV142" s="136"/>
      <c r="DW142" s="137"/>
      <c r="DX142" s="136"/>
      <c r="DY142" s="137"/>
      <c r="DZ142" s="136"/>
      <c r="EA142" s="137"/>
      <c r="EB142" s="136"/>
      <c r="EC142" s="137"/>
      <c r="ED142" s="136"/>
      <c r="EE142" s="137"/>
      <c r="EF142" s="136"/>
      <c r="EG142" s="137"/>
      <c r="EH142" s="136"/>
      <c r="EI142" s="137"/>
      <c r="EJ142" s="136"/>
      <c r="EK142" s="137"/>
      <c r="EL142" s="136"/>
      <c r="EM142" s="137"/>
      <c r="EN142" s="136"/>
      <c r="EO142" s="137"/>
      <c r="EP142" s="136"/>
      <c r="EQ142" s="137"/>
      <c r="ER142" s="136"/>
      <c r="ES142" s="137"/>
      <c r="ET142" s="136"/>
      <c r="EU142" s="137"/>
      <c r="EV142" s="136"/>
      <c r="EW142" s="137"/>
      <c r="EX142" s="136"/>
      <c r="EY142" s="137"/>
      <c r="EZ142" s="136"/>
      <c r="FA142" s="137"/>
      <c r="FB142" s="136"/>
      <c r="FC142" s="137"/>
      <c r="FD142" s="136"/>
      <c r="FE142" s="137"/>
      <c r="FF142" s="136"/>
      <c r="FG142" s="137"/>
      <c r="FH142" s="136"/>
      <c r="FI142" s="137"/>
      <c r="FJ142" s="136"/>
      <c r="FK142" s="137"/>
      <c r="FL142" s="136"/>
      <c r="FM142" s="137"/>
      <c r="FN142" s="136"/>
      <c r="FO142" s="137"/>
      <c r="FP142" s="136"/>
      <c r="FQ142" s="137"/>
      <c r="FR142" s="136"/>
      <c r="FS142" s="137"/>
      <c r="FT142" s="136"/>
      <c r="FU142" s="137"/>
      <c r="FV142" s="136"/>
      <c r="FW142" s="137"/>
      <c r="FX142" s="136"/>
      <c r="FY142" s="137"/>
      <c r="FZ142" s="136"/>
      <c r="GA142" s="137"/>
      <c r="GB142" s="136"/>
      <c r="GC142" s="137"/>
      <c r="GD142" s="136"/>
      <c r="GE142" s="137"/>
      <c r="HA142" s="138"/>
      <c r="HB142" s="138"/>
      <c r="HC142" s="138"/>
      <c r="HD142" s="138"/>
      <c r="HE142" s="138"/>
      <c r="HF142" s="138"/>
      <c r="HG142" s="138"/>
      <c r="HH142" s="138"/>
      <c r="HI142" s="138"/>
      <c r="HJ142" s="138"/>
      <c r="HK142" s="138"/>
      <c r="HL142" s="138"/>
      <c r="HM142" s="138"/>
      <c r="HN142" s="138"/>
      <c r="HO142" s="138"/>
      <c r="HP142" s="138"/>
      <c r="HQ142" s="138"/>
      <c r="HR142" s="138"/>
      <c r="HS142" s="138"/>
      <c r="HT142" s="138"/>
      <c r="HU142" s="138"/>
      <c r="HV142" s="138"/>
      <c r="HW142" s="138"/>
      <c r="HX142" s="138"/>
      <c r="HY142" s="138"/>
      <c r="HZ142" s="138"/>
      <c r="IA142" s="138"/>
      <c r="IB142" s="138"/>
      <c r="IC142" s="138"/>
      <c r="ID142" s="138"/>
      <c r="IE142" s="138"/>
      <c r="IF142" s="138"/>
      <c r="IG142" s="138"/>
      <c r="IH142" s="138"/>
      <c r="II142" s="138"/>
      <c r="IJ142" s="138"/>
      <c r="IK142" s="138"/>
      <c r="IL142" s="138"/>
      <c r="IM142" s="138"/>
      <c r="IN142" s="138"/>
      <c r="IO142" s="138"/>
      <c r="IP142" s="138"/>
      <c r="IQ142" s="138"/>
      <c r="IR142" s="138"/>
      <c r="IS142" s="138"/>
      <c r="IT142" s="138"/>
      <c r="IU142" s="138"/>
      <c r="IV142" s="138"/>
      <c r="IW142" s="138"/>
      <c r="IX142" s="138"/>
      <c r="IY142" s="138"/>
      <c r="IZ142" s="138"/>
      <c r="JA142" s="138"/>
      <c r="JB142" s="138"/>
      <c r="JC142" s="138"/>
      <c r="JD142" s="138"/>
      <c r="JE142" s="138"/>
      <c r="JF142" s="138"/>
      <c r="JG142" s="138"/>
      <c r="JH142" s="138"/>
      <c r="JI142" s="138"/>
      <c r="JJ142" s="138"/>
      <c r="JK142" s="138"/>
      <c r="JL142" s="138"/>
      <c r="JM142" s="138"/>
      <c r="JN142" s="138"/>
      <c r="JO142" s="138"/>
      <c r="JP142" s="138"/>
      <c r="JQ142" s="138"/>
      <c r="JR142" s="138"/>
      <c r="JS142" s="138"/>
      <c r="JT142" s="138"/>
      <c r="JU142" s="138"/>
      <c r="JV142" s="138"/>
    </row>
    <row r="143" spans="19:282" ht="6" customHeight="1" x14ac:dyDescent="0.15">
      <c r="S143" s="121"/>
      <c r="T143" s="125"/>
      <c r="DL143" s="137"/>
      <c r="DM143" s="136"/>
      <c r="DN143" s="137"/>
      <c r="DO143" s="136"/>
      <c r="DP143" s="137"/>
      <c r="DQ143" s="136"/>
      <c r="DR143" s="137"/>
      <c r="DS143" s="136"/>
      <c r="DT143" s="137"/>
      <c r="DU143" s="136"/>
      <c r="DV143" s="137"/>
      <c r="DW143" s="136"/>
      <c r="DX143" s="137"/>
      <c r="DY143" s="136"/>
      <c r="DZ143" s="137"/>
      <c r="EA143" s="136"/>
      <c r="EB143" s="137"/>
      <c r="EC143" s="136"/>
      <c r="ED143" s="137"/>
      <c r="EE143" s="136"/>
      <c r="EF143" s="137"/>
      <c r="EG143" s="136"/>
      <c r="EH143" s="137"/>
      <c r="EI143" s="136"/>
      <c r="EJ143" s="137"/>
      <c r="EK143" s="136"/>
      <c r="EL143" s="137"/>
      <c r="EM143" s="136"/>
      <c r="EN143" s="137"/>
      <c r="EO143" s="136"/>
      <c r="EP143" s="137"/>
      <c r="EQ143" s="136"/>
      <c r="ER143" s="137"/>
      <c r="ES143" s="136"/>
      <c r="ET143" s="137"/>
      <c r="EU143" s="136"/>
      <c r="EV143" s="137"/>
      <c r="EW143" s="136"/>
      <c r="EX143" s="137"/>
      <c r="EY143" s="136"/>
      <c r="EZ143" s="137"/>
      <c r="FA143" s="136"/>
      <c r="FB143" s="137"/>
      <c r="FC143" s="136"/>
      <c r="FD143" s="137"/>
      <c r="FE143" s="136"/>
      <c r="FF143" s="137"/>
      <c r="FG143" s="136"/>
      <c r="FH143" s="137"/>
      <c r="FI143" s="136"/>
      <c r="FJ143" s="137"/>
      <c r="FK143" s="136"/>
      <c r="FL143" s="137"/>
      <c r="FM143" s="136"/>
      <c r="FN143" s="137"/>
      <c r="FO143" s="136"/>
      <c r="FP143" s="137"/>
      <c r="FQ143" s="136"/>
      <c r="FR143" s="137"/>
      <c r="FS143" s="136"/>
      <c r="FT143" s="137"/>
      <c r="FU143" s="136"/>
      <c r="FV143" s="137"/>
      <c r="FW143" s="136"/>
      <c r="FX143" s="137"/>
      <c r="FY143" s="136"/>
      <c r="FZ143" s="137"/>
      <c r="GA143" s="136"/>
      <c r="GB143" s="137"/>
      <c r="GC143" s="136"/>
      <c r="GD143" s="137"/>
      <c r="GE143" s="136"/>
      <c r="HA143" s="138"/>
      <c r="HB143" s="138"/>
      <c r="HC143" s="138"/>
      <c r="HD143" s="138"/>
      <c r="HE143" s="138"/>
      <c r="HF143" s="138"/>
      <c r="HG143" s="138"/>
      <c r="HH143" s="138"/>
      <c r="HI143" s="138"/>
      <c r="HJ143" s="138"/>
      <c r="HK143" s="138"/>
      <c r="HL143" s="138"/>
      <c r="HM143" s="138"/>
      <c r="HN143" s="138"/>
      <c r="HO143" s="138"/>
      <c r="HP143" s="138"/>
      <c r="HQ143" s="138"/>
      <c r="HR143" s="138"/>
      <c r="HS143" s="138"/>
      <c r="HT143" s="138"/>
      <c r="HU143" s="138"/>
      <c r="HV143" s="138"/>
      <c r="HW143" s="138"/>
      <c r="HX143" s="138"/>
      <c r="HY143" s="138"/>
      <c r="HZ143" s="138"/>
      <c r="IA143" s="138"/>
      <c r="IB143" s="138"/>
      <c r="IC143" s="138"/>
      <c r="ID143" s="138"/>
      <c r="IE143" s="138"/>
      <c r="IF143" s="138"/>
      <c r="IG143" s="138"/>
      <c r="IH143" s="138"/>
      <c r="II143" s="138"/>
      <c r="IJ143" s="138"/>
      <c r="IK143" s="138"/>
      <c r="IL143" s="138"/>
      <c r="IM143" s="138"/>
      <c r="IN143" s="138"/>
      <c r="IO143" s="138"/>
      <c r="IP143" s="138"/>
      <c r="IQ143" s="138"/>
      <c r="IR143" s="138"/>
      <c r="IS143" s="138"/>
      <c r="IT143" s="138"/>
      <c r="IU143" s="138"/>
      <c r="IV143" s="138"/>
      <c r="IW143" s="138"/>
      <c r="IX143" s="138"/>
      <c r="IY143" s="138"/>
      <c r="IZ143" s="138"/>
      <c r="JA143" s="138"/>
      <c r="JB143" s="138"/>
      <c r="JC143" s="138"/>
      <c r="JD143" s="138"/>
      <c r="JE143" s="138"/>
      <c r="JF143" s="138"/>
      <c r="JG143" s="138"/>
      <c r="JH143" s="138"/>
      <c r="JI143" s="138"/>
      <c r="JJ143" s="138"/>
      <c r="JK143" s="138"/>
      <c r="JL143" s="138"/>
      <c r="JM143" s="138"/>
      <c r="JN143" s="138"/>
      <c r="JO143" s="138"/>
      <c r="JP143" s="138"/>
      <c r="JQ143" s="138"/>
      <c r="JR143" s="138"/>
      <c r="JS143" s="138"/>
      <c r="JT143" s="138"/>
      <c r="JU143" s="138"/>
      <c r="JV143" s="138"/>
    </row>
    <row r="144" spans="19:282" ht="6" customHeight="1" x14ac:dyDescent="0.15">
      <c r="S144" s="121"/>
      <c r="T144" s="125"/>
      <c r="DL144" s="136"/>
      <c r="DM144" s="137"/>
      <c r="DN144" s="136"/>
      <c r="DO144" s="137"/>
      <c r="DP144" s="136"/>
      <c r="DQ144" s="137"/>
      <c r="DR144" s="136"/>
      <c r="DS144" s="137"/>
      <c r="DT144" s="136"/>
      <c r="DU144" s="137"/>
      <c r="DV144" s="136"/>
      <c r="DW144" s="137"/>
      <c r="DX144" s="136"/>
      <c r="DY144" s="137"/>
      <c r="DZ144" s="136"/>
      <c r="EA144" s="137"/>
      <c r="EB144" s="136"/>
      <c r="EC144" s="137"/>
      <c r="ED144" s="136"/>
      <c r="EE144" s="137"/>
      <c r="EF144" s="136"/>
      <c r="EG144" s="137"/>
      <c r="EH144" s="136"/>
      <c r="EI144" s="137"/>
      <c r="EJ144" s="136"/>
      <c r="EK144" s="137"/>
      <c r="EL144" s="136"/>
      <c r="EM144" s="137"/>
      <c r="EN144" s="136"/>
      <c r="EO144" s="137"/>
      <c r="EP144" s="136"/>
      <c r="EQ144" s="137"/>
      <c r="ER144" s="136"/>
      <c r="ES144" s="137"/>
      <c r="ET144" s="136"/>
      <c r="EU144" s="137"/>
      <c r="EV144" s="136"/>
      <c r="EW144" s="137"/>
      <c r="EX144" s="136"/>
      <c r="EY144" s="137"/>
      <c r="EZ144" s="136"/>
      <c r="FA144" s="137"/>
      <c r="FB144" s="136"/>
      <c r="FC144" s="137"/>
      <c r="FD144" s="136"/>
      <c r="FE144" s="137"/>
      <c r="FF144" s="136"/>
      <c r="FG144" s="137"/>
      <c r="FH144" s="136"/>
      <c r="FI144" s="137"/>
      <c r="FJ144" s="136"/>
      <c r="FK144" s="137"/>
      <c r="FL144" s="136"/>
      <c r="FM144" s="137"/>
      <c r="FN144" s="136"/>
      <c r="FO144" s="137"/>
      <c r="FP144" s="136"/>
      <c r="FQ144" s="137"/>
      <c r="FR144" s="136"/>
      <c r="FS144" s="137"/>
      <c r="FT144" s="136"/>
      <c r="FU144" s="137"/>
      <c r="FV144" s="136"/>
      <c r="FW144" s="137"/>
      <c r="FX144" s="136"/>
      <c r="FY144" s="137"/>
      <c r="FZ144" s="136"/>
      <c r="GA144" s="137"/>
      <c r="GB144" s="136"/>
      <c r="GC144" s="137"/>
      <c r="GD144" s="136"/>
      <c r="GE144" s="137"/>
      <c r="HA144" s="138"/>
      <c r="HB144" s="138"/>
      <c r="HC144" s="138"/>
      <c r="HD144" s="138"/>
      <c r="HE144" s="138"/>
      <c r="HF144" s="138"/>
      <c r="HG144" s="138"/>
      <c r="HH144" s="138"/>
      <c r="HI144" s="138"/>
      <c r="HJ144" s="138"/>
      <c r="HK144" s="138"/>
      <c r="HL144" s="138"/>
      <c r="HM144" s="138"/>
      <c r="HN144" s="138"/>
      <c r="HO144" s="138"/>
      <c r="HP144" s="138"/>
      <c r="HQ144" s="138"/>
      <c r="HR144" s="138"/>
      <c r="HS144" s="138"/>
      <c r="HT144" s="138"/>
      <c r="HU144" s="138"/>
      <c r="HV144" s="138"/>
      <c r="HW144" s="138"/>
      <c r="HX144" s="138"/>
      <c r="HY144" s="138"/>
      <c r="HZ144" s="138"/>
      <c r="IA144" s="138"/>
      <c r="IB144" s="138"/>
      <c r="IC144" s="138"/>
      <c r="ID144" s="138"/>
      <c r="IE144" s="138"/>
      <c r="IF144" s="138"/>
      <c r="IG144" s="138"/>
      <c r="IH144" s="138"/>
      <c r="II144" s="138"/>
      <c r="IJ144" s="138"/>
      <c r="IK144" s="138"/>
      <c r="IL144" s="138"/>
      <c r="IM144" s="138"/>
      <c r="IN144" s="138"/>
      <c r="IO144" s="138"/>
      <c r="IP144" s="138"/>
      <c r="IQ144" s="138"/>
      <c r="IR144" s="138"/>
      <c r="IS144" s="138"/>
      <c r="IT144" s="138"/>
      <c r="IU144" s="138"/>
      <c r="IV144" s="138"/>
      <c r="IW144" s="138"/>
      <c r="IX144" s="138"/>
      <c r="IY144" s="138"/>
      <c r="IZ144" s="138"/>
      <c r="JA144" s="138"/>
      <c r="JB144" s="138"/>
      <c r="JC144" s="138"/>
      <c r="JD144" s="138"/>
      <c r="JE144" s="138"/>
      <c r="JF144" s="138"/>
      <c r="JG144" s="138"/>
      <c r="JH144" s="138"/>
      <c r="JI144" s="138"/>
      <c r="JJ144" s="138"/>
      <c r="JK144" s="138"/>
      <c r="JL144" s="138"/>
      <c r="JM144" s="138"/>
      <c r="JN144" s="138"/>
      <c r="JO144" s="138"/>
      <c r="JP144" s="138"/>
      <c r="JQ144" s="138"/>
      <c r="JR144" s="138"/>
      <c r="JS144" s="138"/>
      <c r="JT144" s="138"/>
      <c r="JU144" s="138"/>
      <c r="JV144" s="138"/>
    </row>
    <row r="145" spans="19:282" ht="6" customHeight="1" x14ac:dyDescent="0.15">
      <c r="S145" s="121"/>
      <c r="T145" s="125"/>
      <c r="DL145" s="137"/>
      <c r="DM145" s="136"/>
      <c r="DN145" s="137"/>
      <c r="DO145" s="136"/>
      <c r="DP145" s="137"/>
      <c r="DQ145" s="136"/>
      <c r="DR145" s="137"/>
      <c r="DS145" s="136"/>
      <c r="DT145" s="137"/>
      <c r="DU145" s="136"/>
      <c r="DV145" s="137"/>
      <c r="DW145" s="136"/>
      <c r="DX145" s="137"/>
      <c r="DY145" s="136"/>
      <c r="DZ145" s="137"/>
      <c r="EA145" s="136"/>
      <c r="EB145" s="137"/>
      <c r="EC145" s="136"/>
      <c r="ED145" s="137"/>
      <c r="EE145" s="136"/>
      <c r="EF145" s="137"/>
      <c r="EG145" s="136"/>
      <c r="EH145" s="137"/>
      <c r="EI145" s="136"/>
      <c r="EJ145" s="137"/>
      <c r="EK145" s="136"/>
      <c r="EL145" s="137"/>
      <c r="EM145" s="136"/>
      <c r="EN145" s="137"/>
      <c r="EO145" s="136"/>
      <c r="EP145" s="137"/>
      <c r="EQ145" s="136"/>
      <c r="ER145" s="137"/>
      <c r="ES145" s="136"/>
      <c r="ET145" s="137"/>
      <c r="EU145" s="136"/>
      <c r="EV145" s="137"/>
      <c r="EW145" s="136"/>
      <c r="EX145" s="137"/>
      <c r="EY145" s="136"/>
      <c r="EZ145" s="137"/>
      <c r="FA145" s="136"/>
      <c r="FB145" s="137"/>
      <c r="FC145" s="136"/>
      <c r="FD145" s="137"/>
      <c r="FE145" s="136"/>
      <c r="FF145" s="137"/>
      <c r="FG145" s="136"/>
      <c r="FH145" s="137"/>
      <c r="FI145" s="136"/>
      <c r="FJ145" s="137"/>
      <c r="FK145" s="136"/>
      <c r="FL145" s="137"/>
      <c r="FM145" s="136"/>
      <c r="FN145" s="137"/>
      <c r="FO145" s="136"/>
      <c r="FP145" s="137"/>
      <c r="FQ145" s="136"/>
      <c r="FR145" s="137"/>
      <c r="FS145" s="136"/>
      <c r="FT145" s="137"/>
      <c r="FU145" s="136"/>
      <c r="FV145" s="137"/>
      <c r="FW145" s="136"/>
      <c r="FX145" s="137"/>
      <c r="FY145" s="136"/>
      <c r="FZ145" s="137"/>
      <c r="GA145" s="136"/>
      <c r="GB145" s="137"/>
      <c r="GC145" s="136"/>
      <c r="GD145" s="137"/>
      <c r="GE145" s="136"/>
      <c r="HA145" s="138"/>
      <c r="HB145" s="138"/>
      <c r="HC145" s="138"/>
      <c r="HD145" s="138"/>
      <c r="HE145" s="138"/>
      <c r="HF145" s="138"/>
      <c r="HG145" s="138"/>
      <c r="HH145" s="138"/>
      <c r="HI145" s="138"/>
      <c r="HJ145" s="138"/>
      <c r="HK145" s="138"/>
      <c r="HL145" s="138"/>
      <c r="HM145" s="138"/>
      <c r="HN145" s="138"/>
      <c r="HO145" s="138"/>
      <c r="HP145" s="138"/>
      <c r="HQ145" s="138"/>
      <c r="HR145" s="138"/>
      <c r="HS145" s="138"/>
      <c r="HT145" s="138"/>
      <c r="HU145" s="138"/>
      <c r="HV145" s="138"/>
      <c r="HW145" s="138"/>
      <c r="HX145" s="138"/>
      <c r="HY145" s="138"/>
      <c r="HZ145" s="138"/>
      <c r="IA145" s="138"/>
      <c r="IB145" s="138"/>
      <c r="IC145" s="138"/>
      <c r="ID145" s="138"/>
      <c r="IE145" s="138"/>
      <c r="IF145" s="138"/>
      <c r="IG145" s="138"/>
      <c r="IH145" s="138"/>
      <c r="II145" s="138"/>
      <c r="IJ145" s="138"/>
      <c r="IK145" s="138"/>
      <c r="IL145" s="138"/>
      <c r="IM145" s="138"/>
      <c r="IN145" s="138"/>
      <c r="IO145" s="138"/>
      <c r="IP145" s="138"/>
      <c r="IQ145" s="138"/>
      <c r="IR145" s="138"/>
      <c r="IS145" s="138"/>
      <c r="IT145" s="138"/>
      <c r="IU145" s="138"/>
      <c r="IV145" s="138"/>
      <c r="IW145" s="138"/>
      <c r="IX145" s="138"/>
      <c r="IY145" s="138"/>
      <c r="IZ145" s="138"/>
      <c r="JA145" s="138"/>
      <c r="JB145" s="138"/>
      <c r="JC145" s="138"/>
      <c r="JD145" s="138"/>
      <c r="JE145" s="138"/>
      <c r="JF145" s="138"/>
      <c r="JG145" s="138"/>
      <c r="JH145" s="138"/>
      <c r="JI145" s="138"/>
      <c r="JJ145" s="138"/>
      <c r="JK145" s="138"/>
      <c r="JL145" s="138"/>
      <c r="JM145" s="138"/>
      <c r="JN145" s="138"/>
      <c r="JO145" s="138"/>
      <c r="JP145" s="138"/>
      <c r="JQ145" s="138"/>
      <c r="JR145" s="138"/>
      <c r="JS145" s="138"/>
      <c r="JT145" s="138"/>
      <c r="JU145" s="138"/>
      <c r="JV145" s="138"/>
    </row>
    <row r="146" spans="19:282" ht="6" customHeight="1" x14ac:dyDescent="0.15">
      <c r="S146" s="121"/>
      <c r="T146" s="125"/>
      <c r="DL146" s="136"/>
      <c r="DM146" s="137"/>
      <c r="DN146" s="136"/>
      <c r="DO146" s="137"/>
      <c r="DP146" s="136"/>
      <c r="DQ146" s="137"/>
      <c r="DR146" s="136"/>
      <c r="DS146" s="137"/>
      <c r="DT146" s="136"/>
      <c r="DU146" s="137"/>
      <c r="DV146" s="136"/>
      <c r="DW146" s="137"/>
      <c r="DX146" s="136"/>
      <c r="DY146" s="137"/>
      <c r="DZ146" s="136"/>
      <c r="EA146" s="137"/>
      <c r="EB146" s="136"/>
      <c r="EC146" s="137"/>
      <c r="ED146" s="136"/>
      <c r="EE146" s="137"/>
      <c r="EF146" s="136"/>
      <c r="EG146" s="137"/>
      <c r="EH146" s="136"/>
      <c r="EI146" s="137"/>
      <c r="EJ146" s="136"/>
      <c r="EK146" s="137"/>
      <c r="EL146" s="136"/>
      <c r="EM146" s="137"/>
      <c r="EN146" s="136"/>
      <c r="EO146" s="137"/>
      <c r="EP146" s="136"/>
      <c r="EQ146" s="137"/>
      <c r="ER146" s="136"/>
      <c r="ES146" s="137"/>
      <c r="ET146" s="136"/>
      <c r="EU146" s="137"/>
      <c r="EV146" s="136"/>
      <c r="EW146" s="137"/>
      <c r="EX146" s="136"/>
      <c r="EY146" s="137"/>
      <c r="EZ146" s="136"/>
      <c r="FA146" s="137"/>
      <c r="FB146" s="136"/>
      <c r="FC146" s="137"/>
      <c r="FD146" s="136"/>
      <c r="FE146" s="137"/>
      <c r="FF146" s="136"/>
      <c r="FG146" s="137"/>
      <c r="FH146" s="136"/>
      <c r="FI146" s="137"/>
      <c r="FJ146" s="136"/>
      <c r="FK146" s="137"/>
      <c r="FL146" s="136"/>
      <c r="FM146" s="137"/>
      <c r="FN146" s="136"/>
      <c r="FO146" s="137"/>
      <c r="FP146" s="136"/>
      <c r="FQ146" s="137"/>
      <c r="FR146" s="136"/>
      <c r="FS146" s="137"/>
      <c r="FT146" s="136"/>
      <c r="FU146" s="137"/>
      <c r="FV146" s="136"/>
      <c r="FW146" s="137"/>
      <c r="FX146" s="136"/>
      <c r="FY146" s="137"/>
      <c r="FZ146" s="136"/>
      <c r="GA146" s="137"/>
      <c r="GB146" s="136"/>
      <c r="GC146" s="137"/>
      <c r="GD146" s="136"/>
      <c r="GE146" s="137"/>
      <c r="HA146" s="138"/>
      <c r="HB146" s="138"/>
      <c r="HC146" s="138"/>
      <c r="HD146" s="138"/>
      <c r="HE146" s="138"/>
      <c r="HF146" s="138"/>
      <c r="HG146" s="138"/>
      <c r="HH146" s="138"/>
      <c r="HI146" s="138"/>
      <c r="HJ146" s="138"/>
      <c r="HK146" s="138"/>
      <c r="HL146" s="138"/>
      <c r="HM146" s="138"/>
      <c r="HN146" s="138"/>
      <c r="HO146" s="138"/>
      <c r="HP146" s="138"/>
      <c r="HQ146" s="138"/>
      <c r="HR146" s="138"/>
      <c r="HS146" s="138"/>
      <c r="HT146" s="138"/>
      <c r="HU146" s="138"/>
      <c r="HV146" s="138"/>
      <c r="HW146" s="138"/>
      <c r="HX146" s="138"/>
      <c r="HY146" s="138"/>
      <c r="HZ146" s="138"/>
      <c r="IA146" s="138"/>
      <c r="IB146" s="138"/>
      <c r="IC146" s="138"/>
      <c r="ID146" s="138"/>
      <c r="IE146" s="138"/>
      <c r="IF146" s="138"/>
      <c r="IG146" s="138"/>
      <c r="IH146" s="138"/>
      <c r="II146" s="138"/>
      <c r="IJ146" s="138"/>
      <c r="IK146" s="138"/>
      <c r="IL146" s="138"/>
      <c r="IM146" s="138"/>
      <c r="IN146" s="138"/>
      <c r="IO146" s="138"/>
      <c r="IP146" s="138"/>
      <c r="IQ146" s="138"/>
      <c r="IR146" s="138"/>
      <c r="IS146" s="138"/>
      <c r="IT146" s="138"/>
      <c r="IU146" s="138"/>
      <c r="IV146" s="138"/>
      <c r="IW146" s="138"/>
      <c r="IX146" s="138"/>
      <c r="IY146" s="138"/>
      <c r="IZ146" s="138"/>
      <c r="JA146" s="138"/>
      <c r="JB146" s="138"/>
      <c r="JC146" s="138"/>
      <c r="JD146" s="138"/>
      <c r="JE146" s="138"/>
      <c r="JF146" s="138"/>
      <c r="JG146" s="138"/>
      <c r="JH146" s="138"/>
      <c r="JI146" s="138"/>
      <c r="JJ146" s="138"/>
      <c r="JK146" s="138"/>
      <c r="JL146" s="138"/>
      <c r="JM146" s="138"/>
      <c r="JN146" s="138"/>
      <c r="JO146" s="138"/>
      <c r="JP146" s="138"/>
      <c r="JQ146" s="138"/>
      <c r="JR146" s="138"/>
      <c r="JS146" s="138"/>
      <c r="JT146" s="138"/>
      <c r="JU146" s="138"/>
      <c r="JV146" s="138"/>
    </row>
    <row r="147" spans="19:282" ht="6" customHeight="1" x14ac:dyDescent="0.15">
      <c r="S147" s="121"/>
      <c r="T147" s="125"/>
      <c r="DL147" s="137"/>
      <c r="DM147" s="136"/>
      <c r="DN147" s="137"/>
      <c r="DO147" s="136"/>
      <c r="DP147" s="137"/>
      <c r="DQ147" s="136"/>
      <c r="DR147" s="137"/>
      <c r="DS147" s="136"/>
      <c r="DT147" s="137"/>
      <c r="DU147" s="136"/>
      <c r="DV147" s="137"/>
      <c r="DW147" s="136"/>
      <c r="DX147" s="137"/>
      <c r="DY147" s="136"/>
      <c r="DZ147" s="137"/>
      <c r="EA147" s="136"/>
      <c r="EB147" s="137"/>
      <c r="EC147" s="136"/>
      <c r="ED147" s="137"/>
      <c r="EE147" s="136"/>
      <c r="EF147" s="137"/>
      <c r="EG147" s="136"/>
      <c r="EH147" s="137"/>
      <c r="EI147" s="136"/>
      <c r="EJ147" s="137"/>
      <c r="EK147" s="136"/>
      <c r="EL147" s="137"/>
      <c r="EM147" s="136"/>
      <c r="EN147" s="137"/>
      <c r="EO147" s="136"/>
      <c r="EP147" s="137"/>
      <c r="EQ147" s="136"/>
      <c r="ER147" s="137"/>
      <c r="ES147" s="136"/>
      <c r="ET147" s="137"/>
      <c r="EU147" s="136"/>
      <c r="EV147" s="137"/>
      <c r="EW147" s="136"/>
      <c r="EX147" s="137"/>
      <c r="EY147" s="136"/>
      <c r="EZ147" s="137"/>
      <c r="FA147" s="136"/>
      <c r="FB147" s="137"/>
      <c r="FC147" s="136"/>
      <c r="FD147" s="137"/>
      <c r="FE147" s="136"/>
      <c r="FF147" s="137"/>
      <c r="FG147" s="136"/>
      <c r="FH147" s="137"/>
      <c r="FI147" s="136"/>
      <c r="FJ147" s="137"/>
      <c r="FK147" s="136"/>
      <c r="FL147" s="137"/>
      <c r="FM147" s="136"/>
      <c r="FN147" s="137"/>
      <c r="FO147" s="136"/>
      <c r="FP147" s="137"/>
      <c r="FQ147" s="136"/>
      <c r="FR147" s="137"/>
      <c r="FS147" s="136"/>
      <c r="FT147" s="137"/>
      <c r="FU147" s="136"/>
      <c r="FV147" s="137"/>
      <c r="FW147" s="136"/>
      <c r="FX147" s="137"/>
      <c r="FY147" s="136"/>
      <c r="FZ147" s="137"/>
      <c r="GA147" s="136"/>
      <c r="GB147" s="137"/>
      <c r="GC147" s="136"/>
      <c r="GD147" s="137"/>
      <c r="GE147" s="136"/>
      <c r="HA147" s="138"/>
      <c r="HB147" s="138"/>
      <c r="HC147" s="138"/>
      <c r="HD147" s="138"/>
      <c r="HE147" s="138"/>
      <c r="HF147" s="138"/>
      <c r="HG147" s="138"/>
      <c r="HH147" s="138"/>
      <c r="HI147" s="138"/>
      <c r="HJ147" s="138"/>
      <c r="HK147" s="138"/>
      <c r="HL147" s="138"/>
      <c r="HM147" s="138"/>
      <c r="HN147" s="138"/>
      <c r="HO147" s="138"/>
      <c r="HP147" s="138"/>
      <c r="HQ147" s="138"/>
      <c r="HR147" s="138"/>
      <c r="HS147" s="138"/>
      <c r="HT147" s="138"/>
      <c r="HU147" s="138"/>
      <c r="HV147" s="138"/>
      <c r="HW147" s="138"/>
      <c r="HX147" s="138"/>
      <c r="HY147" s="138"/>
      <c r="HZ147" s="138"/>
      <c r="IA147" s="138"/>
      <c r="IB147" s="138"/>
      <c r="IC147" s="138"/>
      <c r="ID147" s="138"/>
      <c r="IE147" s="138"/>
      <c r="IF147" s="138"/>
      <c r="IG147" s="138"/>
      <c r="IH147" s="138"/>
      <c r="II147" s="138"/>
      <c r="IJ147" s="138"/>
      <c r="IK147" s="138"/>
      <c r="IL147" s="138"/>
      <c r="IM147" s="138"/>
      <c r="IN147" s="138"/>
      <c r="IO147" s="138"/>
      <c r="IP147" s="138"/>
      <c r="IQ147" s="138"/>
      <c r="IR147" s="138"/>
      <c r="IS147" s="138"/>
      <c r="IT147" s="138"/>
      <c r="IU147" s="138"/>
      <c r="IV147" s="138"/>
      <c r="IW147" s="138"/>
      <c r="IX147" s="138"/>
      <c r="IY147" s="138"/>
      <c r="IZ147" s="138"/>
      <c r="JA147" s="138"/>
      <c r="JB147" s="138"/>
      <c r="JC147" s="138"/>
      <c r="JD147" s="138"/>
      <c r="JE147" s="138"/>
      <c r="JF147" s="138"/>
      <c r="JG147" s="138"/>
      <c r="JH147" s="138"/>
      <c r="JI147" s="138"/>
      <c r="JJ147" s="138"/>
      <c r="JK147" s="138"/>
      <c r="JL147" s="138"/>
      <c r="JM147" s="138"/>
      <c r="JN147" s="138"/>
      <c r="JO147" s="138"/>
      <c r="JP147" s="138"/>
      <c r="JQ147" s="138"/>
      <c r="JR147" s="138"/>
      <c r="JS147" s="138"/>
      <c r="JT147" s="138"/>
      <c r="JU147" s="138"/>
      <c r="JV147" s="138"/>
    </row>
    <row r="148" spans="19:282" ht="6" customHeight="1" x14ac:dyDescent="0.15">
      <c r="S148" s="121"/>
      <c r="T148" s="125"/>
      <c r="DL148" s="136"/>
      <c r="DM148" s="137"/>
      <c r="DN148" s="136"/>
      <c r="DO148" s="137"/>
      <c r="DP148" s="136"/>
      <c r="DQ148" s="137"/>
      <c r="DR148" s="136"/>
      <c r="DS148" s="137"/>
      <c r="DT148" s="136"/>
      <c r="DU148" s="137"/>
      <c r="DV148" s="136"/>
      <c r="DW148" s="137"/>
      <c r="DX148" s="136"/>
      <c r="DY148" s="137"/>
      <c r="DZ148" s="136"/>
      <c r="EA148" s="137"/>
      <c r="EB148" s="136"/>
      <c r="EC148" s="137"/>
      <c r="ED148" s="136"/>
      <c r="EE148" s="137"/>
      <c r="EF148" s="136"/>
      <c r="EG148" s="137"/>
      <c r="EH148" s="136"/>
      <c r="EI148" s="137"/>
      <c r="EJ148" s="136"/>
      <c r="EK148" s="137"/>
      <c r="EL148" s="136"/>
      <c r="EM148" s="137"/>
      <c r="EN148" s="136"/>
      <c r="EO148" s="137"/>
      <c r="EP148" s="136"/>
      <c r="EQ148" s="137"/>
      <c r="ER148" s="136"/>
      <c r="ES148" s="137"/>
      <c r="ET148" s="136"/>
      <c r="EU148" s="137"/>
      <c r="EV148" s="136"/>
      <c r="EW148" s="137"/>
      <c r="EX148" s="136"/>
      <c r="EY148" s="137"/>
      <c r="EZ148" s="136"/>
      <c r="FA148" s="137"/>
      <c r="FB148" s="136"/>
      <c r="FC148" s="137"/>
      <c r="FD148" s="136"/>
      <c r="FE148" s="137"/>
      <c r="FF148" s="136"/>
      <c r="FG148" s="137"/>
      <c r="FH148" s="136"/>
      <c r="FI148" s="137"/>
      <c r="FJ148" s="136"/>
      <c r="FK148" s="137"/>
      <c r="FL148" s="136"/>
      <c r="FM148" s="137"/>
      <c r="FN148" s="136"/>
      <c r="FO148" s="137"/>
      <c r="FP148" s="136"/>
      <c r="FQ148" s="137"/>
      <c r="FR148" s="136"/>
      <c r="FS148" s="137"/>
      <c r="FT148" s="136"/>
      <c r="FU148" s="137"/>
      <c r="FV148" s="136"/>
      <c r="FW148" s="137"/>
      <c r="FX148" s="136"/>
      <c r="FY148" s="137"/>
      <c r="FZ148" s="136"/>
      <c r="GA148" s="137"/>
      <c r="GB148" s="136"/>
      <c r="GC148" s="137"/>
      <c r="GD148" s="136"/>
      <c r="GE148" s="137"/>
      <c r="HA148" s="138"/>
      <c r="HB148" s="138"/>
      <c r="HC148" s="138"/>
      <c r="HD148" s="138"/>
      <c r="HE148" s="138"/>
      <c r="HF148" s="138"/>
      <c r="HG148" s="138"/>
      <c r="HH148" s="138"/>
      <c r="HI148" s="138"/>
      <c r="HJ148" s="138"/>
      <c r="HK148" s="138"/>
      <c r="HL148" s="138"/>
      <c r="HM148" s="138"/>
      <c r="HN148" s="138"/>
      <c r="HO148" s="138"/>
      <c r="HP148" s="138"/>
      <c r="HQ148" s="138"/>
      <c r="HR148" s="138"/>
      <c r="HS148" s="138"/>
      <c r="HT148" s="138"/>
      <c r="HU148" s="138"/>
      <c r="HV148" s="138"/>
      <c r="HW148" s="138"/>
      <c r="HX148" s="138"/>
      <c r="HY148" s="138"/>
      <c r="HZ148" s="138"/>
      <c r="IA148" s="138"/>
      <c r="IB148" s="138"/>
      <c r="IC148" s="138"/>
      <c r="ID148" s="138"/>
      <c r="IE148" s="138"/>
      <c r="IF148" s="138"/>
      <c r="IG148" s="138"/>
      <c r="IH148" s="138"/>
      <c r="II148" s="138"/>
      <c r="IJ148" s="138"/>
      <c r="IK148" s="138"/>
      <c r="IL148" s="138"/>
      <c r="IM148" s="138"/>
      <c r="IN148" s="138"/>
      <c r="IO148" s="138"/>
      <c r="IP148" s="138"/>
      <c r="IQ148" s="138"/>
      <c r="IR148" s="138"/>
      <c r="IS148" s="138"/>
      <c r="IT148" s="138"/>
      <c r="IU148" s="138"/>
      <c r="IV148" s="138"/>
      <c r="IW148" s="138"/>
      <c r="IX148" s="138"/>
      <c r="IY148" s="138"/>
      <c r="IZ148" s="138"/>
      <c r="JA148" s="138"/>
      <c r="JB148" s="138"/>
      <c r="JC148" s="138"/>
      <c r="JD148" s="138"/>
      <c r="JE148" s="138"/>
      <c r="JF148" s="138"/>
      <c r="JG148" s="138"/>
      <c r="JH148" s="138"/>
      <c r="JI148" s="138"/>
      <c r="JJ148" s="138"/>
      <c r="JK148" s="138"/>
      <c r="JL148" s="138"/>
      <c r="JM148" s="138"/>
      <c r="JN148" s="138"/>
      <c r="JO148" s="138"/>
      <c r="JP148" s="138"/>
      <c r="JQ148" s="138"/>
      <c r="JR148" s="138"/>
      <c r="JS148" s="138"/>
      <c r="JT148" s="138"/>
      <c r="JU148" s="138"/>
      <c r="JV148" s="138"/>
    </row>
    <row r="149" spans="19:282" ht="6" customHeight="1" x14ac:dyDescent="0.15">
      <c r="S149" s="121"/>
      <c r="T149" s="125"/>
      <c r="DL149" s="137"/>
      <c r="DM149" s="136"/>
      <c r="DN149" s="137"/>
      <c r="DO149" s="136"/>
      <c r="DP149" s="137"/>
      <c r="DQ149" s="136"/>
      <c r="DR149" s="137"/>
      <c r="DS149" s="136"/>
      <c r="DT149" s="137"/>
      <c r="DU149" s="136"/>
      <c r="DV149" s="137"/>
      <c r="DW149" s="136"/>
      <c r="DX149" s="137"/>
      <c r="DY149" s="136"/>
      <c r="DZ149" s="137"/>
      <c r="EA149" s="136"/>
      <c r="EB149" s="137"/>
      <c r="EC149" s="136"/>
      <c r="ED149" s="137"/>
      <c r="EE149" s="136"/>
      <c r="EF149" s="137"/>
      <c r="EG149" s="136"/>
      <c r="EH149" s="137"/>
      <c r="EI149" s="136"/>
      <c r="EJ149" s="137"/>
      <c r="EK149" s="136"/>
      <c r="EL149" s="137"/>
      <c r="EM149" s="136"/>
      <c r="EN149" s="137"/>
      <c r="EO149" s="136"/>
      <c r="EP149" s="137"/>
      <c r="EQ149" s="136"/>
      <c r="ER149" s="137"/>
      <c r="ES149" s="136"/>
      <c r="ET149" s="137"/>
      <c r="EU149" s="136"/>
      <c r="EV149" s="137"/>
      <c r="EW149" s="136"/>
      <c r="EX149" s="137"/>
      <c r="EY149" s="136"/>
      <c r="EZ149" s="137"/>
      <c r="FA149" s="136"/>
      <c r="FB149" s="137"/>
      <c r="FC149" s="136"/>
      <c r="FD149" s="137"/>
      <c r="FE149" s="136"/>
      <c r="FF149" s="137"/>
      <c r="FG149" s="136"/>
      <c r="FH149" s="137"/>
      <c r="FI149" s="136"/>
      <c r="FJ149" s="137"/>
      <c r="FK149" s="136"/>
      <c r="FL149" s="137"/>
      <c r="FM149" s="136"/>
      <c r="FN149" s="137"/>
      <c r="FO149" s="136"/>
      <c r="FP149" s="137"/>
      <c r="FQ149" s="136"/>
      <c r="FR149" s="137"/>
      <c r="FS149" s="136"/>
      <c r="FT149" s="137"/>
      <c r="FU149" s="136"/>
      <c r="FV149" s="137"/>
      <c r="FW149" s="136"/>
      <c r="FX149" s="137"/>
      <c r="FY149" s="136"/>
      <c r="FZ149" s="137"/>
      <c r="GA149" s="136"/>
      <c r="GB149" s="137"/>
      <c r="GC149" s="136"/>
      <c r="GD149" s="137"/>
      <c r="GE149" s="136"/>
      <c r="HA149" s="138"/>
      <c r="HB149" s="138"/>
      <c r="HC149" s="138"/>
      <c r="HD149" s="138"/>
      <c r="HE149" s="138"/>
      <c r="HF149" s="138"/>
      <c r="HG149" s="138"/>
      <c r="HH149" s="138"/>
      <c r="HI149" s="138"/>
      <c r="HJ149" s="138"/>
      <c r="HK149" s="138"/>
      <c r="HL149" s="138"/>
      <c r="HM149" s="138"/>
      <c r="HN149" s="138"/>
      <c r="HO149" s="138"/>
      <c r="HP149" s="138"/>
      <c r="HQ149" s="138"/>
      <c r="HR149" s="138"/>
      <c r="HS149" s="138"/>
      <c r="HT149" s="138"/>
      <c r="HU149" s="138"/>
      <c r="HV149" s="138"/>
      <c r="HW149" s="138"/>
      <c r="HX149" s="138"/>
      <c r="HY149" s="138"/>
      <c r="HZ149" s="138"/>
      <c r="IA149" s="138"/>
      <c r="IB149" s="138"/>
      <c r="IC149" s="138"/>
      <c r="ID149" s="138"/>
      <c r="IE149" s="138"/>
      <c r="IF149" s="138"/>
      <c r="IG149" s="138"/>
      <c r="IH149" s="138"/>
      <c r="II149" s="138"/>
      <c r="IJ149" s="138"/>
      <c r="IK149" s="138"/>
      <c r="IL149" s="138"/>
      <c r="IM149" s="138"/>
      <c r="IN149" s="138"/>
      <c r="IO149" s="138"/>
      <c r="IP149" s="138"/>
      <c r="IQ149" s="138"/>
      <c r="IR149" s="138"/>
      <c r="IS149" s="138"/>
      <c r="IT149" s="138"/>
      <c r="IU149" s="138"/>
      <c r="IV149" s="138"/>
      <c r="IW149" s="138"/>
      <c r="IX149" s="138"/>
      <c r="IY149" s="138"/>
      <c r="IZ149" s="138"/>
      <c r="JA149" s="138"/>
      <c r="JB149" s="138"/>
      <c r="JC149" s="138"/>
      <c r="JD149" s="138"/>
      <c r="JE149" s="138"/>
      <c r="JF149" s="138"/>
      <c r="JG149" s="138"/>
      <c r="JH149" s="138"/>
      <c r="JI149" s="138"/>
      <c r="JJ149" s="138"/>
      <c r="JK149" s="138"/>
      <c r="JL149" s="138"/>
      <c r="JM149" s="138"/>
      <c r="JN149" s="138"/>
      <c r="JO149" s="138"/>
      <c r="JP149" s="138"/>
      <c r="JQ149" s="138"/>
      <c r="JR149" s="138"/>
      <c r="JS149" s="138"/>
      <c r="JT149" s="138"/>
      <c r="JU149" s="138"/>
      <c r="JV149" s="138"/>
    </row>
    <row r="150" spans="19:282" ht="6" customHeight="1" x14ac:dyDescent="0.15">
      <c r="S150" s="121"/>
      <c r="T150" s="125"/>
      <c r="DL150" s="136"/>
      <c r="DM150" s="137"/>
      <c r="DN150" s="136"/>
      <c r="DO150" s="137"/>
      <c r="DP150" s="136"/>
      <c r="DQ150" s="137"/>
      <c r="DR150" s="136"/>
      <c r="DS150" s="137"/>
      <c r="DT150" s="136"/>
      <c r="DU150" s="137"/>
      <c r="DV150" s="136"/>
      <c r="DW150" s="137"/>
      <c r="DX150" s="136"/>
      <c r="DY150" s="137"/>
      <c r="DZ150" s="136"/>
      <c r="EA150" s="137"/>
      <c r="EB150" s="136"/>
      <c r="EC150" s="137"/>
      <c r="ED150" s="136"/>
      <c r="EE150" s="137"/>
      <c r="EF150" s="136"/>
      <c r="EG150" s="137"/>
      <c r="EH150" s="136"/>
      <c r="EI150" s="137"/>
      <c r="EJ150" s="136"/>
      <c r="EK150" s="137"/>
      <c r="EL150" s="136"/>
      <c r="EM150" s="137"/>
      <c r="EN150" s="136"/>
      <c r="EO150" s="137"/>
      <c r="EP150" s="136"/>
      <c r="EQ150" s="137"/>
      <c r="ER150" s="136"/>
      <c r="ES150" s="137"/>
      <c r="ET150" s="136"/>
      <c r="EU150" s="137"/>
      <c r="EV150" s="136"/>
      <c r="EW150" s="137"/>
      <c r="EX150" s="136"/>
      <c r="EY150" s="137"/>
      <c r="EZ150" s="136"/>
      <c r="FA150" s="137"/>
      <c r="FB150" s="136"/>
      <c r="FC150" s="137"/>
      <c r="FD150" s="136"/>
      <c r="FE150" s="137"/>
      <c r="FF150" s="136"/>
      <c r="FG150" s="137"/>
      <c r="FH150" s="136"/>
      <c r="FI150" s="137"/>
      <c r="FJ150" s="136"/>
      <c r="FK150" s="137"/>
      <c r="FL150" s="136"/>
      <c r="FM150" s="137"/>
      <c r="FN150" s="136"/>
      <c r="FO150" s="137"/>
      <c r="FP150" s="136"/>
      <c r="FQ150" s="137"/>
      <c r="FR150" s="136"/>
      <c r="FS150" s="137"/>
      <c r="FT150" s="136"/>
      <c r="FU150" s="137"/>
      <c r="FV150" s="136"/>
      <c r="FW150" s="137"/>
      <c r="FX150" s="136"/>
      <c r="FY150" s="137"/>
      <c r="FZ150" s="136"/>
      <c r="GA150" s="137"/>
      <c r="GB150" s="136"/>
      <c r="GC150" s="137"/>
      <c r="GD150" s="136"/>
      <c r="GE150" s="137"/>
      <c r="HA150" s="138"/>
      <c r="HB150" s="138"/>
      <c r="HC150" s="138"/>
      <c r="HD150" s="138"/>
      <c r="HE150" s="138"/>
      <c r="HF150" s="138"/>
      <c r="HG150" s="138"/>
      <c r="HH150" s="138"/>
      <c r="HI150" s="138"/>
      <c r="HJ150" s="138"/>
      <c r="HK150" s="138"/>
      <c r="HL150" s="138"/>
      <c r="HM150" s="138"/>
      <c r="HN150" s="138"/>
      <c r="HO150" s="138"/>
      <c r="HP150" s="138"/>
      <c r="HQ150" s="138"/>
      <c r="HR150" s="138"/>
      <c r="HS150" s="138"/>
      <c r="HT150" s="138"/>
      <c r="HU150" s="138"/>
      <c r="HV150" s="138"/>
      <c r="HW150" s="138"/>
      <c r="HX150" s="138"/>
      <c r="HY150" s="138"/>
      <c r="HZ150" s="138"/>
      <c r="IA150" s="138"/>
      <c r="IB150" s="138"/>
      <c r="IC150" s="138"/>
      <c r="ID150" s="138"/>
      <c r="IE150" s="138"/>
      <c r="IF150" s="138"/>
      <c r="IG150" s="138"/>
      <c r="IH150" s="138"/>
      <c r="II150" s="138"/>
      <c r="IJ150" s="138"/>
      <c r="IK150" s="138"/>
      <c r="IL150" s="138"/>
      <c r="IM150" s="138"/>
      <c r="IN150" s="138"/>
      <c r="IO150" s="138"/>
      <c r="IP150" s="138"/>
      <c r="IQ150" s="138"/>
      <c r="IR150" s="138"/>
      <c r="IS150" s="138"/>
      <c r="IT150" s="138"/>
      <c r="IU150" s="138"/>
      <c r="IV150" s="138"/>
      <c r="IW150" s="138"/>
      <c r="IX150" s="138"/>
      <c r="IY150" s="138"/>
      <c r="IZ150" s="138"/>
      <c r="JA150" s="138"/>
      <c r="JB150" s="138"/>
      <c r="JC150" s="138"/>
      <c r="JD150" s="138"/>
      <c r="JE150" s="138"/>
      <c r="JF150" s="138"/>
      <c r="JG150" s="138"/>
      <c r="JH150" s="138"/>
      <c r="JI150" s="138"/>
      <c r="JJ150" s="138"/>
      <c r="JK150" s="138"/>
      <c r="JL150" s="138"/>
      <c r="JM150" s="138"/>
      <c r="JN150" s="138"/>
      <c r="JO150" s="138"/>
      <c r="JP150" s="138"/>
      <c r="JQ150" s="138"/>
      <c r="JR150" s="138"/>
      <c r="JS150" s="138"/>
      <c r="JT150" s="138"/>
      <c r="JU150" s="138"/>
      <c r="JV150" s="138"/>
    </row>
    <row r="151" spans="19:282" ht="6" customHeight="1" x14ac:dyDescent="0.15">
      <c r="S151" s="121"/>
      <c r="T151" s="125"/>
      <c r="DL151" s="137"/>
      <c r="DM151" s="136"/>
      <c r="DN151" s="137"/>
      <c r="DO151" s="136"/>
      <c r="DP151" s="137"/>
      <c r="DQ151" s="136"/>
      <c r="DR151" s="137"/>
      <c r="DS151" s="136"/>
      <c r="DT151" s="137"/>
      <c r="DU151" s="136"/>
      <c r="DV151" s="137"/>
      <c r="DW151" s="136"/>
      <c r="DX151" s="137"/>
      <c r="DY151" s="136"/>
      <c r="DZ151" s="137"/>
      <c r="EA151" s="136"/>
      <c r="EB151" s="137"/>
      <c r="EC151" s="136"/>
      <c r="ED151" s="137"/>
      <c r="EE151" s="136"/>
      <c r="EF151" s="137"/>
      <c r="EG151" s="136"/>
      <c r="EH151" s="137"/>
      <c r="EI151" s="136"/>
      <c r="EJ151" s="137"/>
      <c r="EK151" s="136"/>
      <c r="EL151" s="137"/>
      <c r="EM151" s="136"/>
      <c r="EN151" s="137"/>
      <c r="EO151" s="136"/>
      <c r="EP151" s="137"/>
      <c r="EQ151" s="136"/>
      <c r="ER151" s="137"/>
      <c r="ES151" s="136"/>
      <c r="ET151" s="137"/>
      <c r="EU151" s="136"/>
      <c r="EV151" s="137"/>
      <c r="EW151" s="136"/>
      <c r="EX151" s="137"/>
      <c r="EY151" s="136"/>
      <c r="EZ151" s="137"/>
      <c r="FA151" s="136"/>
      <c r="FB151" s="137"/>
      <c r="FC151" s="136"/>
      <c r="FD151" s="137"/>
      <c r="FE151" s="136"/>
      <c r="FF151" s="137"/>
      <c r="FG151" s="136"/>
      <c r="FH151" s="137"/>
      <c r="FI151" s="136"/>
      <c r="FJ151" s="137"/>
      <c r="FK151" s="136"/>
      <c r="FL151" s="137"/>
      <c r="FM151" s="136"/>
      <c r="FN151" s="137"/>
      <c r="FO151" s="136"/>
      <c r="FP151" s="137"/>
      <c r="FQ151" s="136"/>
      <c r="FR151" s="137"/>
      <c r="FS151" s="136"/>
      <c r="FT151" s="137"/>
      <c r="FU151" s="136"/>
      <c r="FV151" s="137"/>
      <c r="FW151" s="136"/>
      <c r="FX151" s="137"/>
      <c r="FY151" s="136"/>
      <c r="FZ151" s="137"/>
      <c r="GA151" s="136"/>
      <c r="GB151" s="137"/>
      <c r="GC151" s="136"/>
      <c r="GD151" s="137"/>
      <c r="GE151" s="136"/>
      <c r="HA151" s="138"/>
      <c r="HB151" s="138"/>
      <c r="HC151" s="138"/>
      <c r="HD151" s="138"/>
      <c r="HE151" s="138"/>
      <c r="HF151" s="138"/>
      <c r="HG151" s="138"/>
      <c r="HH151" s="138"/>
      <c r="HI151" s="138"/>
      <c r="HJ151" s="138"/>
      <c r="HK151" s="138"/>
      <c r="HL151" s="138"/>
      <c r="HM151" s="138"/>
      <c r="HN151" s="138"/>
      <c r="HO151" s="138"/>
      <c r="HP151" s="138"/>
      <c r="HQ151" s="138"/>
      <c r="HR151" s="138"/>
      <c r="HS151" s="138"/>
      <c r="HT151" s="138"/>
      <c r="HU151" s="138"/>
      <c r="HV151" s="138"/>
      <c r="HW151" s="138"/>
      <c r="HX151" s="138"/>
      <c r="HY151" s="138"/>
      <c r="HZ151" s="138"/>
      <c r="IA151" s="138"/>
      <c r="IB151" s="138"/>
      <c r="IC151" s="138"/>
      <c r="ID151" s="138"/>
      <c r="IE151" s="138"/>
      <c r="IF151" s="138"/>
      <c r="IG151" s="138"/>
      <c r="IH151" s="138"/>
      <c r="II151" s="138"/>
      <c r="IJ151" s="138"/>
      <c r="IK151" s="138"/>
      <c r="IL151" s="138"/>
      <c r="IM151" s="138"/>
      <c r="IN151" s="138"/>
      <c r="IO151" s="138"/>
      <c r="IP151" s="138"/>
      <c r="IQ151" s="138"/>
      <c r="IR151" s="138"/>
      <c r="IS151" s="138"/>
      <c r="IT151" s="138"/>
      <c r="IU151" s="138"/>
      <c r="IV151" s="138"/>
      <c r="IW151" s="138"/>
      <c r="IX151" s="138"/>
      <c r="IY151" s="138"/>
      <c r="IZ151" s="138"/>
      <c r="JA151" s="138"/>
      <c r="JB151" s="138"/>
      <c r="JC151" s="138"/>
      <c r="JD151" s="138"/>
      <c r="JE151" s="138"/>
      <c r="JF151" s="138"/>
      <c r="JG151" s="138"/>
      <c r="JH151" s="138"/>
      <c r="JI151" s="138"/>
      <c r="JJ151" s="138"/>
      <c r="JK151" s="138"/>
      <c r="JL151" s="138"/>
      <c r="JM151" s="138"/>
      <c r="JN151" s="138"/>
      <c r="JO151" s="138"/>
      <c r="JP151" s="138"/>
      <c r="JQ151" s="138"/>
      <c r="JR151" s="138"/>
      <c r="JS151" s="138"/>
      <c r="JT151" s="138"/>
      <c r="JU151" s="138"/>
      <c r="JV151" s="138"/>
    </row>
    <row r="152" spans="19:282" ht="6" customHeight="1" x14ac:dyDescent="0.15">
      <c r="S152" s="121"/>
      <c r="T152" s="125"/>
      <c r="DL152" s="136"/>
      <c r="DM152" s="137"/>
      <c r="DN152" s="136"/>
      <c r="DO152" s="137"/>
      <c r="DP152" s="136"/>
      <c r="DQ152" s="137"/>
      <c r="DR152" s="136"/>
      <c r="DS152" s="137"/>
      <c r="DT152" s="136"/>
      <c r="DU152" s="137"/>
      <c r="DV152" s="136"/>
      <c r="DW152" s="137"/>
      <c r="DX152" s="136"/>
      <c r="DY152" s="137"/>
      <c r="DZ152" s="136"/>
      <c r="EA152" s="137"/>
      <c r="EB152" s="136"/>
      <c r="EC152" s="137"/>
      <c r="ED152" s="136"/>
      <c r="EE152" s="137"/>
      <c r="EF152" s="136"/>
      <c r="EG152" s="137"/>
      <c r="EH152" s="136"/>
      <c r="EI152" s="137"/>
      <c r="EJ152" s="136"/>
      <c r="EK152" s="137"/>
      <c r="EL152" s="136"/>
      <c r="EM152" s="137"/>
      <c r="EN152" s="136"/>
      <c r="EO152" s="137"/>
      <c r="EP152" s="136"/>
      <c r="EQ152" s="137"/>
      <c r="ER152" s="136"/>
      <c r="ES152" s="137"/>
      <c r="ET152" s="136"/>
      <c r="EU152" s="137"/>
      <c r="EV152" s="136"/>
      <c r="EW152" s="137"/>
      <c r="EX152" s="136"/>
      <c r="EY152" s="137"/>
      <c r="EZ152" s="136"/>
      <c r="FA152" s="137"/>
      <c r="FB152" s="136"/>
      <c r="FC152" s="137"/>
      <c r="FD152" s="136"/>
      <c r="FE152" s="137"/>
      <c r="FF152" s="136"/>
      <c r="FG152" s="137"/>
      <c r="FH152" s="136"/>
      <c r="FI152" s="137"/>
      <c r="FJ152" s="136"/>
      <c r="FK152" s="137"/>
      <c r="FL152" s="136"/>
      <c r="FM152" s="137"/>
      <c r="FN152" s="136"/>
      <c r="FO152" s="137"/>
      <c r="FP152" s="136"/>
      <c r="FQ152" s="137"/>
      <c r="FR152" s="136"/>
      <c r="FS152" s="137"/>
      <c r="FT152" s="136"/>
      <c r="FU152" s="137"/>
      <c r="FV152" s="136"/>
      <c r="FW152" s="137"/>
      <c r="FX152" s="136"/>
      <c r="FY152" s="137"/>
      <c r="FZ152" s="136"/>
      <c r="GA152" s="137"/>
      <c r="GB152" s="136"/>
      <c r="GC152" s="137"/>
      <c r="GD152" s="136"/>
      <c r="GE152" s="137"/>
      <c r="HA152" s="138"/>
      <c r="HB152" s="138"/>
      <c r="HC152" s="138"/>
      <c r="HD152" s="138"/>
      <c r="HE152" s="138"/>
      <c r="HF152" s="138"/>
      <c r="HG152" s="138"/>
      <c r="HH152" s="138"/>
      <c r="HI152" s="138"/>
      <c r="HJ152" s="138"/>
      <c r="HK152" s="138"/>
      <c r="HL152" s="138"/>
      <c r="HM152" s="138"/>
      <c r="HN152" s="138"/>
      <c r="HO152" s="138"/>
      <c r="HP152" s="138"/>
      <c r="HQ152" s="138"/>
      <c r="HR152" s="138"/>
      <c r="HS152" s="138"/>
      <c r="HT152" s="138"/>
      <c r="HU152" s="138"/>
      <c r="HV152" s="138"/>
      <c r="HW152" s="138"/>
      <c r="HX152" s="138"/>
      <c r="HY152" s="138"/>
      <c r="HZ152" s="138"/>
      <c r="IA152" s="138"/>
      <c r="IB152" s="138"/>
      <c r="IC152" s="138"/>
      <c r="ID152" s="138"/>
      <c r="IE152" s="138"/>
      <c r="IF152" s="138"/>
      <c r="IG152" s="138"/>
      <c r="IH152" s="138"/>
      <c r="II152" s="138"/>
      <c r="IJ152" s="138"/>
      <c r="IK152" s="138"/>
      <c r="IL152" s="138"/>
      <c r="IM152" s="138"/>
      <c r="IN152" s="138"/>
      <c r="IO152" s="138"/>
      <c r="IP152" s="138"/>
      <c r="IQ152" s="138"/>
      <c r="IR152" s="138"/>
      <c r="IS152" s="138"/>
      <c r="IT152" s="138"/>
      <c r="IU152" s="138"/>
      <c r="IV152" s="138"/>
      <c r="IW152" s="138"/>
      <c r="IX152" s="138"/>
      <c r="IY152" s="138"/>
      <c r="IZ152" s="138"/>
      <c r="JA152" s="138"/>
      <c r="JB152" s="138"/>
      <c r="JC152" s="138"/>
      <c r="JD152" s="138"/>
      <c r="JE152" s="138"/>
      <c r="JF152" s="138"/>
      <c r="JG152" s="138"/>
      <c r="JH152" s="138"/>
      <c r="JI152" s="138"/>
      <c r="JJ152" s="138"/>
      <c r="JK152" s="138"/>
      <c r="JL152" s="138"/>
      <c r="JM152" s="138"/>
      <c r="JN152" s="138"/>
      <c r="JO152" s="138"/>
      <c r="JP152" s="138"/>
      <c r="JQ152" s="138"/>
      <c r="JR152" s="138"/>
      <c r="JS152" s="138"/>
      <c r="JT152" s="138"/>
      <c r="JU152" s="138"/>
      <c r="JV152" s="138"/>
    </row>
    <row r="153" spans="19:282" ht="6" customHeight="1" x14ac:dyDescent="0.15">
      <c r="S153" s="121"/>
      <c r="T153" s="125"/>
      <c r="DL153" s="137"/>
      <c r="DM153" s="136"/>
      <c r="DN153" s="137"/>
      <c r="DO153" s="136"/>
      <c r="DP153" s="137"/>
      <c r="DQ153" s="136"/>
      <c r="DR153" s="137"/>
      <c r="DS153" s="136"/>
      <c r="DT153" s="137"/>
      <c r="DU153" s="136"/>
      <c r="DV153" s="137"/>
      <c r="DW153" s="136"/>
      <c r="DX153" s="137"/>
      <c r="DY153" s="136"/>
      <c r="DZ153" s="137"/>
      <c r="EA153" s="136"/>
      <c r="EB153" s="137"/>
      <c r="EC153" s="136"/>
      <c r="ED153" s="137"/>
      <c r="EE153" s="136"/>
      <c r="EF153" s="137"/>
      <c r="EG153" s="136"/>
      <c r="EH153" s="137"/>
      <c r="EI153" s="136"/>
      <c r="EJ153" s="137"/>
      <c r="EK153" s="136"/>
      <c r="EL153" s="137"/>
      <c r="EM153" s="136"/>
      <c r="EN153" s="137"/>
      <c r="EO153" s="136"/>
      <c r="EP153" s="137"/>
      <c r="EQ153" s="136"/>
      <c r="ER153" s="137"/>
      <c r="ES153" s="136"/>
      <c r="ET153" s="137"/>
      <c r="EU153" s="136"/>
      <c r="EV153" s="137"/>
      <c r="EW153" s="136"/>
      <c r="EX153" s="137"/>
      <c r="EY153" s="136"/>
      <c r="EZ153" s="137"/>
      <c r="FA153" s="136"/>
      <c r="FB153" s="137"/>
      <c r="FC153" s="136"/>
      <c r="FD153" s="137"/>
      <c r="FE153" s="136"/>
      <c r="FF153" s="137"/>
      <c r="FG153" s="136"/>
      <c r="FH153" s="137"/>
      <c r="FI153" s="136"/>
      <c r="FJ153" s="137"/>
      <c r="FK153" s="136"/>
      <c r="FL153" s="137"/>
      <c r="FM153" s="136"/>
      <c r="FN153" s="137"/>
      <c r="FO153" s="136"/>
      <c r="FP153" s="137"/>
      <c r="FQ153" s="136"/>
      <c r="FR153" s="137"/>
      <c r="FS153" s="136"/>
      <c r="FT153" s="137"/>
      <c r="FU153" s="136"/>
      <c r="FV153" s="137"/>
      <c r="FW153" s="136"/>
      <c r="FX153" s="137"/>
      <c r="FY153" s="136"/>
      <c r="FZ153" s="137"/>
      <c r="GA153" s="136"/>
      <c r="GB153" s="137"/>
      <c r="GC153" s="136"/>
      <c r="GD153" s="137"/>
      <c r="GE153" s="136"/>
      <c r="HA153" s="138"/>
      <c r="HB153" s="138"/>
      <c r="HC153" s="138"/>
      <c r="HD153" s="138"/>
      <c r="HE153" s="138"/>
      <c r="HF153" s="138"/>
      <c r="HG153" s="138"/>
      <c r="HH153" s="138"/>
      <c r="HI153" s="138"/>
      <c r="HJ153" s="138"/>
      <c r="HK153" s="138"/>
      <c r="HL153" s="138"/>
      <c r="HM153" s="138"/>
      <c r="HN153" s="138"/>
      <c r="HO153" s="138"/>
      <c r="HP153" s="138"/>
      <c r="HQ153" s="138"/>
      <c r="HR153" s="138"/>
      <c r="HS153" s="138"/>
      <c r="HT153" s="138"/>
      <c r="HU153" s="138"/>
      <c r="HV153" s="138"/>
      <c r="HW153" s="138"/>
      <c r="HX153" s="138"/>
      <c r="HY153" s="138"/>
      <c r="HZ153" s="138"/>
      <c r="IA153" s="138"/>
      <c r="IB153" s="138"/>
      <c r="IC153" s="138"/>
      <c r="ID153" s="138"/>
      <c r="IE153" s="138"/>
      <c r="IF153" s="138"/>
      <c r="IG153" s="138"/>
      <c r="IH153" s="138"/>
      <c r="II153" s="138"/>
      <c r="IJ153" s="138"/>
      <c r="IK153" s="138"/>
      <c r="IL153" s="138"/>
      <c r="IM153" s="138"/>
      <c r="IN153" s="138"/>
      <c r="IO153" s="138"/>
      <c r="IP153" s="138"/>
      <c r="IQ153" s="138"/>
      <c r="IR153" s="138"/>
      <c r="IS153" s="138"/>
      <c r="IT153" s="138"/>
      <c r="IU153" s="138"/>
      <c r="IV153" s="138"/>
      <c r="IW153" s="138"/>
      <c r="IX153" s="138"/>
      <c r="IY153" s="138"/>
      <c r="IZ153" s="138"/>
      <c r="JA153" s="138"/>
      <c r="JB153" s="138"/>
      <c r="JC153" s="138"/>
      <c r="JD153" s="138"/>
      <c r="JE153" s="138"/>
      <c r="JF153" s="138"/>
      <c r="JG153" s="138"/>
      <c r="JH153" s="138"/>
      <c r="JI153" s="138"/>
      <c r="JJ153" s="138"/>
      <c r="JK153" s="138"/>
      <c r="JL153" s="138"/>
      <c r="JM153" s="138"/>
      <c r="JN153" s="138"/>
      <c r="JO153" s="138"/>
      <c r="JP153" s="138"/>
      <c r="JQ153" s="138"/>
      <c r="JR153" s="138"/>
      <c r="JS153" s="138"/>
      <c r="JT153" s="138"/>
      <c r="JU153" s="138"/>
      <c r="JV153" s="138"/>
    </row>
    <row r="154" spans="19:282" ht="6" customHeight="1" x14ac:dyDescent="0.15">
      <c r="S154" s="121"/>
      <c r="T154" s="125"/>
      <c r="DL154" s="136"/>
      <c r="DM154" s="137"/>
      <c r="DN154" s="136"/>
      <c r="DO154" s="137"/>
      <c r="DP154" s="136"/>
      <c r="DQ154" s="137"/>
      <c r="DR154" s="136"/>
      <c r="DS154" s="137"/>
      <c r="DT154" s="136"/>
      <c r="DU154" s="137"/>
      <c r="DV154" s="136"/>
      <c r="DW154" s="137"/>
      <c r="DX154" s="136"/>
      <c r="DY154" s="137"/>
      <c r="DZ154" s="136"/>
      <c r="EA154" s="137"/>
      <c r="EB154" s="136"/>
      <c r="EC154" s="137"/>
      <c r="ED154" s="136"/>
      <c r="EE154" s="137"/>
      <c r="EF154" s="136"/>
      <c r="EG154" s="137"/>
      <c r="EH154" s="136"/>
      <c r="EI154" s="137"/>
      <c r="EJ154" s="136"/>
      <c r="EK154" s="137"/>
      <c r="EL154" s="136"/>
      <c r="EM154" s="137"/>
      <c r="EN154" s="136"/>
      <c r="EO154" s="137"/>
      <c r="EP154" s="136"/>
      <c r="EQ154" s="137"/>
      <c r="ER154" s="136"/>
      <c r="ES154" s="137"/>
      <c r="ET154" s="136"/>
      <c r="EU154" s="137"/>
      <c r="EV154" s="136"/>
      <c r="EW154" s="137"/>
      <c r="EX154" s="136"/>
      <c r="EY154" s="137"/>
      <c r="EZ154" s="136"/>
      <c r="FA154" s="137"/>
      <c r="FB154" s="136"/>
      <c r="FC154" s="137"/>
      <c r="FD154" s="136"/>
      <c r="FE154" s="137"/>
      <c r="FF154" s="136"/>
      <c r="FG154" s="137"/>
      <c r="FH154" s="136"/>
      <c r="FI154" s="137"/>
      <c r="FJ154" s="136"/>
      <c r="FK154" s="137"/>
      <c r="FL154" s="136"/>
      <c r="FM154" s="137"/>
      <c r="FN154" s="136"/>
      <c r="FO154" s="137"/>
      <c r="FP154" s="136"/>
      <c r="FQ154" s="137"/>
      <c r="FR154" s="136"/>
      <c r="FS154" s="137"/>
      <c r="FT154" s="136"/>
      <c r="FU154" s="137"/>
      <c r="FV154" s="136"/>
      <c r="FW154" s="137"/>
      <c r="FX154" s="136"/>
      <c r="FY154" s="137"/>
      <c r="FZ154" s="136"/>
      <c r="GA154" s="137"/>
      <c r="GB154" s="136"/>
      <c r="GC154" s="137"/>
      <c r="GD154" s="136"/>
      <c r="GE154" s="137"/>
      <c r="HA154" s="138"/>
      <c r="HB154" s="138"/>
      <c r="HC154" s="138"/>
      <c r="HD154" s="138"/>
      <c r="HE154" s="138"/>
      <c r="HF154" s="138"/>
      <c r="HG154" s="138"/>
      <c r="HH154" s="138"/>
      <c r="HI154" s="138"/>
      <c r="HJ154" s="138"/>
      <c r="HK154" s="138"/>
      <c r="HL154" s="138"/>
      <c r="HM154" s="138"/>
      <c r="HN154" s="138"/>
      <c r="HO154" s="138"/>
      <c r="HP154" s="138"/>
      <c r="HQ154" s="138"/>
      <c r="HR154" s="138"/>
      <c r="HS154" s="138"/>
      <c r="HT154" s="138"/>
      <c r="HU154" s="138"/>
      <c r="HV154" s="138"/>
      <c r="HW154" s="138"/>
      <c r="HX154" s="138"/>
      <c r="HY154" s="138"/>
      <c r="HZ154" s="138"/>
      <c r="IA154" s="138"/>
      <c r="IB154" s="138"/>
      <c r="IC154" s="138"/>
      <c r="ID154" s="138"/>
      <c r="IE154" s="138"/>
      <c r="IF154" s="138"/>
      <c r="IG154" s="138"/>
      <c r="IH154" s="138"/>
      <c r="II154" s="138"/>
      <c r="IJ154" s="138"/>
      <c r="IK154" s="138"/>
      <c r="IL154" s="138"/>
      <c r="IM154" s="138"/>
      <c r="IN154" s="138"/>
      <c r="IO154" s="138"/>
      <c r="IP154" s="138"/>
      <c r="IQ154" s="138"/>
      <c r="IR154" s="138"/>
      <c r="IS154" s="138"/>
      <c r="IT154" s="138"/>
      <c r="IU154" s="138"/>
      <c r="IV154" s="138"/>
      <c r="IW154" s="138"/>
      <c r="IX154" s="138"/>
      <c r="IY154" s="138"/>
      <c r="IZ154" s="138"/>
      <c r="JA154" s="138"/>
      <c r="JB154" s="138"/>
      <c r="JC154" s="138"/>
      <c r="JD154" s="138"/>
      <c r="JE154" s="138"/>
      <c r="JF154" s="138"/>
      <c r="JG154" s="138"/>
      <c r="JH154" s="138"/>
      <c r="JI154" s="138"/>
      <c r="JJ154" s="138"/>
      <c r="JK154" s="138"/>
      <c r="JL154" s="138"/>
      <c r="JM154" s="138"/>
      <c r="JN154" s="138"/>
      <c r="JO154" s="138"/>
      <c r="JP154" s="138"/>
      <c r="JQ154" s="138"/>
      <c r="JR154" s="138"/>
      <c r="JS154" s="138"/>
      <c r="JT154" s="138"/>
      <c r="JU154" s="138"/>
      <c r="JV154" s="138"/>
    </row>
    <row r="155" spans="19:282" ht="6" customHeight="1" x14ac:dyDescent="0.15">
      <c r="S155" s="121"/>
      <c r="T155" s="125"/>
      <c r="DL155" s="137"/>
      <c r="DM155" s="136"/>
      <c r="DN155" s="137"/>
      <c r="DO155" s="136"/>
      <c r="DP155" s="137"/>
      <c r="DQ155" s="136"/>
      <c r="DR155" s="137"/>
      <c r="DS155" s="136"/>
      <c r="DT155" s="137"/>
      <c r="DU155" s="136"/>
      <c r="DV155" s="137"/>
      <c r="DW155" s="136"/>
      <c r="DX155" s="137"/>
      <c r="DY155" s="136"/>
      <c r="DZ155" s="137"/>
      <c r="EA155" s="136"/>
      <c r="EB155" s="137"/>
      <c r="EC155" s="136"/>
      <c r="ED155" s="137"/>
      <c r="EE155" s="136"/>
      <c r="EF155" s="137"/>
      <c r="EG155" s="136"/>
      <c r="EH155" s="137"/>
      <c r="EI155" s="136"/>
      <c r="EJ155" s="137"/>
      <c r="EK155" s="136"/>
      <c r="EL155" s="137"/>
      <c r="EM155" s="136"/>
      <c r="EN155" s="137"/>
      <c r="EO155" s="136"/>
      <c r="EP155" s="137"/>
      <c r="EQ155" s="136"/>
      <c r="ER155" s="137"/>
      <c r="ES155" s="136"/>
      <c r="ET155" s="137"/>
      <c r="EU155" s="136"/>
      <c r="EV155" s="137"/>
      <c r="EW155" s="136"/>
      <c r="EX155" s="137"/>
      <c r="EY155" s="136"/>
      <c r="EZ155" s="137"/>
      <c r="FA155" s="136"/>
      <c r="FB155" s="137"/>
      <c r="FC155" s="136"/>
      <c r="FD155" s="137"/>
      <c r="FE155" s="136"/>
      <c r="FF155" s="137"/>
      <c r="FG155" s="136"/>
      <c r="FH155" s="137"/>
      <c r="FI155" s="136"/>
      <c r="FJ155" s="137"/>
      <c r="FK155" s="136"/>
      <c r="FL155" s="137"/>
      <c r="FM155" s="136"/>
      <c r="FN155" s="137"/>
      <c r="FO155" s="136"/>
      <c r="FP155" s="137"/>
      <c r="FQ155" s="136"/>
      <c r="FR155" s="137"/>
      <c r="FS155" s="136"/>
      <c r="FT155" s="137"/>
      <c r="FU155" s="136"/>
      <c r="FV155" s="137"/>
      <c r="FW155" s="136"/>
      <c r="FX155" s="137"/>
      <c r="FY155" s="136"/>
      <c r="FZ155" s="137"/>
      <c r="GA155" s="136"/>
      <c r="GB155" s="137"/>
      <c r="GC155" s="136"/>
      <c r="GD155" s="137"/>
      <c r="GE155" s="136"/>
      <c r="HA155" s="138"/>
      <c r="HB155" s="138"/>
      <c r="HC155" s="138"/>
      <c r="HD155" s="138"/>
      <c r="HE155" s="138"/>
      <c r="HF155" s="138"/>
      <c r="HG155" s="138"/>
      <c r="HH155" s="138"/>
      <c r="HI155" s="138"/>
      <c r="HJ155" s="138"/>
      <c r="HK155" s="138"/>
      <c r="HL155" s="138"/>
      <c r="HM155" s="138"/>
      <c r="HN155" s="138"/>
      <c r="HO155" s="138"/>
      <c r="HP155" s="138"/>
      <c r="HQ155" s="138"/>
      <c r="HR155" s="138"/>
      <c r="HS155" s="138"/>
      <c r="HT155" s="138"/>
      <c r="HU155" s="138"/>
      <c r="HV155" s="138"/>
      <c r="HW155" s="138"/>
      <c r="HX155" s="138"/>
      <c r="HY155" s="138"/>
      <c r="HZ155" s="138"/>
      <c r="IA155" s="138"/>
      <c r="IB155" s="138"/>
      <c r="IC155" s="138"/>
      <c r="ID155" s="138"/>
      <c r="IE155" s="138"/>
      <c r="IF155" s="138"/>
      <c r="IG155" s="138"/>
      <c r="IH155" s="138"/>
      <c r="II155" s="138"/>
      <c r="IJ155" s="138"/>
      <c r="IK155" s="138"/>
      <c r="IL155" s="138"/>
      <c r="IM155" s="138"/>
      <c r="IN155" s="138"/>
      <c r="IO155" s="138"/>
      <c r="IP155" s="138"/>
      <c r="IQ155" s="138"/>
      <c r="IR155" s="138"/>
      <c r="IS155" s="138"/>
      <c r="IT155" s="138"/>
      <c r="IU155" s="138"/>
      <c r="IV155" s="138"/>
      <c r="IW155" s="138"/>
      <c r="IX155" s="138"/>
      <c r="IY155" s="138"/>
      <c r="IZ155" s="138"/>
      <c r="JA155" s="138"/>
      <c r="JB155" s="138"/>
      <c r="JC155" s="138"/>
      <c r="JD155" s="138"/>
      <c r="JE155" s="138"/>
      <c r="JF155" s="138"/>
      <c r="JG155" s="138"/>
      <c r="JH155" s="138"/>
      <c r="JI155" s="138"/>
      <c r="JJ155" s="138"/>
      <c r="JK155" s="138"/>
      <c r="JL155" s="138"/>
      <c r="JM155" s="138"/>
      <c r="JN155" s="138"/>
      <c r="JO155" s="138"/>
      <c r="JP155" s="138"/>
      <c r="JQ155" s="138"/>
      <c r="JR155" s="138"/>
      <c r="JS155" s="138"/>
      <c r="JT155" s="138"/>
      <c r="JU155" s="138"/>
      <c r="JV155" s="138"/>
    </row>
    <row r="156" spans="19:282" ht="6" customHeight="1" x14ac:dyDescent="0.15">
      <c r="S156" s="121"/>
      <c r="T156" s="125"/>
      <c r="DL156" s="136"/>
      <c r="DM156" s="137"/>
      <c r="DN156" s="136"/>
      <c r="DO156" s="137"/>
      <c r="DP156" s="136"/>
      <c r="DQ156" s="137"/>
      <c r="DR156" s="136"/>
      <c r="DS156" s="137"/>
      <c r="DT156" s="136"/>
      <c r="DU156" s="137"/>
      <c r="DV156" s="136"/>
      <c r="DW156" s="137"/>
      <c r="DX156" s="136"/>
      <c r="DY156" s="137"/>
      <c r="DZ156" s="136"/>
      <c r="EA156" s="137"/>
      <c r="EB156" s="136"/>
      <c r="EC156" s="137"/>
      <c r="ED156" s="136"/>
      <c r="EE156" s="137"/>
      <c r="EF156" s="136"/>
      <c r="EG156" s="137"/>
      <c r="EH156" s="136"/>
      <c r="EI156" s="137"/>
      <c r="EJ156" s="136"/>
      <c r="EK156" s="137"/>
      <c r="EL156" s="136"/>
      <c r="EM156" s="137"/>
      <c r="EN156" s="136"/>
      <c r="EO156" s="137"/>
      <c r="EP156" s="136"/>
      <c r="EQ156" s="137"/>
      <c r="ER156" s="136"/>
      <c r="ES156" s="137"/>
      <c r="ET156" s="136"/>
      <c r="EU156" s="137"/>
      <c r="EV156" s="136"/>
      <c r="EW156" s="137"/>
      <c r="EX156" s="136"/>
      <c r="EY156" s="137"/>
      <c r="EZ156" s="136"/>
      <c r="FA156" s="137"/>
      <c r="FB156" s="136"/>
      <c r="FC156" s="137"/>
      <c r="FD156" s="136"/>
      <c r="FE156" s="137"/>
      <c r="FF156" s="136"/>
      <c r="FG156" s="137"/>
      <c r="FH156" s="136"/>
      <c r="FI156" s="137"/>
      <c r="FJ156" s="136"/>
      <c r="FK156" s="137"/>
      <c r="FL156" s="136"/>
      <c r="FM156" s="137"/>
      <c r="FN156" s="136"/>
      <c r="FO156" s="137"/>
      <c r="FP156" s="136"/>
      <c r="FQ156" s="137"/>
      <c r="FR156" s="136"/>
      <c r="FS156" s="137"/>
      <c r="FT156" s="136"/>
      <c r="FU156" s="137"/>
      <c r="FV156" s="136"/>
      <c r="FW156" s="137"/>
      <c r="FX156" s="136"/>
      <c r="FY156" s="137"/>
      <c r="FZ156" s="136"/>
      <c r="GA156" s="137"/>
      <c r="GB156" s="136"/>
      <c r="GC156" s="137"/>
      <c r="GD156" s="136"/>
      <c r="GE156" s="137"/>
      <c r="HA156" s="138"/>
      <c r="HB156" s="138"/>
      <c r="HC156" s="138"/>
      <c r="HD156" s="138"/>
      <c r="HE156" s="138"/>
      <c r="HF156" s="138"/>
      <c r="HG156" s="138"/>
      <c r="HH156" s="138"/>
      <c r="HI156" s="138"/>
      <c r="HJ156" s="138"/>
      <c r="HK156" s="138"/>
      <c r="HL156" s="138"/>
      <c r="HM156" s="138"/>
      <c r="HN156" s="138"/>
      <c r="HO156" s="138"/>
      <c r="HP156" s="138"/>
      <c r="HQ156" s="138"/>
      <c r="HR156" s="138"/>
      <c r="HS156" s="138"/>
      <c r="HT156" s="138"/>
      <c r="HU156" s="138"/>
      <c r="HV156" s="138"/>
      <c r="HW156" s="138"/>
      <c r="HX156" s="138"/>
      <c r="HY156" s="138"/>
      <c r="HZ156" s="138"/>
      <c r="IA156" s="138"/>
      <c r="IB156" s="138"/>
      <c r="IC156" s="138"/>
      <c r="ID156" s="138"/>
      <c r="IE156" s="138"/>
      <c r="IF156" s="138"/>
      <c r="IG156" s="138"/>
      <c r="IH156" s="138"/>
      <c r="II156" s="138"/>
      <c r="IJ156" s="138"/>
      <c r="IK156" s="138"/>
      <c r="IL156" s="138"/>
      <c r="IM156" s="138"/>
      <c r="IN156" s="138"/>
      <c r="IO156" s="138"/>
      <c r="IP156" s="138"/>
      <c r="IQ156" s="138"/>
      <c r="IR156" s="138"/>
      <c r="IS156" s="138"/>
      <c r="IT156" s="138"/>
      <c r="IU156" s="138"/>
      <c r="IV156" s="138"/>
      <c r="IW156" s="138"/>
      <c r="IX156" s="138"/>
      <c r="IY156" s="138"/>
      <c r="IZ156" s="138"/>
      <c r="JA156" s="138"/>
      <c r="JB156" s="138"/>
      <c r="JC156" s="138"/>
      <c r="JD156" s="138"/>
      <c r="JE156" s="138"/>
      <c r="JF156" s="138"/>
      <c r="JG156" s="138"/>
      <c r="JH156" s="138"/>
      <c r="JI156" s="138"/>
      <c r="JJ156" s="138"/>
      <c r="JK156" s="138"/>
      <c r="JL156" s="138"/>
      <c r="JM156" s="138"/>
      <c r="JN156" s="138"/>
      <c r="JO156" s="138"/>
      <c r="JP156" s="138"/>
      <c r="JQ156" s="138"/>
      <c r="JR156" s="138"/>
      <c r="JS156" s="138"/>
      <c r="JT156" s="138"/>
      <c r="JU156" s="138"/>
      <c r="JV156" s="138"/>
    </row>
    <row r="157" spans="19:282" ht="6" customHeight="1" x14ac:dyDescent="0.15">
      <c r="S157" s="121"/>
      <c r="T157" s="125"/>
      <c r="DL157" s="137"/>
      <c r="DM157" s="136"/>
      <c r="DN157" s="137"/>
      <c r="DO157" s="136"/>
      <c r="DP157" s="137"/>
      <c r="DQ157" s="136"/>
      <c r="DR157" s="137"/>
      <c r="DS157" s="136"/>
      <c r="DT157" s="137"/>
      <c r="DU157" s="136"/>
      <c r="DV157" s="137"/>
      <c r="DW157" s="136"/>
      <c r="DX157" s="137"/>
      <c r="DY157" s="136"/>
      <c r="DZ157" s="137"/>
      <c r="EA157" s="136"/>
      <c r="EB157" s="137"/>
      <c r="EC157" s="136"/>
      <c r="ED157" s="137"/>
      <c r="EE157" s="136"/>
      <c r="EF157" s="137"/>
      <c r="EG157" s="136"/>
      <c r="EH157" s="137"/>
      <c r="EI157" s="136"/>
      <c r="EJ157" s="137"/>
      <c r="EK157" s="136"/>
      <c r="EL157" s="137"/>
      <c r="EM157" s="136"/>
      <c r="EN157" s="137"/>
      <c r="EO157" s="136"/>
      <c r="EP157" s="137"/>
      <c r="EQ157" s="136"/>
      <c r="ER157" s="137"/>
      <c r="ES157" s="136"/>
      <c r="ET157" s="137"/>
      <c r="EU157" s="136"/>
      <c r="EV157" s="137"/>
      <c r="EW157" s="136"/>
      <c r="EX157" s="137"/>
      <c r="EY157" s="136"/>
      <c r="EZ157" s="137"/>
      <c r="FA157" s="136"/>
      <c r="FB157" s="137"/>
      <c r="FC157" s="136"/>
      <c r="FD157" s="137"/>
      <c r="FE157" s="136"/>
      <c r="FF157" s="137"/>
      <c r="FG157" s="136"/>
      <c r="FH157" s="137"/>
      <c r="FI157" s="136"/>
      <c r="FJ157" s="137"/>
      <c r="FK157" s="136"/>
      <c r="FL157" s="137"/>
      <c r="FM157" s="136"/>
      <c r="FN157" s="137"/>
      <c r="FO157" s="136"/>
      <c r="FP157" s="137"/>
      <c r="FQ157" s="136"/>
      <c r="FR157" s="137"/>
      <c r="FS157" s="136"/>
      <c r="FT157" s="137"/>
      <c r="FU157" s="136"/>
      <c r="FV157" s="137"/>
      <c r="FW157" s="136"/>
      <c r="FX157" s="137"/>
      <c r="FY157" s="136"/>
      <c r="FZ157" s="137"/>
      <c r="GA157" s="136"/>
      <c r="GB157" s="137"/>
      <c r="GC157" s="136"/>
      <c r="GD157" s="137"/>
      <c r="GE157" s="136"/>
      <c r="HA157" s="138"/>
      <c r="HB157" s="138"/>
      <c r="HC157" s="138"/>
      <c r="HD157" s="138"/>
      <c r="HE157" s="138"/>
      <c r="HF157" s="138"/>
      <c r="HG157" s="138"/>
      <c r="HH157" s="138"/>
      <c r="HI157" s="138"/>
      <c r="HJ157" s="138"/>
      <c r="HK157" s="138"/>
      <c r="HL157" s="138"/>
      <c r="HM157" s="138"/>
      <c r="HN157" s="138"/>
      <c r="HO157" s="138"/>
      <c r="HP157" s="138"/>
      <c r="HQ157" s="138"/>
      <c r="HR157" s="138"/>
      <c r="HS157" s="138"/>
      <c r="HT157" s="138"/>
      <c r="HU157" s="138"/>
      <c r="HV157" s="138"/>
      <c r="HW157" s="138"/>
      <c r="HX157" s="138"/>
      <c r="HY157" s="138"/>
      <c r="HZ157" s="138"/>
      <c r="IA157" s="138"/>
      <c r="IB157" s="138"/>
      <c r="IC157" s="138"/>
      <c r="ID157" s="138"/>
      <c r="IE157" s="138"/>
      <c r="IF157" s="138"/>
      <c r="IG157" s="138"/>
      <c r="IH157" s="138"/>
      <c r="II157" s="138"/>
      <c r="IJ157" s="138"/>
      <c r="IK157" s="138"/>
      <c r="IL157" s="138"/>
      <c r="IM157" s="138"/>
      <c r="IN157" s="138"/>
      <c r="IO157" s="138"/>
      <c r="IP157" s="138"/>
      <c r="IQ157" s="138"/>
      <c r="IR157" s="138"/>
      <c r="IS157" s="138"/>
      <c r="IT157" s="138"/>
      <c r="IU157" s="138"/>
      <c r="IV157" s="138"/>
      <c r="IW157" s="138"/>
      <c r="IX157" s="138"/>
      <c r="IY157" s="138"/>
      <c r="IZ157" s="138"/>
      <c r="JA157" s="138"/>
      <c r="JB157" s="138"/>
      <c r="JC157" s="138"/>
      <c r="JD157" s="138"/>
      <c r="JE157" s="138"/>
      <c r="JF157" s="138"/>
      <c r="JG157" s="138"/>
      <c r="JH157" s="138"/>
      <c r="JI157" s="138"/>
      <c r="JJ157" s="138"/>
      <c r="JK157" s="138"/>
      <c r="JL157" s="138"/>
      <c r="JM157" s="138"/>
      <c r="JN157" s="138"/>
      <c r="JO157" s="138"/>
      <c r="JP157" s="138"/>
      <c r="JQ157" s="138"/>
      <c r="JR157" s="138"/>
      <c r="JS157" s="138"/>
      <c r="JT157" s="138"/>
      <c r="JU157" s="138"/>
      <c r="JV157" s="138"/>
    </row>
    <row r="158" spans="19:282" ht="6" customHeight="1" x14ac:dyDescent="0.15">
      <c r="S158" s="121"/>
      <c r="T158" s="125"/>
      <c r="DL158" s="136"/>
      <c r="DM158" s="137"/>
      <c r="DN158" s="136"/>
      <c r="DO158" s="137"/>
      <c r="DP158" s="136"/>
      <c r="DQ158" s="137"/>
      <c r="DR158" s="136"/>
      <c r="DS158" s="137"/>
      <c r="DT158" s="136"/>
      <c r="DU158" s="137"/>
      <c r="DV158" s="136"/>
      <c r="DW158" s="137"/>
      <c r="DX158" s="136"/>
      <c r="DY158" s="137"/>
      <c r="DZ158" s="136"/>
      <c r="EA158" s="137"/>
      <c r="EB158" s="136"/>
      <c r="EC158" s="137"/>
      <c r="ED158" s="136"/>
      <c r="EE158" s="137"/>
      <c r="EF158" s="136"/>
      <c r="EG158" s="137"/>
      <c r="EH158" s="136"/>
      <c r="EI158" s="137"/>
      <c r="EJ158" s="136"/>
      <c r="EK158" s="137"/>
      <c r="EL158" s="136"/>
      <c r="EM158" s="137"/>
      <c r="EN158" s="136"/>
      <c r="EO158" s="137"/>
      <c r="EP158" s="136"/>
      <c r="EQ158" s="137"/>
      <c r="ER158" s="136"/>
      <c r="ES158" s="137"/>
      <c r="ET158" s="136"/>
      <c r="EU158" s="137"/>
      <c r="EV158" s="136"/>
      <c r="EW158" s="137"/>
      <c r="EX158" s="136"/>
      <c r="EY158" s="137"/>
      <c r="EZ158" s="136"/>
      <c r="FA158" s="137"/>
      <c r="FB158" s="136"/>
      <c r="FC158" s="137"/>
      <c r="FD158" s="136"/>
      <c r="FE158" s="137"/>
      <c r="FF158" s="136"/>
      <c r="FG158" s="137"/>
      <c r="FH158" s="136"/>
      <c r="FI158" s="137"/>
      <c r="FJ158" s="136"/>
      <c r="FK158" s="137"/>
      <c r="FL158" s="136"/>
      <c r="FM158" s="137"/>
      <c r="FN158" s="136"/>
      <c r="FO158" s="137"/>
      <c r="FP158" s="136"/>
      <c r="FQ158" s="137"/>
      <c r="FR158" s="136"/>
      <c r="FS158" s="137"/>
      <c r="FT158" s="136"/>
      <c r="FU158" s="137"/>
      <c r="FV158" s="136"/>
      <c r="FW158" s="137"/>
      <c r="FX158" s="136"/>
      <c r="FY158" s="137"/>
      <c r="FZ158" s="136"/>
      <c r="GA158" s="137"/>
      <c r="GB158" s="136"/>
      <c r="GC158" s="137"/>
      <c r="GD158" s="136"/>
      <c r="GE158" s="137"/>
      <c r="HA158" s="138"/>
      <c r="HB158" s="138"/>
      <c r="HC158" s="138"/>
      <c r="HD158" s="138"/>
      <c r="HE158" s="138"/>
      <c r="HF158" s="138"/>
      <c r="HG158" s="138"/>
      <c r="HH158" s="138"/>
      <c r="HI158" s="138"/>
      <c r="HJ158" s="138"/>
      <c r="HK158" s="138"/>
      <c r="HL158" s="138"/>
      <c r="HM158" s="138"/>
      <c r="HN158" s="138"/>
      <c r="HO158" s="138"/>
      <c r="HP158" s="138"/>
      <c r="HQ158" s="138"/>
      <c r="HR158" s="138"/>
      <c r="HS158" s="138"/>
      <c r="HT158" s="138"/>
      <c r="HU158" s="138"/>
      <c r="HV158" s="138"/>
      <c r="HW158" s="138"/>
      <c r="HX158" s="138"/>
      <c r="HY158" s="138"/>
      <c r="HZ158" s="138"/>
      <c r="IA158" s="138"/>
      <c r="IB158" s="138"/>
      <c r="IC158" s="138"/>
      <c r="ID158" s="138"/>
      <c r="IE158" s="138"/>
      <c r="IF158" s="138"/>
      <c r="IG158" s="138"/>
      <c r="IH158" s="138"/>
      <c r="II158" s="138"/>
      <c r="IJ158" s="138"/>
      <c r="IK158" s="138"/>
      <c r="IL158" s="138"/>
      <c r="IM158" s="138"/>
      <c r="IN158" s="138"/>
      <c r="IO158" s="138"/>
      <c r="IP158" s="138"/>
      <c r="IQ158" s="138"/>
      <c r="IR158" s="138"/>
      <c r="IS158" s="138"/>
      <c r="IT158" s="138"/>
      <c r="IU158" s="138"/>
      <c r="IV158" s="138"/>
      <c r="IW158" s="138"/>
      <c r="IX158" s="138"/>
      <c r="IY158" s="138"/>
      <c r="IZ158" s="138"/>
      <c r="JA158" s="138"/>
      <c r="JB158" s="138"/>
      <c r="JC158" s="138"/>
      <c r="JD158" s="138"/>
      <c r="JE158" s="138"/>
      <c r="JF158" s="138"/>
      <c r="JG158" s="138"/>
      <c r="JH158" s="138"/>
      <c r="JI158" s="138"/>
      <c r="JJ158" s="138"/>
      <c r="JK158" s="138"/>
      <c r="JL158" s="138"/>
      <c r="JM158" s="138"/>
      <c r="JN158" s="138"/>
      <c r="JO158" s="138"/>
      <c r="JP158" s="138"/>
      <c r="JQ158" s="138"/>
      <c r="JR158" s="138"/>
      <c r="JS158" s="138"/>
      <c r="JT158" s="138"/>
      <c r="JU158" s="138"/>
      <c r="JV158" s="138"/>
    </row>
    <row r="159" spans="19:282" ht="6" customHeight="1" x14ac:dyDescent="0.15">
      <c r="S159" s="121"/>
      <c r="T159" s="125"/>
      <c r="DL159" s="137"/>
      <c r="DM159" s="136"/>
      <c r="DN159" s="137"/>
      <c r="DO159" s="136"/>
      <c r="DP159" s="137"/>
      <c r="DQ159" s="136"/>
      <c r="DR159" s="137"/>
      <c r="DS159" s="136"/>
      <c r="DT159" s="137"/>
      <c r="DU159" s="136"/>
      <c r="DV159" s="137"/>
      <c r="DW159" s="136"/>
      <c r="DX159" s="137"/>
      <c r="DY159" s="136"/>
      <c r="DZ159" s="137"/>
      <c r="EA159" s="136"/>
      <c r="EB159" s="137"/>
      <c r="EC159" s="136"/>
      <c r="ED159" s="137"/>
      <c r="EE159" s="136"/>
      <c r="EF159" s="137"/>
      <c r="EG159" s="136"/>
      <c r="EH159" s="137"/>
      <c r="EI159" s="136"/>
      <c r="EJ159" s="137"/>
      <c r="EK159" s="136"/>
      <c r="EL159" s="137"/>
      <c r="EM159" s="136"/>
      <c r="EN159" s="137"/>
      <c r="EO159" s="136"/>
      <c r="EP159" s="137"/>
      <c r="EQ159" s="136"/>
      <c r="ER159" s="137"/>
      <c r="ES159" s="136"/>
      <c r="ET159" s="137"/>
      <c r="EU159" s="136"/>
      <c r="EV159" s="137"/>
      <c r="EW159" s="136"/>
      <c r="EX159" s="137"/>
      <c r="EY159" s="136"/>
      <c r="EZ159" s="137"/>
      <c r="FA159" s="136"/>
      <c r="FB159" s="137"/>
      <c r="FC159" s="136"/>
      <c r="FD159" s="137"/>
      <c r="FE159" s="136"/>
      <c r="FF159" s="137"/>
      <c r="FG159" s="136"/>
      <c r="FH159" s="137"/>
      <c r="FI159" s="136"/>
      <c r="FJ159" s="137"/>
      <c r="FK159" s="136"/>
      <c r="FL159" s="137"/>
      <c r="FM159" s="136"/>
      <c r="FN159" s="137"/>
      <c r="FO159" s="136"/>
      <c r="FP159" s="137"/>
      <c r="FQ159" s="136"/>
      <c r="FR159" s="137"/>
      <c r="FS159" s="136"/>
      <c r="FT159" s="137"/>
      <c r="FU159" s="136"/>
      <c r="FV159" s="137"/>
      <c r="FW159" s="136"/>
      <c r="FX159" s="137"/>
      <c r="FY159" s="136"/>
      <c r="FZ159" s="137"/>
      <c r="GA159" s="136"/>
      <c r="GB159" s="137"/>
      <c r="GC159" s="136"/>
      <c r="GD159" s="137"/>
      <c r="GE159" s="136"/>
      <c r="HA159" s="138"/>
      <c r="HB159" s="138"/>
      <c r="HC159" s="138"/>
      <c r="HD159" s="138"/>
      <c r="HE159" s="138"/>
      <c r="HF159" s="138"/>
      <c r="HG159" s="138"/>
      <c r="HH159" s="138"/>
      <c r="HI159" s="138"/>
      <c r="HJ159" s="138"/>
      <c r="HK159" s="138"/>
      <c r="HL159" s="138"/>
      <c r="HM159" s="138"/>
      <c r="HN159" s="138"/>
      <c r="HO159" s="138"/>
      <c r="HP159" s="138"/>
      <c r="HQ159" s="138"/>
      <c r="HR159" s="138"/>
      <c r="HS159" s="138"/>
      <c r="HT159" s="138"/>
      <c r="HU159" s="138"/>
      <c r="HV159" s="138"/>
      <c r="HW159" s="138"/>
      <c r="HX159" s="138"/>
      <c r="HY159" s="138"/>
      <c r="HZ159" s="138"/>
      <c r="IA159" s="138"/>
      <c r="IB159" s="138"/>
      <c r="IC159" s="138"/>
      <c r="ID159" s="138"/>
      <c r="IE159" s="138"/>
      <c r="IF159" s="138"/>
      <c r="IG159" s="138"/>
      <c r="IH159" s="138"/>
      <c r="II159" s="138"/>
      <c r="IJ159" s="138"/>
      <c r="IK159" s="138"/>
      <c r="IL159" s="138"/>
      <c r="IM159" s="138"/>
      <c r="IN159" s="138"/>
      <c r="IO159" s="138"/>
      <c r="IP159" s="138"/>
      <c r="IQ159" s="138"/>
      <c r="IR159" s="138"/>
      <c r="IS159" s="138"/>
      <c r="IT159" s="138"/>
      <c r="IU159" s="138"/>
      <c r="IV159" s="138"/>
      <c r="IW159" s="138"/>
      <c r="IX159" s="138"/>
      <c r="IY159" s="138"/>
      <c r="IZ159" s="138"/>
      <c r="JA159" s="138"/>
      <c r="JB159" s="138"/>
      <c r="JC159" s="138"/>
      <c r="JD159" s="138"/>
      <c r="JE159" s="138"/>
      <c r="JF159" s="138"/>
      <c r="JG159" s="138"/>
      <c r="JH159" s="138"/>
      <c r="JI159" s="138"/>
      <c r="JJ159" s="138"/>
      <c r="JK159" s="138"/>
      <c r="JL159" s="138"/>
      <c r="JM159" s="138"/>
      <c r="JN159" s="138"/>
      <c r="JO159" s="138"/>
      <c r="JP159" s="138"/>
      <c r="JQ159" s="138"/>
      <c r="JR159" s="138"/>
      <c r="JS159" s="138"/>
      <c r="JT159" s="138"/>
      <c r="JU159" s="138"/>
      <c r="JV159" s="138"/>
    </row>
    <row r="160" spans="19:282" ht="6" customHeight="1" x14ac:dyDescent="0.15">
      <c r="S160" s="121"/>
      <c r="T160" s="125"/>
      <c r="DL160" s="136"/>
      <c r="DM160" s="137"/>
      <c r="DN160" s="136"/>
      <c r="DO160" s="137"/>
      <c r="DP160" s="136"/>
      <c r="DQ160" s="137"/>
      <c r="DR160" s="136"/>
      <c r="DS160" s="137"/>
      <c r="DT160" s="136"/>
      <c r="DU160" s="137"/>
      <c r="DV160" s="136"/>
      <c r="DW160" s="137"/>
      <c r="DX160" s="136"/>
      <c r="DY160" s="137"/>
      <c r="DZ160" s="136"/>
      <c r="EA160" s="137"/>
      <c r="EB160" s="136"/>
      <c r="EC160" s="137"/>
      <c r="ED160" s="136"/>
      <c r="EE160" s="137"/>
      <c r="EF160" s="136"/>
      <c r="EG160" s="137"/>
      <c r="EH160" s="136"/>
      <c r="EI160" s="137"/>
      <c r="EJ160" s="136"/>
      <c r="EK160" s="137"/>
      <c r="EL160" s="136"/>
      <c r="EM160" s="137"/>
      <c r="EN160" s="136"/>
      <c r="EO160" s="137"/>
      <c r="EP160" s="136"/>
      <c r="EQ160" s="137"/>
      <c r="ER160" s="136"/>
      <c r="ES160" s="137"/>
      <c r="ET160" s="136"/>
      <c r="EU160" s="137"/>
      <c r="EV160" s="136"/>
      <c r="EW160" s="137"/>
      <c r="EX160" s="136"/>
      <c r="EY160" s="137"/>
      <c r="EZ160" s="136"/>
      <c r="FA160" s="137"/>
      <c r="FB160" s="136"/>
      <c r="FC160" s="137"/>
      <c r="FD160" s="136"/>
      <c r="FE160" s="137"/>
      <c r="FF160" s="136"/>
      <c r="FG160" s="137"/>
      <c r="FH160" s="136"/>
      <c r="FI160" s="137"/>
      <c r="FJ160" s="136"/>
      <c r="FK160" s="137"/>
      <c r="FL160" s="136"/>
      <c r="FM160" s="137"/>
      <c r="FN160" s="136"/>
      <c r="FO160" s="137"/>
      <c r="FP160" s="136"/>
      <c r="FQ160" s="137"/>
      <c r="FR160" s="136"/>
      <c r="FS160" s="137"/>
      <c r="FT160" s="136"/>
      <c r="FU160" s="137"/>
      <c r="FV160" s="136"/>
      <c r="FW160" s="137"/>
      <c r="FX160" s="136"/>
      <c r="FY160" s="137"/>
      <c r="FZ160" s="136"/>
      <c r="GA160" s="137"/>
      <c r="GB160" s="136"/>
      <c r="GC160" s="137"/>
      <c r="GD160" s="136"/>
      <c r="GE160" s="137"/>
      <c r="HA160" s="138"/>
      <c r="HB160" s="138"/>
      <c r="HC160" s="138"/>
      <c r="HD160" s="138"/>
      <c r="HE160" s="138"/>
      <c r="HF160" s="138"/>
      <c r="HG160" s="138"/>
      <c r="HH160" s="138"/>
      <c r="HI160" s="138"/>
      <c r="HJ160" s="138"/>
      <c r="HK160" s="138"/>
      <c r="HL160" s="138"/>
      <c r="HM160" s="138"/>
      <c r="HN160" s="138"/>
      <c r="HO160" s="138"/>
      <c r="HP160" s="138"/>
      <c r="HQ160" s="138"/>
      <c r="HR160" s="138"/>
      <c r="HS160" s="138"/>
      <c r="HT160" s="138"/>
      <c r="HU160" s="138"/>
      <c r="HV160" s="138"/>
      <c r="HW160" s="138"/>
      <c r="HX160" s="138"/>
      <c r="HY160" s="138"/>
      <c r="HZ160" s="138"/>
      <c r="IA160" s="138"/>
      <c r="IB160" s="138"/>
      <c r="IC160" s="138"/>
      <c r="ID160" s="138"/>
      <c r="IE160" s="138"/>
      <c r="IF160" s="138"/>
      <c r="IG160" s="138"/>
      <c r="IH160" s="138"/>
      <c r="II160" s="138"/>
      <c r="IJ160" s="138"/>
      <c r="IK160" s="138"/>
      <c r="IL160" s="138"/>
      <c r="IM160" s="138"/>
      <c r="IN160" s="138"/>
      <c r="IO160" s="138"/>
      <c r="IP160" s="138"/>
      <c r="IQ160" s="138"/>
      <c r="IR160" s="138"/>
      <c r="IS160" s="138"/>
      <c r="IT160" s="138"/>
      <c r="IU160" s="138"/>
      <c r="IV160" s="138"/>
      <c r="IW160" s="138"/>
      <c r="IX160" s="138"/>
      <c r="IY160" s="138"/>
      <c r="IZ160" s="138"/>
      <c r="JA160" s="138"/>
      <c r="JB160" s="138"/>
      <c r="JC160" s="138"/>
      <c r="JD160" s="138"/>
      <c r="JE160" s="138"/>
      <c r="JF160" s="138"/>
      <c r="JG160" s="138"/>
      <c r="JH160" s="138"/>
      <c r="JI160" s="138"/>
      <c r="JJ160" s="138"/>
      <c r="JK160" s="138"/>
      <c r="JL160" s="138"/>
      <c r="JM160" s="138"/>
      <c r="JN160" s="138"/>
      <c r="JO160" s="138"/>
      <c r="JP160" s="138"/>
      <c r="JQ160" s="138"/>
      <c r="JR160" s="138"/>
      <c r="JS160" s="138"/>
      <c r="JT160" s="138"/>
      <c r="JU160" s="138"/>
      <c r="JV160" s="138"/>
    </row>
    <row r="161" spans="10:282" ht="6" customHeight="1" x14ac:dyDescent="0.15">
      <c r="S161" s="121"/>
      <c r="T161" s="125"/>
      <c r="DL161" s="137"/>
      <c r="DM161" s="136"/>
      <c r="DN161" s="137"/>
      <c r="DO161" s="136"/>
      <c r="DP161" s="137"/>
      <c r="DQ161" s="136"/>
      <c r="DR161" s="137"/>
      <c r="DS161" s="136"/>
      <c r="DT161" s="137"/>
      <c r="DU161" s="136"/>
      <c r="DV161" s="137"/>
      <c r="DW161" s="136"/>
      <c r="DX161" s="137"/>
      <c r="DY161" s="136"/>
      <c r="DZ161" s="137"/>
      <c r="EA161" s="136"/>
      <c r="EB161" s="137"/>
      <c r="EC161" s="136"/>
      <c r="ED161" s="137"/>
      <c r="EE161" s="136"/>
      <c r="EF161" s="137"/>
      <c r="EG161" s="136"/>
      <c r="EH161" s="137"/>
      <c r="EI161" s="136"/>
      <c r="EJ161" s="137"/>
      <c r="EK161" s="136"/>
      <c r="EL161" s="137"/>
      <c r="EM161" s="136"/>
      <c r="EN161" s="137"/>
      <c r="EO161" s="136"/>
      <c r="EP161" s="137"/>
      <c r="EQ161" s="136"/>
      <c r="ER161" s="137"/>
      <c r="ES161" s="136"/>
      <c r="ET161" s="137"/>
      <c r="EU161" s="136"/>
      <c r="EV161" s="137"/>
      <c r="EW161" s="136"/>
      <c r="EX161" s="137"/>
      <c r="EY161" s="136"/>
      <c r="EZ161" s="137"/>
      <c r="FA161" s="136"/>
      <c r="FB161" s="137"/>
      <c r="FC161" s="136"/>
      <c r="FD161" s="137"/>
      <c r="FE161" s="136"/>
      <c r="FF161" s="137"/>
      <c r="FG161" s="136"/>
      <c r="FH161" s="137"/>
      <c r="FI161" s="136"/>
      <c r="FJ161" s="137"/>
      <c r="FK161" s="136"/>
      <c r="FL161" s="137"/>
      <c r="FM161" s="136"/>
      <c r="FN161" s="137"/>
      <c r="FO161" s="136"/>
      <c r="FP161" s="137"/>
      <c r="FQ161" s="136"/>
      <c r="FR161" s="137"/>
      <c r="FS161" s="136"/>
      <c r="FT161" s="137"/>
      <c r="FU161" s="136"/>
      <c r="FV161" s="137"/>
      <c r="FW161" s="136"/>
      <c r="FX161" s="137"/>
      <c r="FY161" s="136"/>
      <c r="FZ161" s="137"/>
      <c r="GA161" s="136"/>
      <c r="GB161" s="137"/>
      <c r="GC161" s="136"/>
      <c r="GD161" s="137"/>
      <c r="GE161" s="136"/>
      <c r="HA161" s="138"/>
      <c r="HB161" s="138"/>
      <c r="HC161" s="138"/>
      <c r="HD161" s="138"/>
      <c r="HE161" s="138"/>
      <c r="HF161" s="138"/>
      <c r="HG161" s="138"/>
      <c r="HH161" s="138"/>
      <c r="HI161" s="138"/>
      <c r="HJ161" s="138"/>
      <c r="HK161" s="138"/>
      <c r="HL161" s="138"/>
      <c r="HM161" s="138"/>
      <c r="HN161" s="138"/>
      <c r="HO161" s="138"/>
      <c r="HP161" s="138"/>
      <c r="HQ161" s="138"/>
      <c r="HR161" s="138"/>
      <c r="HS161" s="138"/>
      <c r="HT161" s="138"/>
      <c r="HU161" s="138"/>
      <c r="HV161" s="138"/>
      <c r="HW161" s="138"/>
      <c r="HX161" s="138"/>
      <c r="HY161" s="138"/>
      <c r="HZ161" s="138"/>
      <c r="IA161" s="138"/>
      <c r="IB161" s="138"/>
      <c r="IC161" s="138"/>
      <c r="ID161" s="138"/>
      <c r="IE161" s="138"/>
      <c r="IF161" s="138"/>
      <c r="IG161" s="138"/>
      <c r="IH161" s="138"/>
      <c r="II161" s="138"/>
      <c r="IJ161" s="138"/>
      <c r="IK161" s="138"/>
      <c r="IL161" s="138"/>
      <c r="IM161" s="138"/>
      <c r="IN161" s="138"/>
      <c r="IO161" s="138"/>
      <c r="IP161" s="138"/>
      <c r="IQ161" s="138"/>
      <c r="IR161" s="138"/>
      <c r="IS161" s="138"/>
      <c r="IT161" s="138"/>
      <c r="IU161" s="138"/>
      <c r="IV161" s="138"/>
      <c r="IW161" s="138"/>
      <c r="IX161" s="138"/>
      <c r="IY161" s="138"/>
      <c r="IZ161" s="138"/>
      <c r="JA161" s="138"/>
      <c r="JB161" s="138"/>
      <c r="JC161" s="138"/>
      <c r="JD161" s="138"/>
      <c r="JE161" s="138"/>
      <c r="JF161" s="138"/>
      <c r="JG161" s="138"/>
      <c r="JH161" s="138"/>
      <c r="JI161" s="138"/>
      <c r="JJ161" s="138"/>
      <c r="JK161" s="138"/>
      <c r="JL161" s="138"/>
      <c r="JM161" s="138"/>
      <c r="JN161" s="138"/>
      <c r="JO161" s="138"/>
      <c r="JP161" s="138"/>
      <c r="JQ161" s="138"/>
      <c r="JR161" s="138"/>
      <c r="JS161" s="138"/>
      <c r="JT161" s="138"/>
      <c r="JU161" s="138"/>
      <c r="JV161" s="138"/>
    </row>
    <row r="162" spans="10:282" ht="6" customHeight="1" x14ac:dyDescent="0.15">
      <c r="S162" s="121"/>
      <c r="T162" s="125"/>
      <c r="DL162" s="136"/>
      <c r="DM162" s="137"/>
      <c r="DN162" s="136"/>
      <c r="DO162" s="137"/>
      <c r="DP162" s="136"/>
      <c r="DQ162" s="137"/>
      <c r="DR162" s="136"/>
      <c r="DS162" s="137"/>
      <c r="DT162" s="136"/>
      <c r="DU162" s="137"/>
      <c r="DV162" s="136"/>
      <c r="DW162" s="137"/>
      <c r="DX162" s="136"/>
      <c r="DY162" s="137"/>
      <c r="DZ162" s="136"/>
      <c r="EA162" s="137"/>
      <c r="EB162" s="136"/>
      <c r="EC162" s="137"/>
      <c r="ED162" s="136"/>
      <c r="EE162" s="137"/>
      <c r="EF162" s="136"/>
      <c r="EG162" s="137"/>
      <c r="EH162" s="136"/>
      <c r="EI162" s="137"/>
      <c r="EJ162" s="136"/>
      <c r="EK162" s="137"/>
      <c r="EL162" s="136"/>
      <c r="EM162" s="137"/>
      <c r="EN162" s="136"/>
      <c r="EO162" s="137"/>
      <c r="EP162" s="136"/>
      <c r="EQ162" s="137"/>
      <c r="ER162" s="136"/>
      <c r="ES162" s="137"/>
      <c r="ET162" s="136"/>
      <c r="EU162" s="137"/>
      <c r="EV162" s="136"/>
      <c r="EW162" s="137"/>
      <c r="EX162" s="136"/>
      <c r="EY162" s="137"/>
      <c r="EZ162" s="136"/>
      <c r="FA162" s="137"/>
      <c r="FB162" s="136"/>
      <c r="FC162" s="137"/>
      <c r="FD162" s="136"/>
      <c r="FE162" s="137"/>
      <c r="FF162" s="136"/>
      <c r="FG162" s="137"/>
      <c r="FH162" s="136"/>
      <c r="FI162" s="137"/>
      <c r="FJ162" s="136"/>
      <c r="FK162" s="137"/>
      <c r="FL162" s="136"/>
      <c r="FM162" s="137"/>
      <c r="FN162" s="136"/>
      <c r="FO162" s="137"/>
      <c r="FP162" s="136"/>
      <c r="FQ162" s="137"/>
      <c r="FR162" s="136"/>
      <c r="FS162" s="137"/>
      <c r="FT162" s="136"/>
      <c r="FU162" s="137"/>
      <c r="FV162" s="136"/>
      <c r="FW162" s="137"/>
      <c r="FX162" s="136"/>
      <c r="FY162" s="137"/>
      <c r="FZ162" s="136"/>
      <c r="GA162" s="137"/>
      <c r="GB162" s="136"/>
      <c r="GC162" s="137"/>
      <c r="GD162" s="136"/>
      <c r="GE162" s="137"/>
      <c r="HA162" s="138"/>
      <c r="HB162" s="138"/>
      <c r="HC162" s="138"/>
      <c r="HD162" s="138"/>
      <c r="HE162" s="138"/>
      <c r="HF162" s="138"/>
      <c r="HG162" s="138"/>
      <c r="HH162" s="138"/>
      <c r="HI162" s="138"/>
      <c r="HJ162" s="138"/>
      <c r="HK162" s="138"/>
      <c r="HL162" s="138"/>
      <c r="HM162" s="138"/>
      <c r="HN162" s="138"/>
      <c r="HO162" s="138"/>
      <c r="HP162" s="138"/>
      <c r="HQ162" s="138"/>
      <c r="HR162" s="138"/>
      <c r="HS162" s="138"/>
      <c r="HT162" s="138"/>
      <c r="HU162" s="138"/>
      <c r="HV162" s="138"/>
      <c r="HW162" s="138"/>
      <c r="HX162" s="138"/>
      <c r="HY162" s="138"/>
      <c r="HZ162" s="138"/>
      <c r="IA162" s="138"/>
      <c r="IB162" s="138"/>
      <c r="IC162" s="138"/>
      <c r="ID162" s="138"/>
      <c r="IE162" s="138"/>
      <c r="IF162" s="138"/>
      <c r="IG162" s="138"/>
      <c r="IH162" s="138"/>
      <c r="II162" s="138"/>
      <c r="IJ162" s="138"/>
      <c r="IK162" s="138"/>
      <c r="IL162" s="138"/>
      <c r="IM162" s="138"/>
      <c r="IN162" s="138"/>
      <c r="IO162" s="138"/>
      <c r="IP162" s="138"/>
      <c r="IQ162" s="138"/>
      <c r="IR162" s="138"/>
      <c r="IS162" s="138"/>
      <c r="IT162" s="138"/>
      <c r="IU162" s="138"/>
      <c r="IV162" s="138"/>
      <c r="IW162" s="138"/>
      <c r="IX162" s="138"/>
      <c r="IY162" s="138"/>
      <c r="IZ162" s="138"/>
      <c r="JA162" s="138"/>
      <c r="JB162" s="138"/>
      <c r="JC162" s="138"/>
      <c r="JD162" s="138"/>
      <c r="JE162" s="138"/>
      <c r="JF162" s="138"/>
      <c r="JG162" s="138"/>
      <c r="JH162" s="138"/>
      <c r="JI162" s="138"/>
      <c r="JJ162" s="138"/>
      <c r="JK162" s="138"/>
      <c r="JL162" s="138"/>
      <c r="JM162" s="138"/>
      <c r="JN162" s="138"/>
      <c r="JO162" s="138"/>
      <c r="JP162" s="138"/>
      <c r="JQ162" s="138"/>
      <c r="JR162" s="138"/>
      <c r="JS162" s="138"/>
      <c r="JT162" s="138"/>
      <c r="JU162" s="138"/>
      <c r="JV162" s="138"/>
    </row>
    <row r="163" spans="10:282" ht="6" customHeight="1" x14ac:dyDescent="0.15">
      <c r="S163" s="121"/>
      <c r="T163" s="125"/>
      <c r="DL163" s="137"/>
      <c r="DM163" s="136"/>
      <c r="DN163" s="137"/>
      <c r="DO163" s="136"/>
      <c r="DP163" s="137"/>
      <c r="DQ163" s="136"/>
      <c r="DR163" s="137"/>
      <c r="DS163" s="136"/>
      <c r="DT163" s="137"/>
      <c r="DU163" s="136"/>
      <c r="DV163" s="137"/>
      <c r="DW163" s="136"/>
      <c r="DX163" s="137"/>
      <c r="DY163" s="136"/>
      <c r="DZ163" s="137"/>
      <c r="EA163" s="136"/>
      <c r="EB163" s="137"/>
      <c r="EC163" s="136"/>
      <c r="ED163" s="137"/>
      <c r="EE163" s="136"/>
      <c r="EF163" s="137"/>
      <c r="EG163" s="136"/>
      <c r="EH163" s="137"/>
      <c r="EI163" s="136"/>
      <c r="EJ163" s="137"/>
      <c r="EK163" s="136"/>
      <c r="EL163" s="137"/>
      <c r="EM163" s="136"/>
      <c r="EN163" s="137"/>
      <c r="EO163" s="136"/>
      <c r="EP163" s="137"/>
      <c r="EQ163" s="136"/>
      <c r="ER163" s="137"/>
      <c r="ES163" s="136"/>
      <c r="ET163" s="137"/>
      <c r="EU163" s="136"/>
      <c r="EV163" s="137"/>
      <c r="EW163" s="136"/>
      <c r="EX163" s="137"/>
      <c r="EY163" s="136"/>
      <c r="EZ163" s="137"/>
      <c r="FA163" s="136"/>
      <c r="FB163" s="137"/>
      <c r="FC163" s="136"/>
      <c r="FD163" s="137"/>
      <c r="FE163" s="136"/>
      <c r="FF163" s="137"/>
      <c r="FG163" s="136"/>
      <c r="FH163" s="137"/>
      <c r="FI163" s="136"/>
      <c r="FJ163" s="137"/>
      <c r="FK163" s="136"/>
      <c r="FL163" s="137"/>
      <c r="FM163" s="136"/>
      <c r="FN163" s="137"/>
      <c r="FO163" s="136"/>
      <c r="FP163" s="137"/>
      <c r="FQ163" s="136"/>
      <c r="FR163" s="137"/>
      <c r="FS163" s="136"/>
      <c r="FT163" s="137"/>
      <c r="FU163" s="136"/>
      <c r="FV163" s="137"/>
      <c r="FW163" s="136"/>
      <c r="FX163" s="137"/>
      <c r="FY163" s="136"/>
      <c r="FZ163" s="137"/>
      <c r="GA163" s="136"/>
      <c r="GB163" s="137"/>
      <c r="GC163" s="136"/>
      <c r="GD163" s="137"/>
      <c r="GE163" s="136"/>
      <c r="HA163" s="138"/>
      <c r="HB163" s="138"/>
      <c r="HC163" s="138"/>
      <c r="HD163" s="138"/>
      <c r="HE163" s="138"/>
      <c r="HF163" s="138"/>
      <c r="HG163" s="138"/>
      <c r="HH163" s="138"/>
      <c r="HI163" s="138"/>
      <c r="HJ163" s="138"/>
      <c r="HK163" s="138"/>
      <c r="HL163" s="138"/>
      <c r="HM163" s="138"/>
      <c r="HN163" s="138"/>
      <c r="HO163" s="138"/>
      <c r="HP163" s="138"/>
      <c r="HQ163" s="138"/>
      <c r="HR163" s="138"/>
      <c r="HS163" s="138"/>
      <c r="HT163" s="138"/>
      <c r="HU163" s="138"/>
      <c r="HV163" s="138"/>
      <c r="HW163" s="138"/>
      <c r="HX163" s="138"/>
      <c r="HY163" s="138"/>
      <c r="HZ163" s="138"/>
      <c r="IA163" s="138"/>
      <c r="IB163" s="138"/>
      <c r="IC163" s="138"/>
      <c r="ID163" s="138"/>
      <c r="IE163" s="138"/>
      <c r="IF163" s="138"/>
      <c r="IG163" s="138"/>
      <c r="IH163" s="138"/>
      <c r="II163" s="138"/>
      <c r="IJ163" s="138"/>
      <c r="IK163" s="138"/>
      <c r="IL163" s="138"/>
      <c r="IM163" s="138"/>
      <c r="IN163" s="138"/>
      <c r="IO163" s="138"/>
      <c r="IP163" s="138"/>
      <c r="IQ163" s="138"/>
      <c r="IR163" s="138"/>
      <c r="IS163" s="138"/>
      <c r="IT163" s="138"/>
      <c r="IU163" s="138"/>
      <c r="IV163" s="138"/>
      <c r="IW163" s="138"/>
      <c r="IX163" s="138"/>
      <c r="IY163" s="138"/>
      <c r="IZ163" s="138"/>
      <c r="JA163" s="138"/>
      <c r="JB163" s="138"/>
      <c r="JC163" s="138"/>
      <c r="JD163" s="138"/>
      <c r="JE163" s="138"/>
      <c r="JF163" s="138"/>
      <c r="JG163" s="138"/>
      <c r="JH163" s="138"/>
      <c r="JI163" s="138"/>
      <c r="JJ163" s="138"/>
      <c r="JK163" s="138"/>
      <c r="JL163" s="138"/>
      <c r="JM163" s="138"/>
      <c r="JN163" s="138"/>
      <c r="JO163" s="138"/>
      <c r="JP163" s="138"/>
      <c r="JQ163" s="138"/>
      <c r="JR163" s="138"/>
      <c r="JS163" s="138"/>
      <c r="JT163" s="138"/>
      <c r="JU163" s="138"/>
      <c r="JV163" s="138"/>
    </row>
    <row r="164" spans="10:282" ht="6" customHeight="1" x14ac:dyDescent="0.15">
      <c r="S164" s="121"/>
      <c r="T164" s="125"/>
      <c r="DL164" s="136"/>
      <c r="DM164" s="137"/>
      <c r="DN164" s="136"/>
      <c r="DO164" s="137"/>
      <c r="DP164" s="136"/>
      <c r="DQ164" s="137"/>
      <c r="DR164" s="136"/>
      <c r="DS164" s="137"/>
      <c r="DT164" s="136"/>
      <c r="DU164" s="137"/>
      <c r="DV164" s="136"/>
      <c r="DW164" s="137"/>
      <c r="DX164" s="136"/>
      <c r="DY164" s="137"/>
      <c r="DZ164" s="136"/>
      <c r="EA164" s="137"/>
      <c r="EB164" s="136"/>
      <c r="EC164" s="137"/>
      <c r="ED164" s="136"/>
      <c r="EE164" s="137"/>
      <c r="EF164" s="136"/>
      <c r="EG164" s="137"/>
      <c r="EH164" s="136"/>
      <c r="EI164" s="137"/>
      <c r="EJ164" s="136"/>
      <c r="EK164" s="137"/>
      <c r="EL164" s="136"/>
      <c r="EM164" s="137"/>
      <c r="EN164" s="136"/>
      <c r="EO164" s="137"/>
      <c r="EP164" s="136"/>
      <c r="EQ164" s="137"/>
      <c r="ER164" s="136"/>
      <c r="ES164" s="137"/>
      <c r="ET164" s="136"/>
      <c r="EU164" s="137"/>
      <c r="EV164" s="136"/>
      <c r="EW164" s="137"/>
      <c r="EX164" s="136"/>
      <c r="EY164" s="137"/>
      <c r="EZ164" s="136"/>
      <c r="FA164" s="137"/>
      <c r="FB164" s="136"/>
      <c r="FC164" s="137"/>
      <c r="FD164" s="136"/>
      <c r="FE164" s="137"/>
      <c r="FF164" s="136"/>
      <c r="FG164" s="137"/>
      <c r="FH164" s="136"/>
      <c r="FI164" s="137"/>
      <c r="FJ164" s="136"/>
      <c r="FK164" s="137"/>
      <c r="FL164" s="136"/>
      <c r="FM164" s="137"/>
      <c r="FN164" s="136"/>
      <c r="FO164" s="137"/>
      <c r="FP164" s="136"/>
      <c r="FQ164" s="137"/>
      <c r="FR164" s="136"/>
      <c r="FS164" s="137"/>
      <c r="FT164" s="136"/>
      <c r="FU164" s="137"/>
      <c r="FV164" s="136"/>
      <c r="FW164" s="137"/>
      <c r="FX164" s="136"/>
      <c r="FY164" s="137"/>
      <c r="FZ164" s="136"/>
      <c r="GA164" s="137"/>
      <c r="GB164" s="136"/>
      <c r="GC164" s="137"/>
      <c r="GD164" s="136"/>
      <c r="GE164" s="137"/>
      <c r="HA164" s="138"/>
      <c r="HB164" s="138"/>
      <c r="HC164" s="138"/>
      <c r="HD164" s="138"/>
      <c r="HE164" s="138"/>
      <c r="HF164" s="138"/>
      <c r="HG164" s="138"/>
      <c r="HH164" s="138"/>
      <c r="HI164" s="138"/>
      <c r="HJ164" s="138"/>
      <c r="HK164" s="138"/>
      <c r="HL164" s="138"/>
      <c r="HM164" s="138"/>
      <c r="HN164" s="138"/>
      <c r="HO164" s="138"/>
      <c r="HP164" s="138"/>
      <c r="HQ164" s="138"/>
      <c r="HR164" s="138"/>
      <c r="HS164" s="138"/>
      <c r="HT164" s="138"/>
      <c r="HU164" s="138"/>
      <c r="HV164" s="138"/>
      <c r="HW164" s="138"/>
      <c r="HX164" s="138"/>
      <c r="HY164" s="138"/>
      <c r="HZ164" s="138"/>
      <c r="IA164" s="138"/>
      <c r="IB164" s="138"/>
      <c r="IC164" s="138"/>
      <c r="ID164" s="138"/>
      <c r="IE164" s="138"/>
      <c r="IF164" s="138"/>
      <c r="IG164" s="138"/>
      <c r="IH164" s="138"/>
      <c r="II164" s="138"/>
      <c r="IJ164" s="138"/>
      <c r="IK164" s="138"/>
      <c r="IL164" s="138"/>
      <c r="IM164" s="138"/>
      <c r="IN164" s="138"/>
      <c r="IO164" s="138"/>
      <c r="IP164" s="138"/>
      <c r="IQ164" s="138"/>
      <c r="IR164" s="138"/>
      <c r="IS164" s="138"/>
      <c r="IT164" s="138"/>
      <c r="IU164" s="138"/>
      <c r="IV164" s="138"/>
      <c r="IW164" s="138"/>
      <c r="IX164" s="138"/>
      <c r="IY164" s="138"/>
      <c r="IZ164" s="138"/>
      <c r="JA164" s="138"/>
      <c r="JB164" s="138"/>
      <c r="JC164" s="138"/>
      <c r="JD164" s="138"/>
      <c r="JE164" s="138"/>
      <c r="JF164" s="138"/>
      <c r="JG164" s="138"/>
      <c r="JH164" s="138"/>
      <c r="JI164" s="138"/>
      <c r="JJ164" s="138"/>
      <c r="JK164" s="138"/>
      <c r="JL164" s="138"/>
      <c r="JM164" s="138"/>
      <c r="JN164" s="138"/>
      <c r="JO164" s="138"/>
      <c r="JP164" s="138"/>
      <c r="JQ164" s="138"/>
      <c r="JR164" s="138"/>
      <c r="JS164" s="138"/>
      <c r="JT164" s="138"/>
      <c r="JU164" s="138"/>
      <c r="JV164" s="138"/>
    </row>
    <row r="165" spans="10:282" ht="6" customHeight="1" x14ac:dyDescent="0.15">
      <c r="J165" s="112"/>
      <c r="K165" s="112"/>
      <c r="L165" s="112"/>
      <c r="M165" s="112"/>
      <c r="N165" s="112"/>
      <c r="O165" s="112"/>
      <c r="P165" s="112"/>
      <c r="Q165" s="112"/>
      <c r="R165" s="116"/>
      <c r="S165" s="121"/>
      <c r="T165" s="125"/>
      <c r="DL165" s="137"/>
      <c r="DM165" s="136"/>
      <c r="DN165" s="137"/>
      <c r="DO165" s="136"/>
      <c r="DP165" s="137"/>
      <c r="DQ165" s="136"/>
      <c r="DR165" s="137"/>
      <c r="DS165" s="136"/>
      <c r="DT165" s="137"/>
      <c r="DU165" s="136"/>
      <c r="DV165" s="137"/>
      <c r="DW165" s="136"/>
      <c r="DX165" s="137"/>
      <c r="DY165" s="136"/>
      <c r="DZ165" s="137"/>
      <c r="EA165" s="136"/>
      <c r="EB165" s="137"/>
      <c r="EC165" s="136"/>
      <c r="ED165" s="137"/>
      <c r="EE165" s="136"/>
      <c r="EF165" s="137"/>
      <c r="EG165" s="136"/>
      <c r="EH165" s="137"/>
      <c r="EI165" s="136"/>
      <c r="EJ165" s="137"/>
      <c r="EK165" s="136"/>
      <c r="EL165" s="137"/>
      <c r="EM165" s="136"/>
      <c r="EN165" s="137"/>
      <c r="EO165" s="136"/>
      <c r="EP165" s="137"/>
      <c r="EQ165" s="136"/>
      <c r="ER165" s="137"/>
      <c r="ES165" s="136"/>
      <c r="ET165" s="137"/>
      <c r="EU165" s="136"/>
      <c r="EV165" s="137"/>
      <c r="EW165" s="136"/>
      <c r="EX165" s="137"/>
      <c r="EY165" s="136"/>
      <c r="EZ165" s="137"/>
      <c r="FA165" s="136"/>
      <c r="FB165" s="137"/>
      <c r="FC165" s="136"/>
      <c r="FD165" s="137"/>
      <c r="FE165" s="136"/>
      <c r="FF165" s="137"/>
      <c r="FG165" s="136"/>
      <c r="FH165" s="137"/>
      <c r="FI165" s="136"/>
      <c r="FJ165" s="137"/>
      <c r="FK165" s="136"/>
      <c r="FL165" s="137"/>
      <c r="FM165" s="136"/>
      <c r="FN165" s="137"/>
      <c r="FO165" s="136"/>
      <c r="FP165" s="137"/>
      <c r="FQ165" s="136"/>
      <c r="FR165" s="137"/>
      <c r="FS165" s="136"/>
      <c r="FT165" s="137"/>
      <c r="FU165" s="136"/>
      <c r="FV165" s="137"/>
      <c r="FW165" s="136"/>
      <c r="FX165" s="137"/>
      <c r="FY165" s="136"/>
      <c r="FZ165" s="137"/>
      <c r="GA165" s="136"/>
      <c r="GB165" s="137"/>
      <c r="GC165" s="136"/>
      <c r="GD165" s="137"/>
      <c r="GE165" s="136"/>
      <c r="HA165" s="138"/>
      <c r="HB165" s="138"/>
      <c r="HC165" s="138"/>
      <c r="HD165" s="138"/>
      <c r="HE165" s="138"/>
      <c r="HF165" s="138"/>
      <c r="HG165" s="138"/>
      <c r="HH165" s="138"/>
      <c r="HI165" s="138"/>
      <c r="HJ165" s="138"/>
      <c r="HK165" s="138"/>
      <c r="HL165" s="138"/>
      <c r="HM165" s="138"/>
      <c r="HN165" s="138"/>
      <c r="HO165" s="138"/>
      <c r="HP165" s="138"/>
      <c r="HQ165" s="138"/>
      <c r="HR165" s="138"/>
      <c r="HS165" s="138"/>
      <c r="HT165" s="138"/>
      <c r="HU165" s="138"/>
      <c r="HV165" s="138"/>
      <c r="HW165" s="138"/>
      <c r="HX165" s="138"/>
      <c r="HY165" s="138"/>
      <c r="HZ165" s="138"/>
      <c r="IA165" s="138"/>
      <c r="IB165" s="138"/>
      <c r="IC165" s="138"/>
      <c r="ID165" s="138"/>
      <c r="IE165" s="138"/>
      <c r="IF165" s="138"/>
      <c r="IG165" s="138"/>
      <c r="IH165" s="138"/>
      <c r="II165" s="138"/>
      <c r="IJ165" s="138"/>
      <c r="IK165" s="138"/>
      <c r="IL165" s="138"/>
      <c r="IM165" s="138"/>
      <c r="IN165" s="138"/>
      <c r="IO165" s="138"/>
      <c r="IP165" s="138"/>
      <c r="IQ165" s="138"/>
      <c r="IR165" s="138"/>
      <c r="IS165" s="138"/>
      <c r="IT165" s="138"/>
      <c r="IU165" s="138"/>
      <c r="IV165" s="138"/>
      <c r="IW165" s="138"/>
      <c r="IX165" s="138"/>
      <c r="IY165" s="138"/>
      <c r="IZ165" s="138"/>
      <c r="JA165" s="138"/>
      <c r="JB165" s="138"/>
      <c r="JC165" s="138"/>
      <c r="JD165" s="138"/>
      <c r="JE165" s="138"/>
      <c r="JF165" s="138"/>
      <c r="JG165" s="138"/>
      <c r="JH165" s="138"/>
      <c r="JI165" s="138"/>
      <c r="JJ165" s="138"/>
      <c r="JK165" s="138"/>
      <c r="JL165" s="138"/>
      <c r="JM165" s="138"/>
      <c r="JN165" s="138"/>
      <c r="JO165" s="138"/>
      <c r="JP165" s="138"/>
      <c r="JQ165" s="138"/>
      <c r="JR165" s="138"/>
      <c r="JS165" s="138"/>
      <c r="JT165" s="138"/>
      <c r="JU165" s="138"/>
      <c r="JV165" s="138"/>
    </row>
    <row r="166" spans="10:282" ht="6" customHeight="1" x14ac:dyDescent="0.15">
      <c r="J166" s="113"/>
      <c r="K166" s="114"/>
      <c r="L166" s="114"/>
      <c r="M166" s="114"/>
      <c r="N166" s="114"/>
      <c r="O166" s="114"/>
      <c r="P166" s="114"/>
      <c r="Q166" s="114"/>
      <c r="R166" s="117"/>
      <c r="S166" s="121"/>
      <c r="T166" s="125"/>
      <c r="U166" s="127"/>
      <c r="V166" s="114"/>
      <c r="W166" s="114"/>
      <c r="X166" s="114"/>
      <c r="Y166" s="114"/>
      <c r="Z166" s="114"/>
      <c r="AA166" s="114"/>
      <c r="AB166" s="114"/>
      <c r="AC166" s="114"/>
      <c r="AD166" s="114"/>
      <c r="AE166" s="114"/>
      <c r="AF166" s="114"/>
      <c r="AG166" s="114"/>
      <c r="AH166" s="114"/>
      <c r="AI166" s="114"/>
      <c r="AJ166" s="114"/>
      <c r="AK166" s="114"/>
      <c r="AL166" s="114"/>
      <c r="AM166" s="114"/>
      <c r="AN166" s="114"/>
      <c r="AO166" s="114"/>
      <c r="AP166" s="114"/>
      <c r="AQ166" s="114"/>
      <c r="AR166" s="114"/>
      <c r="AS166" s="114"/>
      <c r="AT166" s="114"/>
      <c r="AU166" s="114"/>
      <c r="AV166" s="114"/>
      <c r="AW166" s="114"/>
      <c r="AX166" s="114"/>
      <c r="AY166" s="114"/>
      <c r="AZ166" s="114"/>
      <c r="BA166" s="114"/>
      <c r="BB166" s="114"/>
      <c r="BC166" s="114"/>
      <c r="BD166" s="114"/>
      <c r="BE166" s="114"/>
      <c r="BF166" s="114"/>
      <c r="BG166" s="114"/>
      <c r="BH166" s="114"/>
      <c r="BI166" s="114"/>
      <c r="BJ166" s="114"/>
      <c r="BK166" s="114"/>
      <c r="BL166" s="114"/>
      <c r="BM166" s="114"/>
      <c r="BN166" s="114"/>
      <c r="BO166" s="114"/>
      <c r="BP166" s="114"/>
      <c r="BQ166" s="114"/>
      <c r="BR166" s="114"/>
      <c r="BS166" s="114"/>
      <c r="BT166" s="114"/>
      <c r="BU166" s="114"/>
      <c r="BV166" s="114"/>
      <c r="BW166" s="114"/>
      <c r="BX166" s="114"/>
      <c r="BY166" s="114"/>
      <c r="BZ166" s="114"/>
      <c r="CA166" s="114"/>
      <c r="CB166" s="114"/>
      <c r="CC166" s="114"/>
      <c r="CD166" s="114"/>
      <c r="CE166" s="114"/>
      <c r="CF166" s="114"/>
      <c r="CG166" s="114"/>
      <c r="CH166" s="114"/>
      <c r="CI166" s="114"/>
      <c r="CJ166" s="114"/>
      <c r="DL166" s="135"/>
      <c r="DM166" s="134"/>
      <c r="DN166" s="135"/>
      <c r="DO166" s="134"/>
      <c r="DP166" s="135"/>
      <c r="DQ166" s="134"/>
      <c r="DR166" s="135"/>
      <c r="DS166" s="134"/>
      <c r="DT166" s="135"/>
      <c r="DU166" s="134"/>
      <c r="DV166" s="135"/>
      <c r="DW166" s="134"/>
      <c r="DX166" s="135"/>
      <c r="DY166" s="134"/>
      <c r="DZ166" s="135"/>
      <c r="EA166" s="134"/>
      <c r="EB166" s="135"/>
      <c r="EC166" s="134"/>
      <c r="ED166" s="135"/>
      <c r="EE166" s="134"/>
      <c r="EF166" s="135"/>
      <c r="EG166" s="134"/>
      <c r="EH166" s="135"/>
      <c r="EI166" s="134"/>
      <c r="EJ166" s="135"/>
      <c r="EK166" s="134"/>
      <c r="EL166" s="135"/>
      <c r="EM166" s="134"/>
      <c r="EN166" s="135"/>
      <c r="EO166" s="134"/>
      <c r="EP166" s="135"/>
      <c r="EQ166" s="134"/>
      <c r="ER166" s="135"/>
      <c r="ES166" s="134"/>
      <c r="ET166" s="135"/>
      <c r="EU166" s="134"/>
      <c r="EV166" s="135"/>
      <c r="EW166" s="134"/>
      <c r="EX166" s="135"/>
      <c r="EY166" s="134"/>
      <c r="EZ166" s="135"/>
      <c r="FA166" s="134"/>
      <c r="FB166" s="135"/>
      <c r="FC166" s="134"/>
      <c r="FD166" s="135"/>
      <c r="FE166" s="134"/>
      <c r="FF166" s="135"/>
      <c r="FG166" s="134"/>
      <c r="FH166" s="135"/>
      <c r="FI166" s="134"/>
      <c r="FJ166" s="135"/>
      <c r="FK166" s="134"/>
      <c r="FL166" s="135"/>
      <c r="FM166" s="134"/>
      <c r="FN166" s="135"/>
      <c r="FO166" s="134"/>
      <c r="FP166" s="135"/>
      <c r="FQ166" s="134"/>
      <c r="FR166" s="135"/>
      <c r="FS166" s="134"/>
      <c r="FT166" s="135"/>
      <c r="FU166" s="134"/>
      <c r="FV166" s="135"/>
      <c r="FW166" s="134"/>
      <c r="FX166" s="135"/>
      <c r="FY166" s="134"/>
      <c r="FZ166" s="135"/>
      <c r="GA166" s="134"/>
      <c r="GB166" s="135"/>
      <c r="GC166" s="134"/>
      <c r="GD166" s="135"/>
      <c r="GE166" s="134"/>
      <c r="HA166" s="138"/>
      <c r="HB166" s="138"/>
      <c r="HC166" s="138"/>
      <c r="HD166" s="138"/>
      <c r="HE166" s="138"/>
      <c r="HF166" s="138"/>
      <c r="HG166" s="138"/>
      <c r="HH166" s="138"/>
      <c r="HI166" s="138"/>
      <c r="HJ166" s="138"/>
      <c r="HK166" s="138"/>
      <c r="HL166" s="138"/>
      <c r="HM166" s="138"/>
      <c r="HN166" s="138"/>
      <c r="HO166" s="138"/>
      <c r="HP166" s="138"/>
      <c r="HQ166" s="138"/>
      <c r="HR166" s="138"/>
      <c r="HS166" s="138"/>
      <c r="HT166" s="138"/>
      <c r="HU166" s="138"/>
      <c r="HV166" s="138"/>
      <c r="HW166" s="138"/>
      <c r="HX166" s="138"/>
      <c r="HY166" s="138"/>
      <c r="HZ166" s="138"/>
      <c r="IA166" s="138"/>
      <c r="IB166" s="138"/>
      <c r="IC166" s="138"/>
      <c r="ID166" s="138"/>
      <c r="IE166" s="138"/>
      <c r="IF166" s="138"/>
      <c r="IG166" s="138"/>
      <c r="IH166" s="138"/>
      <c r="II166" s="138"/>
      <c r="IJ166" s="138"/>
      <c r="IK166" s="138"/>
      <c r="IL166" s="138"/>
      <c r="IM166" s="138"/>
      <c r="IN166" s="138"/>
      <c r="IO166" s="138"/>
      <c r="IP166" s="138"/>
      <c r="IQ166" s="138"/>
      <c r="IR166" s="138"/>
      <c r="IS166" s="138"/>
      <c r="IT166" s="138"/>
      <c r="IU166" s="138"/>
      <c r="IV166" s="138"/>
      <c r="IW166" s="138"/>
      <c r="IX166" s="138"/>
      <c r="IY166" s="138"/>
      <c r="IZ166" s="138"/>
      <c r="JA166" s="138"/>
      <c r="JB166" s="138"/>
      <c r="JC166" s="138"/>
      <c r="JD166" s="138"/>
      <c r="JE166" s="138"/>
      <c r="JF166" s="138"/>
      <c r="JG166" s="138"/>
      <c r="JH166" s="138"/>
      <c r="JI166" s="138"/>
      <c r="JJ166" s="138"/>
      <c r="JK166" s="138"/>
      <c r="JL166" s="138"/>
      <c r="JM166" s="138"/>
      <c r="JN166" s="138"/>
      <c r="JO166" s="138"/>
      <c r="JP166" s="138"/>
      <c r="JQ166" s="138"/>
      <c r="JR166" s="138"/>
      <c r="JS166" s="138"/>
      <c r="JT166" s="138"/>
      <c r="JU166" s="138"/>
      <c r="JV166" s="138"/>
    </row>
    <row r="167" spans="10:282" ht="6" customHeight="1" x14ac:dyDescent="0.15">
      <c r="K167" s="115"/>
      <c r="L167" s="115"/>
      <c r="M167" s="115"/>
      <c r="N167" s="115"/>
      <c r="O167" s="115"/>
      <c r="P167" s="115"/>
      <c r="Q167" s="115"/>
      <c r="R167" s="118"/>
      <c r="S167" s="121"/>
      <c r="T167" s="125"/>
      <c r="U167" s="128"/>
      <c r="V167" s="115"/>
      <c r="W167" s="115"/>
      <c r="X167" s="115"/>
      <c r="Y167" s="115"/>
      <c r="Z167" s="115"/>
      <c r="AA167" s="115"/>
      <c r="AB167" s="115"/>
      <c r="AC167" s="115"/>
      <c r="AD167" s="115"/>
      <c r="AE167" s="115"/>
      <c r="AF167" s="115"/>
      <c r="AG167" s="115"/>
      <c r="AH167" s="115"/>
      <c r="AI167" s="115"/>
      <c r="AJ167" s="115"/>
      <c r="AK167" s="115"/>
      <c r="AL167" s="115"/>
      <c r="AM167" s="115"/>
      <c r="AN167" s="115"/>
      <c r="AO167" s="115"/>
      <c r="AP167" s="115"/>
      <c r="AQ167" s="115"/>
      <c r="AR167" s="115"/>
      <c r="AS167" s="115"/>
      <c r="AT167" s="115"/>
      <c r="AU167" s="115"/>
      <c r="AV167" s="115"/>
      <c r="AW167" s="115"/>
      <c r="AX167" s="115"/>
      <c r="AY167" s="115"/>
      <c r="AZ167" s="115"/>
      <c r="BA167" s="115"/>
      <c r="BB167" s="115"/>
      <c r="BC167" s="115"/>
      <c r="BD167" s="115"/>
      <c r="BE167" s="115"/>
      <c r="BF167" s="115"/>
      <c r="BG167" s="115"/>
      <c r="BH167" s="115"/>
      <c r="BI167" s="115"/>
      <c r="BJ167" s="115"/>
      <c r="BK167" s="115"/>
      <c r="BL167" s="115"/>
      <c r="BM167" s="115"/>
      <c r="BN167" s="115"/>
      <c r="BO167" s="115"/>
      <c r="BP167" s="115"/>
      <c r="BQ167" s="115"/>
      <c r="BR167" s="115"/>
      <c r="BS167" s="115"/>
      <c r="BT167" s="115"/>
      <c r="BU167" s="115"/>
      <c r="BV167" s="115"/>
      <c r="BW167" s="115"/>
      <c r="BX167" s="115"/>
      <c r="BY167" s="115"/>
      <c r="BZ167" s="115"/>
      <c r="CA167" s="115"/>
      <c r="CB167" s="115"/>
      <c r="CC167" s="115"/>
      <c r="CD167" s="115"/>
      <c r="CE167" s="115"/>
      <c r="CF167" s="115"/>
      <c r="CG167" s="115"/>
      <c r="CH167" s="115"/>
      <c r="CI167" s="115"/>
      <c r="CJ167" s="115"/>
      <c r="DL167" s="134"/>
      <c r="DM167" s="135"/>
      <c r="DN167" s="134"/>
      <c r="DO167" s="135"/>
      <c r="DP167" s="134"/>
      <c r="DQ167" s="135"/>
      <c r="DR167" s="134"/>
      <c r="DS167" s="135"/>
      <c r="DT167" s="134"/>
      <c r="DU167" s="135"/>
      <c r="DV167" s="134"/>
      <c r="DW167" s="135"/>
      <c r="DX167" s="134"/>
      <c r="DY167" s="135"/>
      <c r="DZ167" s="134"/>
      <c r="EA167" s="135"/>
      <c r="EB167" s="134"/>
      <c r="EC167" s="135"/>
      <c r="ED167" s="134"/>
      <c r="EE167" s="135"/>
      <c r="EF167" s="134"/>
      <c r="EG167" s="135"/>
      <c r="EH167" s="134"/>
      <c r="EI167" s="135"/>
      <c r="EJ167" s="134"/>
      <c r="EK167" s="135"/>
      <c r="EL167" s="134"/>
      <c r="EM167" s="135"/>
      <c r="EN167" s="134"/>
      <c r="EO167" s="135"/>
      <c r="EP167" s="134"/>
      <c r="EQ167" s="135"/>
      <c r="ER167" s="134"/>
      <c r="ES167" s="135"/>
      <c r="ET167" s="134"/>
      <c r="EU167" s="135"/>
      <c r="EV167" s="134"/>
      <c r="EW167" s="135"/>
      <c r="EX167" s="134"/>
      <c r="EY167" s="135"/>
      <c r="EZ167" s="134"/>
      <c r="FA167" s="135"/>
      <c r="FB167" s="134"/>
      <c r="FC167" s="135"/>
      <c r="FD167" s="134"/>
      <c r="FE167" s="135"/>
      <c r="FF167" s="134"/>
      <c r="FG167" s="135"/>
      <c r="FH167" s="134"/>
      <c r="FI167" s="135"/>
      <c r="FJ167" s="134"/>
      <c r="FK167" s="135"/>
      <c r="FL167" s="134"/>
      <c r="FM167" s="135"/>
      <c r="FN167" s="134"/>
      <c r="FO167" s="135"/>
      <c r="FP167" s="134"/>
      <c r="FQ167" s="135"/>
      <c r="FR167" s="134"/>
      <c r="FS167" s="135"/>
      <c r="FT167" s="134"/>
      <c r="FU167" s="135"/>
      <c r="FV167" s="134"/>
      <c r="FW167" s="135"/>
      <c r="FX167" s="134"/>
      <c r="FY167" s="135"/>
      <c r="FZ167" s="134"/>
      <c r="GA167" s="135"/>
      <c r="GB167" s="134"/>
      <c r="GC167" s="135"/>
      <c r="GD167" s="134"/>
      <c r="GE167" s="135"/>
      <c r="HA167" s="138"/>
      <c r="HB167" s="138"/>
      <c r="HC167" s="138"/>
      <c r="HD167" s="138"/>
      <c r="HE167" s="138"/>
      <c r="HF167" s="138"/>
      <c r="HG167" s="138"/>
      <c r="HH167" s="138"/>
      <c r="HI167" s="138"/>
      <c r="HJ167" s="138"/>
      <c r="HK167" s="138"/>
      <c r="HL167" s="138"/>
      <c r="HM167" s="138"/>
      <c r="HN167" s="138"/>
      <c r="HO167" s="138"/>
      <c r="HP167" s="138"/>
      <c r="HQ167" s="138"/>
      <c r="HR167" s="138"/>
      <c r="HS167" s="138"/>
      <c r="HT167" s="138"/>
      <c r="HU167" s="138"/>
      <c r="HV167" s="138"/>
      <c r="HW167" s="138"/>
      <c r="HX167" s="138"/>
      <c r="HY167" s="138"/>
      <c r="HZ167" s="138"/>
      <c r="IA167" s="138"/>
      <c r="IB167" s="138"/>
      <c r="IC167" s="138"/>
      <c r="ID167" s="138"/>
      <c r="IE167" s="138"/>
      <c r="IF167" s="138"/>
      <c r="IG167" s="138"/>
      <c r="IH167" s="138"/>
      <c r="II167" s="138"/>
      <c r="IJ167" s="138"/>
      <c r="IK167" s="138"/>
      <c r="IL167" s="138"/>
      <c r="IM167" s="138"/>
      <c r="IN167" s="138"/>
      <c r="IO167" s="138"/>
      <c r="IP167" s="138"/>
      <c r="IQ167" s="138"/>
      <c r="IR167" s="138"/>
      <c r="IS167" s="138"/>
      <c r="IT167" s="138"/>
      <c r="IU167" s="138"/>
      <c r="IV167" s="138"/>
      <c r="IW167" s="138"/>
      <c r="IX167" s="138"/>
      <c r="IY167" s="138"/>
      <c r="IZ167" s="138"/>
      <c r="JA167" s="138"/>
      <c r="JB167" s="138"/>
      <c r="JC167" s="138"/>
      <c r="JD167" s="138"/>
      <c r="JE167" s="138"/>
      <c r="JF167" s="138"/>
      <c r="JG167" s="138"/>
      <c r="JH167" s="138"/>
      <c r="JI167" s="138"/>
      <c r="JJ167" s="138"/>
      <c r="JK167" s="138"/>
      <c r="JL167" s="138"/>
      <c r="JM167" s="138"/>
      <c r="JN167" s="138"/>
      <c r="JO167" s="138"/>
      <c r="JP167" s="138"/>
      <c r="JQ167" s="138"/>
      <c r="JR167" s="138"/>
      <c r="JS167" s="138"/>
      <c r="JT167" s="138"/>
      <c r="JU167" s="138"/>
      <c r="JV167" s="138"/>
    </row>
    <row r="168" spans="10:282" ht="6" customHeight="1" x14ac:dyDescent="0.15">
      <c r="S168" s="121"/>
      <c r="T168" s="125"/>
      <c r="DL168" s="135"/>
      <c r="DM168" s="134"/>
      <c r="DN168" s="135"/>
      <c r="DO168" s="134"/>
      <c r="DP168" s="135"/>
      <c r="DQ168" s="134"/>
      <c r="DR168" s="135"/>
      <c r="DS168" s="134"/>
      <c r="DT168" s="135"/>
      <c r="DU168" s="134"/>
      <c r="DV168" s="135"/>
      <c r="DW168" s="134"/>
      <c r="DX168" s="135"/>
      <c r="DY168" s="134"/>
      <c r="DZ168" s="135"/>
      <c r="EA168" s="134"/>
      <c r="EB168" s="135"/>
      <c r="EC168" s="134"/>
      <c r="ED168" s="135"/>
      <c r="EE168" s="134"/>
      <c r="EF168" s="135"/>
      <c r="EG168" s="134"/>
      <c r="EH168" s="135"/>
      <c r="EI168" s="134"/>
      <c r="EJ168" s="135"/>
      <c r="EK168" s="134"/>
      <c r="EL168" s="135"/>
      <c r="EM168" s="134"/>
      <c r="EN168" s="135"/>
      <c r="EO168" s="134"/>
      <c r="EP168" s="135"/>
      <c r="EQ168" s="134"/>
      <c r="ER168" s="135"/>
      <c r="ES168" s="134"/>
      <c r="ET168" s="135"/>
      <c r="EU168" s="134"/>
      <c r="EV168" s="135"/>
      <c r="EW168" s="134"/>
      <c r="EX168" s="135"/>
      <c r="EY168" s="134"/>
      <c r="EZ168" s="135"/>
      <c r="FA168" s="134"/>
      <c r="FB168" s="135"/>
      <c r="FC168" s="134"/>
      <c r="FD168" s="135"/>
      <c r="FE168" s="134"/>
      <c r="FF168" s="135"/>
      <c r="FG168" s="134"/>
      <c r="FH168" s="135"/>
      <c r="FI168" s="134"/>
      <c r="FJ168" s="135"/>
      <c r="FK168" s="134"/>
      <c r="FL168" s="135"/>
      <c r="FM168" s="134"/>
      <c r="FN168" s="135"/>
      <c r="FO168" s="134"/>
      <c r="FP168" s="135"/>
      <c r="FQ168" s="134"/>
      <c r="FR168" s="135"/>
      <c r="FS168" s="134"/>
      <c r="FT168" s="135"/>
      <c r="FU168" s="134"/>
      <c r="FV168" s="135"/>
      <c r="FW168" s="134"/>
      <c r="FX168" s="135"/>
      <c r="FY168" s="134"/>
      <c r="FZ168" s="135"/>
      <c r="GA168" s="134"/>
      <c r="GB168" s="135"/>
      <c r="GC168" s="134"/>
      <c r="GD168" s="135"/>
      <c r="GE168" s="134"/>
      <c r="HA168" s="138"/>
      <c r="HB168" s="138"/>
      <c r="HC168" s="138"/>
      <c r="HD168" s="138"/>
      <c r="HE168" s="138"/>
      <c r="HF168" s="138"/>
      <c r="HG168" s="138"/>
      <c r="HH168" s="138"/>
      <c r="HI168" s="138"/>
      <c r="HJ168" s="138"/>
      <c r="HK168" s="138"/>
      <c r="HL168" s="138"/>
      <c r="HM168" s="138"/>
      <c r="HN168" s="138"/>
      <c r="HO168" s="138"/>
      <c r="HP168" s="138"/>
      <c r="HQ168" s="138"/>
      <c r="HR168" s="138"/>
      <c r="HS168" s="138"/>
      <c r="HT168" s="138"/>
      <c r="HU168" s="138"/>
      <c r="HV168" s="138"/>
      <c r="HW168" s="138"/>
      <c r="HX168" s="138"/>
      <c r="HY168" s="138"/>
      <c r="HZ168" s="138"/>
      <c r="IA168" s="138"/>
      <c r="IB168" s="138"/>
      <c r="IC168" s="138"/>
      <c r="ID168" s="138"/>
      <c r="IE168" s="138"/>
      <c r="IF168" s="138"/>
      <c r="IG168" s="138"/>
      <c r="IH168" s="138"/>
      <c r="II168" s="138"/>
      <c r="IJ168" s="138"/>
      <c r="IK168" s="138"/>
      <c r="IL168" s="138"/>
      <c r="IM168" s="138"/>
      <c r="IN168" s="138"/>
      <c r="IO168" s="138"/>
      <c r="IP168" s="138"/>
      <c r="IQ168" s="138"/>
      <c r="IR168" s="138"/>
      <c r="IS168" s="138"/>
      <c r="IT168" s="138"/>
      <c r="IU168" s="138"/>
      <c r="IV168" s="138"/>
      <c r="IW168" s="138"/>
      <c r="IX168" s="138"/>
      <c r="IY168" s="138"/>
      <c r="IZ168" s="138"/>
      <c r="JA168" s="138"/>
      <c r="JB168" s="138"/>
      <c r="JC168" s="138"/>
      <c r="JD168" s="138"/>
      <c r="JE168" s="138"/>
      <c r="JF168" s="138"/>
      <c r="JG168" s="138"/>
      <c r="JH168" s="138"/>
      <c r="JI168" s="138"/>
      <c r="JJ168" s="138"/>
      <c r="JK168" s="138"/>
      <c r="JL168" s="138"/>
      <c r="JM168" s="138"/>
      <c r="JN168" s="138"/>
      <c r="JO168" s="138"/>
      <c r="JP168" s="138"/>
      <c r="JQ168" s="138"/>
      <c r="JR168" s="138"/>
      <c r="JS168" s="138"/>
      <c r="JT168" s="138"/>
      <c r="JU168" s="138"/>
      <c r="JV168" s="138"/>
    </row>
    <row r="169" spans="10:282" ht="6" customHeight="1" x14ac:dyDescent="0.15">
      <c r="S169" s="121"/>
      <c r="T169" s="125"/>
      <c r="DL169" s="134"/>
      <c r="DM169" s="135"/>
      <c r="DN169" s="134"/>
      <c r="DO169" s="135"/>
      <c r="DP169" s="134"/>
      <c r="DQ169" s="135"/>
      <c r="DR169" s="134"/>
      <c r="DS169" s="135"/>
      <c r="DT169" s="134"/>
      <c r="DU169" s="135"/>
      <c r="DV169" s="134"/>
      <c r="DW169" s="135"/>
      <c r="DX169" s="134"/>
      <c r="DY169" s="135"/>
      <c r="DZ169" s="134"/>
      <c r="EA169" s="135"/>
      <c r="EB169" s="134"/>
      <c r="EC169" s="135"/>
      <c r="ED169" s="134"/>
      <c r="EE169" s="135"/>
      <c r="EF169" s="134"/>
      <c r="EG169" s="135"/>
      <c r="EH169" s="134"/>
      <c r="EI169" s="135"/>
      <c r="EJ169" s="134"/>
      <c r="EK169" s="135"/>
      <c r="EL169" s="134"/>
      <c r="EM169" s="135"/>
      <c r="EN169" s="134"/>
      <c r="EO169" s="135"/>
      <c r="EP169" s="134"/>
      <c r="EQ169" s="135"/>
      <c r="ER169" s="134"/>
      <c r="ES169" s="135"/>
      <c r="ET169" s="134"/>
      <c r="EU169" s="135"/>
      <c r="EV169" s="134"/>
      <c r="EW169" s="135"/>
      <c r="EX169" s="134"/>
      <c r="EY169" s="135"/>
      <c r="EZ169" s="134"/>
      <c r="FA169" s="135"/>
      <c r="FB169" s="134"/>
      <c r="FC169" s="135"/>
      <c r="FD169" s="134"/>
      <c r="FE169" s="135"/>
      <c r="FF169" s="134"/>
      <c r="FG169" s="135"/>
      <c r="FH169" s="134"/>
      <c r="FI169" s="135"/>
      <c r="FJ169" s="134"/>
      <c r="FK169" s="135"/>
      <c r="FL169" s="134"/>
      <c r="FM169" s="135"/>
      <c r="FN169" s="134"/>
      <c r="FO169" s="135"/>
      <c r="FP169" s="134"/>
      <c r="FQ169" s="135"/>
      <c r="FR169" s="134"/>
      <c r="FS169" s="135"/>
      <c r="FT169" s="134"/>
      <c r="FU169" s="135"/>
      <c r="FV169" s="134"/>
      <c r="FW169" s="135"/>
      <c r="FX169" s="134"/>
      <c r="FY169" s="135"/>
      <c r="FZ169" s="134"/>
      <c r="GA169" s="135"/>
      <c r="GB169" s="134"/>
      <c r="GC169" s="135"/>
      <c r="GD169" s="134"/>
      <c r="GE169" s="135"/>
      <c r="HA169" s="138"/>
      <c r="HB169" s="138"/>
      <c r="HC169" s="138"/>
      <c r="HD169" s="138"/>
      <c r="HE169" s="138"/>
      <c r="HF169" s="138"/>
      <c r="HG169" s="138"/>
      <c r="HH169" s="138"/>
      <c r="HI169" s="138"/>
      <c r="HJ169" s="138"/>
      <c r="HK169" s="138"/>
      <c r="HL169" s="138"/>
      <c r="HM169" s="138"/>
      <c r="HN169" s="138"/>
      <c r="HO169" s="138"/>
      <c r="HP169" s="138"/>
      <c r="HQ169" s="138"/>
      <c r="HR169" s="138"/>
      <c r="HS169" s="138"/>
      <c r="HT169" s="138"/>
      <c r="HU169" s="138"/>
      <c r="HV169" s="138"/>
      <c r="HW169" s="138"/>
      <c r="HX169" s="138"/>
      <c r="HY169" s="138"/>
      <c r="HZ169" s="138"/>
      <c r="IA169" s="138"/>
      <c r="IB169" s="138"/>
      <c r="IC169" s="138"/>
      <c r="ID169" s="138"/>
      <c r="IE169" s="138"/>
      <c r="IF169" s="138"/>
      <c r="IG169" s="138"/>
      <c r="IH169" s="138"/>
      <c r="II169" s="138"/>
      <c r="IJ169" s="138"/>
      <c r="IK169" s="138"/>
      <c r="IL169" s="138"/>
      <c r="IM169" s="138"/>
      <c r="IN169" s="138"/>
      <c r="IO169" s="138"/>
      <c r="IP169" s="138"/>
      <c r="IQ169" s="138"/>
      <c r="IR169" s="138"/>
      <c r="IS169" s="138"/>
      <c r="IT169" s="138"/>
      <c r="IU169" s="138"/>
      <c r="IV169" s="138"/>
      <c r="IW169" s="138"/>
      <c r="IX169" s="138"/>
      <c r="IY169" s="138"/>
      <c r="IZ169" s="138"/>
      <c r="JA169" s="138"/>
      <c r="JB169" s="138"/>
      <c r="JC169" s="138"/>
      <c r="JD169" s="138"/>
      <c r="JE169" s="138"/>
      <c r="JF169" s="138"/>
      <c r="JG169" s="138"/>
      <c r="JH169" s="138"/>
      <c r="JI169" s="138"/>
      <c r="JJ169" s="138"/>
      <c r="JK169" s="138"/>
      <c r="JL169" s="138"/>
      <c r="JM169" s="138"/>
      <c r="JN169" s="138"/>
      <c r="JO169" s="138"/>
      <c r="JP169" s="138"/>
      <c r="JQ169" s="138"/>
      <c r="JR169" s="138"/>
      <c r="JS169" s="138"/>
      <c r="JT169" s="138"/>
      <c r="JU169" s="138"/>
      <c r="JV169" s="138"/>
    </row>
    <row r="170" spans="10:282" ht="6" customHeight="1" x14ac:dyDescent="0.15">
      <c r="S170" s="121"/>
      <c r="T170" s="125"/>
      <c r="DL170" s="135"/>
      <c r="DM170" s="134"/>
      <c r="DN170" s="135"/>
      <c r="DO170" s="134"/>
      <c r="DP170" s="135"/>
      <c r="DQ170" s="134"/>
      <c r="DR170" s="135"/>
      <c r="DS170" s="134"/>
      <c r="DT170" s="135"/>
      <c r="DU170" s="134"/>
      <c r="DV170" s="135"/>
      <c r="DW170" s="134"/>
      <c r="DX170" s="135"/>
      <c r="DY170" s="134"/>
      <c r="DZ170" s="135"/>
      <c r="EA170" s="134"/>
      <c r="EB170" s="135"/>
      <c r="EC170" s="134"/>
      <c r="ED170" s="135"/>
      <c r="EE170" s="134"/>
      <c r="EF170" s="135"/>
      <c r="EG170" s="134"/>
      <c r="EH170" s="135"/>
      <c r="EI170" s="134"/>
      <c r="EJ170" s="135"/>
      <c r="EK170" s="134"/>
      <c r="EL170" s="135"/>
      <c r="EM170" s="134"/>
      <c r="EN170" s="135"/>
      <c r="EO170" s="134"/>
      <c r="EP170" s="135"/>
      <c r="EQ170" s="134"/>
      <c r="ER170" s="135"/>
      <c r="ES170" s="134"/>
      <c r="ET170" s="135"/>
      <c r="EU170" s="134"/>
      <c r="EV170" s="135"/>
      <c r="EW170" s="134"/>
      <c r="EX170" s="135"/>
      <c r="EY170" s="134"/>
      <c r="EZ170" s="135"/>
      <c r="FA170" s="134"/>
      <c r="FB170" s="135"/>
      <c r="FC170" s="134"/>
      <c r="FD170" s="135"/>
      <c r="FE170" s="134"/>
      <c r="FF170" s="135"/>
      <c r="FG170" s="134"/>
      <c r="FH170" s="135"/>
      <c r="FI170" s="134"/>
      <c r="FJ170" s="135"/>
      <c r="FK170" s="134"/>
      <c r="FL170" s="135"/>
      <c r="FM170" s="134"/>
      <c r="FN170" s="135"/>
      <c r="FO170" s="134"/>
      <c r="FP170" s="135"/>
      <c r="FQ170" s="134"/>
      <c r="FR170" s="135"/>
      <c r="FS170" s="134"/>
      <c r="FT170" s="135"/>
      <c r="FU170" s="134"/>
      <c r="FV170" s="135"/>
      <c r="FW170" s="134"/>
      <c r="FX170" s="135"/>
      <c r="FY170" s="134"/>
      <c r="FZ170" s="135"/>
      <c r="GA170" s="134"/>
      <c r="GB170" s="135"/>
      <c r="GC170" s="134"/>
      <c r="GD170" s="135"/>
      <c r="GE170" s="134"/>
      <c r="HA170" s="138"/>
      <c r="HB170" s="138"/>
      <c r="HC170" s="138"/>
      <c r="HD170" s="138"/>
      <c r="HE170" s="138"/>
      <c r="HF170" s="138"/>
      <c r="HG170" s="138"/>
      <c r="HH170" s="138"/>
      <c r="HI170" s="138"/>
      <c r="HJ170" s="138"/>
      <c r="HK170" s="138"/>
      <c r="HL170" s="138"/>
      <c r="HM170" s="138"/>
      <c r="HN170" s="138"/>
      <c r="HO170" s="138"/>
      <c r="HP170" s="138"/>
      <c r="HQ170" s="138"/>
      <c r="HR170" s="138"/>
      <c r="HS170" s="138"/>
      <c r="HT170" s="138"/>
      <c r="HU170" s="138"/>
      <c r="HV170" s="138"/>
      <c r="HW170" s="138"/>
      <c r="HX170" s="138"/>
      <c r="HY170" s="138"/>
      <c r="HZ170" s="138"/>
      <c r="IA170" s="138"/>
      <c r="IB170" s="138"/>
      <c r="IC170" s="138"/>
      <c r="ID170" s="138"/>
      <c r="IE170" s="138"/>
      <c r="IF170" s="138"/>
      <c r="IG170" s="138"/>
      <c r="IH170" s="138"/>
      <c r="II170" s="138"/>
      <c r="IJ170" s="138"/>
      <c r="IK170" s="138"/>
      <c r="IL170" s="138"/>
      <c r="IM170" s="138"/>
      <c r="IN170" s="138"/>
      <c r="IO170" s="138"/>
      <c r="IP170" s="138"/>
      <c r="IQ170" s="138"/>
      <c r="IR170" s="138"/>
      <c r="IS170" s="138"/>
      <c r="IT170" s="138"/>
      <c r="IU170" s="138"/>
      <c r="IV170" s="138"/>
      <c r="IW170" s="138"/>
      <c r="IX170" s="138"/>
      <c r="IY170" s="138"/>
      <c r="IZ170" s="138"/>
      <c r="JA170" s="138"/>
      <c r="JB170" s="138"/>
      <c r="JC170" s="138"/>
      <c r="JD170" s="138"/>
      <c r="JE170" s="138"/>
      <c r="JF170" s="138"/>
      <c r="JG170" s="138"/>
      <c r="JH170" s="138"/>
      <c r="JI170" s="138"/>
      <c r="JJ170" s="138"/>
      <c r="JK170" s="138"/>
      <c r="JL170" s="138"/>
      <c r="JM170" s="138"/>
      <c r="JN170" s="138"/>
      <c r="JO170" s="138"/>
      <c r="JP170" s="138"/>
      <c r="JQ170" s="138"/>
      <c r="JR170" s="138"/>
      <c r="JS170" s="138"/>
      <c r="JT170" s="138"/>
      <c r="JU170" s="138"/>
      <c r="JV170" s="138"/>
    </row>
    <row r="171" spans="10:282" ht="6" customHeight="1" x14ac:dyDescent="0.15">
      <c r="J171" s="111"/>
      <c r="K171" s="111"/>
      <c r="L171" s="111"/>
      <c r="M171" s="111"/>
      <c r="N171" s="111"/>
      <c r="O171" s="111"/>
      <c r="P171" s="111"/>
      <c r="Q171" s="111"/>
      <c r="S171" s="122"/>
      <c r="T171" s="126"/>
      <c r="DL171" s="134"/>
      <c r="DM171" s="135"/>
      <c r="DN171" s="134"/>
      <c r="DO171" s="135"/>
      <c r="DP171" s="134"/>
      <c r="DQ171" s="135"/>
      <c r="DR171" s="134"/>
      <c r="DS171" s="135"/>
      <c r="DT171" s="134"/>
      <c r="DU171" s="135"/>
      <c r="DV171" s="134"/>
      <c r="DW171" s="135"/>
      <c r="DX171" s="134"/>
      <c r="DY171" s="135"/>
      <c r="DZ171" s="134"/>
      <c r="EA171" s="135"/>
      <c r="EB171" s="134"/>
      <c r="EC171" s="135"/>
      <c r="ED171" s="134"/>
      <c r="EE171" s="135"/>
      <c r="EF171" s="134"/>
      <c r="EG171" s="135"/>
      <c r="EH171" s="134"/>
      <c r="EI171" s="135"/>
      <c r="EJ171" s="134"/>
      <c r="EK171" s="135"/>
      <c r="EL171" s="134"/>
      <c r="EM171" s="135"/>
      <c r="EN171" s="134"/>
      <c r="EO171" s="135"/>
      <c r="EP171" s="134"/>
      <c r="EQ171" s="135"/>
      <c r="ER171" s="134"/>
      <c r="ES171" s="135"/>
      <c r="ET171" s="134"/>
      <c r="EU171" s="135"/>
      <c r="EV171" s="134"/>
      <c r="EW171" s="135"/>
      <c r="EX171" s="134"/>
      <c r="EY171" s="135"/>
      <c r="EZ171" s="134"/>
      <c r="FA171" s="135"/>
      <c r="FB171" s="134"/>
      <c r="FC171" s="135"/>
      <c r="FD171" s="134"/>
      <c r="FE171" s="135"/>
      <c r="FF171" s="134"/>
      <c r="FG171" s="135"/>
      <c r="FH171" s="134"/>
      <c r="FI171" s="135"/>
      <c r="FJ171" s="134"/>
      <c r="FK171" s="135"/>
      <c r="FL171" s="134"/>
      <c r="FM171" s="135"/>
      <c r="FN171" s="134"/>
      <c r="FO171" s="135"/>
      <c r="FP171" s="134"/>
      <c r="FQ171" s="135"/>
      <c r="FR171" s="134"/>
      <c r="FS171" s="135"/>
      <c r="FT171" s="134"/>
      <c r="FU171" s="135"/>
      <c r="FV171" s="134"/>
      <c r="FW171" s="135"/>
      <c r="FX171" s="134"/>
      <c r="FY171" s="135"/>
      <c r="FZ171" s="134"/>
      <c r="GA171" s="135"/>
      <c r="GB171" s="134"/>
      <c r="GC171" s="135"/>
      <c r="GD171" s="134"/>
      <c r="GE171" s="135"/>
      <c r="HA171" s="138"/>
      <c r="HB171" s="138"/>
      <c r="HC171" s="138"/>
      <c r="HD171" s="138"/>
      <c r="HE171" s="138"/>
      <c r="HF171" s="138"/>
      <c r="HG171" s="138"/>
      <c r="HH171" s="138"/>
      <c r="HI171" s="138"/>
      <c r="HJ171" s="138"/>
      <c r="HK171" s="138"/>
      <c r="HL171" s="138"/>
      <c r="HM171" s="138"/>
      <c r="HN171" s="138"/>
      <c r="HO171" s="138"/>
      <c r="HP171" s="138"/>
      <c r="HQ171" s="138"/>
      <c r="HR171" s="138"/>
      <c r="HS171" s="138"/>
      <c r="HT171" s="138"/>
      <c r="HU171" s="138"/>
      <c r="HV171" s="138"/>
      <c r="HW171" s="138"/>
      <c r="HX171" s="138"/>
      <c r="HY171" s="138"/>
      <c r="HZ171" s="138"/>
      <c r="IA171" s="138"/>
      <c r="IB171" s="138"/>
      <c r="IC171" s="138"/>
      <c r="ID171" s="138"/>
      <c r="IE171" s="138"/>
      <c r="IF171" s="138"/>
      <c r="IG171" s="138"/>
      <c r="IH171" s="138"/>
      <c r="II171" s="138"/>
      <c r="IJ171" s="138"/>
      <c r="IK171" s="138"/>
      <c r="IL171" s="138"/>
      <c r="IM171" s="138"/>
      <c r="IN171" s="138"/>
      <c r="IO171" s="138"/>
      <c r="IP171" s="138"/>
      <c r="IQ171" s="138"/>
      <c r="IR171" s="138"/>
      <c r="IS171" s="138"/>
      <c r="IT171" s="138"/>
      <c r="IU171" s="138"/>
      <c r="IV171" s="138"/>
      <c r="IW171" s="138"/>
      <c r="IX171" s="138"/>
      <c r="IY171" s="138"/>
      <c r="IZ171" s="138"/>
      <c r="JA171" s="138"/>
      <c r="JB171" s="138"/>
      <c r="JC171" s="138"/>
      <c r="JD171" s="138"/>
      <c r="JE171" s="138"/>
      <c r="JF171" s="138"/>
      <c r="JG171" s="138"/>
      <c r="JH171" s="138"/>
      <c r="JI171" s="138"/>
      <c r="JJ171" s="138"/>
      <c r="JK171" s="138"/>
      <c r="JL171" s="138"/>
      <c r="JM171" s="138"/>
      <c r="JN171" s="138"/>
      <c r="JO171" s="138"/>
      <c r="JP171" s="138"/>
      <c r="JQ171" s="138"/>
      <c r="JR171" s="138"/>
      <c r="JS171" s="138"/>
      <c r="JT171" s="138"/>
      <c r="JU171" s="138"/>
      <c r="JV171" s="138"/>
    </row>
    <row r="172" spans="10:282" ht="6" customHeight="1" x14ac:dyDescent="0.15">
      <c r="DL172" s="135"/>
      <c r="DM172" s="134"/>
      <c r="DN172" s="135"/>
      <c r="DO172" s="134"/>
      <c r="DP172" s="135"/>
      <c r="DQ172" s="134"/>
      <c r="DR172" s="135"/>
      <c r="DS172" s="134"/>
      <c r="DT172" s="135"/>
      <c r="DU172" s="134"/>
      <c r="DV172" s="135"/>
      <c r="DW172" s="134"/>
      <c r="DX172" s="135"/>
      <c r="DY172" s="134"/>
      <c r="DZ172" s="135"/>
      <c r="EA172" s="134"/>
      <c r="EB172" s="135"/>
      <c r="EC172" s="134"/>
      <c r="ED172" s="135"/>
      <c r="EE172" s="134"/>
      <c r="EF172" s="135"/>
      <c r="EG172" s="134"/>
      <c r="EH172" s="135"/>
      <c r="EI172" s="134"/>
      <c r="EJ172" s="135"/>
      <c r="EK172" s="134"/>
      <c r="EL172" s="135"/>
      <c r="EM172" s="134"/>
      <c r="EN172" s="135"/>
      <c r="EO172" s="134"/>
      <c r="EP172" s="135"/>
      <c r="EQ172" s="134"/>
      <c r="ER172" s="135"/>
      <c r="ES172" s="134"/>
      <c r="ET172" s="135"/>
      <c r="EU172" s="134"/>
      <c r="EV172" s="135"/>
      <c r="EW172" s="134"/>
      <c r="EX172" s="135"/>
      <c r="EY172" s="134"/>
      <c r="EZ172" s="135"/>
      <c r="FA172" s="134"/>
      <c r="FB172" s="135"/>
      <c r="FC172" s="134"/>
      <c r="FD172" s="135"/>
      <c r="FE172" s="134"/>
      <c r="FF172" s="135"/>
      <c r="FG172" s="134"/>
      <c r="FH172" s="135"/>
      <c r="FI172" s="134"/>
      <c r="FJ172" s="135"/>
      <c r="FK172" s="134"/>
      <c r="FL172" s="135"/>
      <c r="FM172" s="134"/>
      <c r="FN172" s="135"/>
      <c r="FO172" s="134"/>
      <c r="FP172" s="135"/>
      <c r="FQ172" s="134"/>
      <c r="FR172" s="135"/>
      <c r="FS172" s="134"/>
      <c r="FT172" s="135"/>
      <c r="FU172" s="134"/>
      <c r="FV172" s="135"/>
      <c r="FW172" s="134"/>
      <c r="FX172" s="135"/>
      <c r="FY172" s="134"/>
      <c r="FZ172" s="135"/>
      <c r="GA172" s="134"/>
      <c r="GB172" s="135"/>
      <c r="GC172" s="134"/>
      <c r="GD172" s="135"/>
      <c r="GE172" s="134"/>
      <c r="HA172" s="138"/>
      <c r="HB172" s="138"/>
      <c r="HC172" s="138"/>
      <c r="HD172" s="138"/>
      <c r="HE172" s="138"/>
      <c r="HF172" s="138"/>
      <c r="HG172" s="138"/>
      <c r="HH172" s="138"/>
      <c r="HI172" s="138"/>
      <c r="HJ172" s="138"/>
      <c r="HK172" s="138"/>
      <c r="HL172" s="138"/>
      <c r="HM172" s="138"/>
      <c r="HN172" s="138"/>
      <c r="HO172" s="138"/>
      <c r="HP172" s="138"/>
      <c r="HQ172" s="138"/>
      <c r="HR172" s="138"/>
      <c r="HS172" s="138"/>
      <c r="HT172" s="138"/>
      <c r="HU172" s="138"/>
      <c r="HV172" s="138"/>
      <c r="HW172" s="138"/>
      <c r="HX172" s="138"/>
      <c r="HY172" s="138"/>
      <c r="HZ172" s="138"/>
      <c r="IA172" s="138"/>
      <c r="IB172" s="138"/>
      <c r="IC172" s="138"/>
      <c r="ID172" s="138"/>
      <c r="IE172" s="138"/>
      <c r="IF172" s="138"/>
      <c r="IG172" s="138"/>
      <c r="IH172" s="138"/>
      <c r="II172" s="138"/>
      <c r="IJ172" s="138"/>
      <c r="IK172" s="138"/>
      <c r="IL172" s="138"/>
      <c r="IM172" s="138"/>
      <c r="IN172" s="138"/>
      <c r="IO172" s="138"/>
      <c r="IP172" s="138"/>
      <c r="IQ172" s="138"/>
      <c r="IR172" s="138"/>
      <c r="IS172" s="138"/>
      <c r="IT172" s="138"/>
      <c r="IU172" s="138"/>
      <c r="IV172" s="138"/>
      <c r="IW172" s="138"/>
      <c r="IX172" s="138"/>
      <c r="IY172" s="138"/>
      <c r="IZ172" s="138"/>
      <c r="JA172" s="138"/>
      <c r="JB172" s="138"/>
      <c r="JC172" s="138"/>
      <c r="JD172" s="138"/>
      <c r="JE172" s="138"/>
      <c r="JF172" s="138"/>
      <c r="JG172" s="138"/>
      <c r="JH172" s="138"/>
      <c r="JI172" s="138"/>
      <c r="JJ172" s="138"/>
      <c r="JK172" s="138"/>
      <c r="JL172" s="138"/>
      <c r="JM172" s="138"/>
      <c r="JN172" s="138"/>
      <c r="JO172" s="138"/>
      <c r="JP172" s="138"/>
      <c r="JQ172" s="138"/>
      <c r="JR172" s="138"/>
      <c r="JS172" s="138"/>
      <c r="JT172" s="138"/>
      <c r="JU172" s="138"/>
      <c r="JV172" s="138"/>
    </row>
    <row r="173" spans="10:282" ht="6" customHeight="1" x14ac:dyDescent="0.15">
      <c r="DL173" s="134"/>
      <c r="DM173" s="135"/>
      <c r="DN173" s="134"/>
      <c r="DO173" s="135"/>
      <c r="DP173" s="134"/>
      <c r="DQ173" s="135"/>
      <c r="DR173" s="134"/>
      <c r="DS173" s="135"/>
      <c r="DT173" s="134"/>
      <c r="DU173" s="135"/>
      <c r="DV173" s="134"/>
      <c r="DW173" s="135"/>
      <c r="DX173" s="134"/>
      <c r="DY173" s="135"/>
      <c r="DZ173" s="134"/>
      <c r="EA173" s="135"/>
      <c r="EB173" s="134"/>
      <c r="EC173" s="135"/>
      <c r="ED173" s="134"/>
      <c r="EE173" s="135"/>
      <c r="EF173" s="134"/>
      <c r="EG173" s="135"/>
      <c r="EH173" s="134"/>
      <c r="EI173" s="135"/>
      <c r="EJ173" s="134"/>
      <c r="EK173" s="135"/>
      <c r="EL173" s="134"/>
      <c r="EM173" s="135"/>
      <c r="EN173" s="134"/>
      <c r="EO173" s="135"/>
      <c r="EP173" s="134"/>
      <c r="EQ173" s="135"/>
      <c r="ER173" s="134"/>
      <c r="ES173" s="135"/>
      <c r="ET173" s="134"/>
      <c r="EU173" s="135"/>
      <c r="EV173" s="134"/>
      <c r="EW173" s="135"/>
      <c r="EX173" s="134"/>
      <c r="EY173" s="135"/>
      <c r="EZ173" s="134"/>
      <c r="FA173" s="135"/>
      <c r="FB173" s="134"/>
      <c r="FC173" s="135"/>
      <c r="FD173" s="134"/>
      <c r="FE173" s="135"/>
      <c r="FF173" s="134"/>
      <c r="FG173" s="135"/>
      <c r="FH173" s="134"/>
      <c r="FI173" s="135"/>
      <c r="FJ173" s="134"/>
      <c r="FK173" s="135"/>
      <c r="FL173" s="134"/>
      <c r="FM173" s="135"/>
      <c r="FN173" s="134"/>
      <c r="FO173" s="135"/>
      <c r="FP173" s="134"/>
      <c r="FQ173" s="135"/>
      <c r="FR173" s="134"/>
      <c r="FS173" s="135"/>
      <c r="FT173" s="134"/>
      <c r="FU173" s="135"/>
      <c r="FV173" s="134"/>
      <c r="FW173" s="135"/>
      <c r="FX173" s="134"/>
      <c r="FY173" s="135"/>
      <c r="FZ173" s="134"/>
      <c r="GA173" s="135"/>
      <c r="GB173" s="134"/>
      <c r="GC173" s="135"/>
      <c r="GD173" s="134"/>
      <c r="GE173" s="135"/>
      <c r="HA173" s="138"/>
      <c r="HB173" s="138"/>
      <c r="HC173" s="138"/>
      <c r="HD173" s="138"/>
      <c r="HE173" s="138"/>
      <c r="HF173" s="138"/>
      <c r="HG173" s="138"/>
      <c r="HH173" s="138"/>
      <c r="HI173" s="138"/>
      <c r="HJ173" s="138"/>
      <c r="HK173" s="138"/>
      <c r="HL173" s="138"/>
      <c r="HM173" s="138"/>
      <c r="HN173" s="138"/>
      <c r="HO173" s="138"/>
      <c r="HP173" s="138"/>
      <c r="HQ173" s="138"/>
      <c r="HR173" s="138"/>
      <c r="HS173" s="138"/>
      <c r="HT173" s="138"/>
      <c r="HU173" s="138"/>
      <c r="HV173" s="138"/>
      <c r="HW173" s="138"/>
      <c r="HX173" s="138"/>
      <c r="HY173" s="138"/>
      <c r="HZ173" s="138"/>
      <c r="IA173" s="138"/>
      <c r="IB173" s="138"/>
      <c r="IC173" s="138"/>
      <c r="ID173" s="138"/>
      <c r="IE173" s="138"/>
      <c r="IF173" s="138"/>
      <c r="IG173" s="138"/>
      <c r="IH173" s="138"/>
      <c r="II173" s="138"/>
      <c r="IJ173" s="138"/>
      <c r="IK173" s="138"/>
      <c r="IL173" s="138"/>
      <c r="IM173" s="138"/>
      <c r="IN173" s="138"/>
      <c r="IO173" s="138"/>
      <c r="IP173" s="138"/>
      <c r="IQ173" s="138"/>
      <c r="IR173" s="138"/>
      <c r="IS173" s="138"/>
      <c r="IT173" s="138"/>
      <c r="IU173" s="138"/>
      <c r="IV173" s="138"/>
      <c r="IW173" s="138"/>
      <c r="IX173" s="138"/>
      <c r="IY173" s="138"/>
      <c r="IZ173" s="138"/>
      <c r="JA173" s="138"/>
      <c r="JB173" s="138"/>
      <c r="JC173" s="138"/>
      <c r="JD173" s="138"/>
      <c r="JE173" s="138"/>
      <c r="JF173" s="138"/>
      <c r="JG173" s="138"/>
      <c r="JH173" s="138"/>
      <c r="JI173" s="138"/>
      <c r="JJ173" s="138"/>
      <c r="JK173" s="138"/>
      <c r="JL173" s="138"/>
      <c r="JM173" s="138"/>
      <c r="JN173" s="138"/>
      <c r="JO173" s="138"/>
      <c r="JP173" s="138"/>
      <c r="JQ173" s="138"/>
      <c r="JR173" s="138"/>
      <c r="JS173" s="138"/>
      <c r="JT173" s="138"/>
      <c r="JU173" s="138"/>
      <c r="JV173" s="138"/>
    </row>
    <row r="174" spans="10:282" ht="6" customHeight="1" x14ac:dyDescent="0.15">
      <c r="DL174" s="135"/>
      <c r="DM174" s="134"/>
      <c r="DN174" s="135"/>
      <c r="DO174" s="134"/>
      <c r="DP174" s="135"/>
      <c r="DQ174" s="134"/>
      <c r="DR174" s="135"/>
      <c r="DS174" s="134"/>
      <c r="DT174" s="135"/>
      <c r="DU174" s="134"/>
      <c r="DV174" s="135"/>
      <c r="DW174" s="134"/>
      <c r="DX174" s="135"/>
      <c r="DY174" s="134"/>
      <c r="DZ174" s="135"/>
      <c r="EA174" s="134"/>
      <c r="EB174" s="135"/>
      <c r="EC174" s="134"/>
      <c r="ED174" s="135"/>
      <c r="EE174" s="134"/>
      <c r="EF174" s="135"/>
      <c r="EG174" s="134"/>
      <c r="EH174" s="135"/>
      <c r="EI174" s="134"/>
      <c r="EJ174" s="135"/>
      <c r="EK174" s="134"/>
      <c r="EL174" s="135"/>
      <c r="EM174" s="134"/>
      <c r="EN174" s="135"/>
      <c r="EO174" s="134"/>
      <c r="EP174" s="135"/>
      <c r="EQ174" s="134"/>
      <c r="ER174" s="135"/>
      <c r="ES174" s="134"/>
      <c r="ET174" s="135"/>
      <c r="EU174" s="134"/>
      <c r="EV174" s="135"/>
      <c r="EW174" s="134"/>
      <c r="EX174" s="135"/>
      <c r="EY174" s="134"/>
      <c r="EZ174" s="135"/>
      <c r="FA174" s="134"/>
      <c r="FB174" s="135"/>
      <c r="FC174" s="134"/>
      <c r="FD174" s="135"/>
      <c r="FE174" s="134"/>
      <c r="FF174" s="135"/>
      <c r="FG174" s="134"/>
      <c r="FH174" s="135"/>
      <c r="FI174" s="134"/>
      <c r="FJ174" s="135"/>
      <c r="FK174" s="134"/>
      <c r="FL174" s="135"/>
      <c r="FM174" s="134"/>
      <c r="FN174" s="135"/>
      <c r="FO174" s="134"/>
      <c r="FP174" s="135"/>
      <c r="FQ174" s="134"/>
      <c r="FR174" s="135"/>
      <c r="FS174" s="134"/>
      <c r="FT174" s="135"/>
      <c r="FU174" s="134"/>
      <c r="FV174" s="135"/>
      <c r="FW174" s="134"/>
      <c r="FX174" s="135"/>
      <c r="FY174" s="134"/>
      <c r="FZ174" s="135"/>
      <c r="GA174" s="134"/>
      <c r="GB174" s="135"/>
      <c r="GC174" s="134"/>
      <c r="GD174" s="135"/>
      <c r="GE174" s="134"/>
      <c r="HA174" s="138"/>
      <c r="HB174" s="138"/>
      <c r="HC174" s="138"/>
      <c r="HD174" s="138"/>
      <c r="HE174" s="138"/>
      <c r="HF174" s="138"/>
      <c r="HG174" s="138"/>
      <c r="HH174" s="138"/>
      <c r="HI174" s="138"/>
      <c r="HJ174" s="138"/>
      <c r="HK174" s="138"/>
      <c r="HL174" s="138"/>
      <c r="HM174" s="138"/>
      <c r="HN174" s="138"/>
      <c r="HO174" s="138"/>
      <c r="HP174" s="138"/>
      <c r="HQ174" s="138"/>
      <c r="HR174" s="138"/>
      <c r="HS174" s="138"/>
      <c r="HT174" s="138"/>
      <c r="HU174" s="138"/>
      <c r="HV174" s="138"/>
      <c r="HW174" s="138"/>
      <c r="HX174" s="138"/>
      <c r="HY174" s="138"/>
      <c r="HZ174" s="138"/>
      <c r="IA174" s="138"/>
      <c r="IB174" s="138"/>
      <c r="IC174" s="138"/>
      <c r="ID174" s="138"/>
      <c r="IE174" s="138"/>
      <c r="IF174" s="138"/>
      <c r="IG174" s="138"/>
      <c r="IH174" s="138"/>
      <c r="II174" s="138"/>
      <c r="IJ174" s="138"/>
      <c r="IK174" s="138"/>
      <c r="IL174" s="138"/>
      <c r="IM174" s="138"/>
      <c r="IN174" s="138"/>
      <c r="IO174" s="138"/>
      <c r="IP174" s="138"/>
      <c r="IQ174" s="138"/>
      <c r="IR174" s="138"/>
      <c r="IS174" s="138"/>
      <c r="IT174" s="138"/>
      <c r="IU174" s="138"/>
      <c r="IV174" s="138"/>
      <c r="IW174" s="138"/>
      <c r="IX174" s="138"/>
      <c r="IY174" s="138"/>
      <c r="IZ174" s="138"/>
      <c r="JA174" s="138"/>
      <c r="JB174" s="138"/>
      <c r="JC174" s="138"/>
      <c r="JD174" s="138"/>
      <c r="JE174" s="138"/>
      <c r="JF174" s="138"/>
      <c r="JG174" s="138"/>
      <c r="JH174" s="138"/>
      <c r="JI174" s="138"/>
      <c r="JJ174" s="138"/>
      <c r="JK174" s="138"/>
      <c r="JL174" s="138"/>
      <c r="JM174" s="138"/>
      <c r="JN174" s="138"/>
      <c r="JO174" s="138"/>
      <c r="JP174" s="138"/>
      <c r="JQ174" s="138"/>
      <c r="JR174" s="138"/>
      <c r="JS174" s="138"/>
      <c r="JT174" s="138"/>
      <c r="JU174" s="138"/>
      <c r="JV174" s="138"/>
    </row>
    <row r="175" spans="10:282" ht="6" customHeight="1" x14ac:dyDescent="0.15">
      <c r="DL175" s="134"/>
      <c r="DM175" s="135"/>
      <c r="DN175" s="134"/>
      <c r="DO175" s="135"/>
      <c r="DP175" s="134"/>
      <c r="DQ175" s="135"/>
      <c r="DR175" s="134"/>
      <c r="DS175" s="135"/>
      <c r="DT175" s="134"/>
      <c r="DU175" s="135"/>
      <c r="DV175" s="134"/>
      <c r="DW175" s="135"/>
      <c r="DX175" s="134"/>
      <c r="DY175" s="135"/>
      <c r="DZ175" s="134"/>
      <c r="EA175" s="135"/>
      <c r="EB175" s="134"/>
      <c r="EC175" s="135"/>
      <c r="ED175" s="134"/>
      <c r="EE175" s="135"/>
      <c r="EF175" s="134"/>
      <c r="EG175" s="135"/>
      <c r="EH175" s="134"/>
      <c r="EI175" s="135"/>
      <c r="EJ175" s="134"/>
      <c r="EK175" s="135"/>
      <c r="EL175" s="134"/>
      <c r="EM175" s="135"/>
      <c r="EN175" s="134"/>
      <c r="EO175" s="135"/>
      <c r="EP175" s="134"/>
      <c r="EQ175" s="135"/>
      <c r="ER175" s="134"/>
      <c r="ES175" s="135"/>
      <c r="ET175" s="134"/>
      <c r="EU175" s="135"/>
      <c r="EV175" s="134"/>
      <c r="EW175" s="135"/>
      <c r="EX175" s="134"/>
      <c r="EY175" s="135"/>
      <c r="EZ175" s="134"/>
      <c r="FA175" s="135"/>
      <c r="FB175" s="134"/>
      <c r="FC175" s="135"/>
      <c r="FD175" s="134"/>
      <c r="FE175" s="135"/>
      <c r="FF175" s="134"/>
      <c r="FG175" s="135"/>
      <c r="FH175" s="134"/>
      <c r="FI175" s="135"/>
      <c r="FJ175" s="134"/>
      <c r="FK175" s="135"/>
      <c r="FL175" s="134"/>
      <c r="FM175" s="135"/>
      <c r="FN175" s="134"/>
      <c r="FO175" s="135"/>
      <c r="FP175" s="134"/>
      <c r="FQ175" s="135"/>
      <c r="FR175" s="134"/>
      <c r="FS175" s="135"/>
      <c r="FT175" s="134"/>
      <c r="FU175" s="135"/>
      <c r="FV175" s="134"/>
      <c r="FW175" s="135"/>
      <c r="FX175" s="134"/>
      <c r="FY175" s="135"/>
      <c r="FZ175" s="134"/>
      <c r="GA175" s="135"/>
      <c r="GB175" s="134"/>
      <c r="GC175" s="135"/>
      <c r="GD175" s="134"/>
      <c r="GE175" s="135"/>
      <c r="HA175" s="138"/>
      <c r="HB175" s="138"/>
      <c r="HC175" s="138"/>
      <c r="HD175" s="138"/>
      <c r="HE175" s="138"/>
      <c r="HF175" s="138"/>
      <c r="HG175" s="138"/>
      <c r="HH175" s="138"/>
      <c r="HI175" s="138"/>
      <c r="HJ175" s="138"/>
      <c r="HK175" s="138"/>
      <c r="HL175" s="138"/>
      <c r="HM175" s="138"/>
      <c r="HN175" s="138"/>
      <c r="HO175" s="138"/>
      <c r="HP175" s="138"/>
      <c r="HQ175" s="138"/>
      <c r="HR175" s="138"/>
      <c r="HS175" s="138"/>
      <c r="HT175" s="138"/>
      <c r="HU175" s="138"/>
      <c r="HV175" s="138"/>
      <c r="HW175" s="138"/>
      <c r="HX175" s="138"/>
      <c r="HY175" s="138"/>
      <c r="HZ175" s="138"/>
      <c r="IA175" s="138"/>
      <c r="IB175" s="138"/>
      <c r="IC175" s="138"/>
      <c r="ID175" s="138"/>
      <c r="IE175" s="138"/>
      <c r="IF175" s="138"/>
      <c r="IG175" s="138"/>
      <c r="IH175" s="138"/>
      <c r="II175" s="138"/>
      <c r="IJ175" s="138"/>
      <c r="IK175" s="138"/>
      <c r="IL175" s="138"/>
      <c r="IM175" s="138"/>
      <c r="IN175" s="138"/>
      <c r="IO175" s="138"/>
      <c r="IP175" s="138"/>
      <c r="IQ175" s="138"/>
      <c r="IR175" s="138"/>
      <c r="IS175" s="138"/>
      <c r="IT175" s="138"/>
      <c r="IU175" s="138"/>
      <c r="IV175" s="138"/>
      <c r="IW175" s="138"/>
      <c r="IX175" s="138"/>
      <c r="IY175" s="138"/>
      <c r="IZ175" s="138"/>
      <c r="JA175" s="138"/>
      <c r="JB175" s="138"/>
      <c r="JC175" s="138"/>
      <c r="JD175" s="138"/>
      <c r="JE175" s="138"/>
      <c r="JF175" s="138"/>
      <c r="JG175" s="138"/>
      <c r="JH175" s="138"/>
      <c r="JI175" s="138"/>
      <c r="JJ175" s="138"/>
      <c r="JK175" s="138"/>
      <c r="JL175" s="138"/>
      <c r="JM175" s="138"/>
      <c r="JN175" s="138"/>
      <c r="JO175" s="138"/>
      <c r="JP175" s="138"/>
      <c r="JQ175" s="138"/>
      <c r="JR175" s="138"/>
      <c r="JS175" s="138"/>
      <c r="JT175" s="138"/>
      <c r="JU175" s="138"/>
      <c r="JV175" s="138"/>
    </row>
    <row r="176" spans="10:282" ht="6" customHeight="1" x14ac:dyDescent="0.15">
      <c r="DL176" s="135"/>
      <c r="DM176" s="134"/>
      <c r="DN176" s="135"/>
      <c r="DO176" s="134"/>
      <c r="DP176" s="135"/>
      <c r="DQ176" s="134"/>
      <c r="DR176" s="135"/>
      <c r="DS176" s="134"/>
      <c r="DT176" s="135"/>
      <c r="DU176" s="134"/>
      <c r="DV176" s="135"/>
      <c r="DW176" s="134"/>
      <c r="DX176" s="135"/>
      <c r="DY176" s="134"/>
      <c r="DZ176" s="135"/>
      <c r="EA176" s="134"/>
      <c r="EB176" s="135"/>
      <c r="EC176" s="134"/>
      <c r="ED176" s="135"/>
      <c r="EE176" s="134"/>
      <c r="EF176" s="135"/>
      <c r="EG176" s="134"/>
      <c r="EH176" s="135"/>
      <c r="EI176" s="134"/>
      <c r="EJ176" s="135"/>
      <c r="EK176" s="134"/>
      <c r="EL176" s="135"/>
      <c r="EM176" s="134"/>
      <c r="EN176" s="135"/>
      <c r="EO176" s="134"/>
      <c r="EP176" s="135"/>
      <c r="EQ176" s="134"/>
      <c r="ER176" s="135"/>
      <c r="ES176" s="134"/>
      <c r="ET176" s="135"/>
      <c r="EU176" s="134"/>
      <c r="EV176" s="135"/>
      <c r="EW176" s="134"/>
      <c r="EX176" s="135"/>
      <c r="EY176" s="134"/>
      <c r="EZ176" s="135"/>
      <c r="FA176" s="134"/>
      <c r="FB176" s="135"/>
      <c r="FC176" s="134"/>
      <c r="FD176" s="135"/>
      <c r="FE176" s="134"/>
      <c r="FF176" s="135"/>
      <c r="FG176" s="134"/>
      <c r="FH176" s="135"/>
      <c r="FI176" s="134"/>
      <c r="FJ176" s="135"/>
      <c r="FK176" s="134"/>
      <c r="FL176" s="135"/>
      <c r="FM176" s="134"/>
      <c r="FN176" s="135"/>
      <c r="FO176" s="134"/>
      <c r="FP176" s="135"/>
      <c r="FQ176" s="134"/>
      <c r="FR176" s="135"/>
      <c r="FS176" s="134"/>
      <c r="FT176" s="135"/>
      <c r="FU176" s="134"/>
      <c r="FV176" s="135"/>
      <c r="FW176" s="134"/>
      <c r="FX176" s="135"/>
      <c r="FY176" s="134"/>
      <c r="FZ176" s="135"/>
      <c r="GA176" s="134"/>
      <c r="GB176" s="135"/>
      <c r="GC176" s="134"/>
      <c r="GD176" s="135"/>
      <c r="GE176" s="134"/>
      <c r="HA176" s="138"/>
      <c r="HB176" s="138"/>
      <c r="HC176" s="138"/>
      <c r="HD176" s="138"/>
      <c r="HE176" s="138"/>
      <c r="HF176" s="138"/>
      <c r="HG176" s="138"/>
      <c r="HH176" s="138"/>
      <c r="HI176" s="138"/>
      <c r="HJ176" s="138"/>
      <c r="HK176" s="138"/>
      <c r="HL176" s="138"/>
      <c r="HM176" s="138"/>
      <c r="HN176" s="138"/>
      <c r="HO176" s="138"/>
      <c r="HP176" s="138"/>
      <c r="HQ176" s="138"/>
      <c r="HR176" s="138"/>
      <c r="HS176" s="138"/>
      <c r="HT176" s="138"/>
      <c r="HU176" s="138"/>
      <c r="HV176" s="138"/>
      <c r="HW176" s="138"/>
      <c r="HX176" s="138"/>
      <c r="HY176" s="138"/>
      <c r="HZ176" s="138"/>
      <c r="IA176" s="138"/>
      <c r="IB176" s="138"/>
      <c r="IC176" s="138"/>
      <c r="ID176" s="138"/>
      <c r="IE176" s="138"/>
      <c r="IF176" s="138"/>
      <c r="IG176" s="138"/>
      <c r="IH176" s="138"/>
      <c r="II176" s="138"/>
      <c r="IJ176" s="138"/>
      <c r="IK176" s="138"/>
      <c r="IL176" s="138"/>
      <c r="IM176" s="138"/>
      <c r="IN176" s="138"/>
      <c r="IO176" s="138"/>
      <c r="IP176" s="138"/>
      <c r="IQ176" s="138"/>
      <c r="IR176" s="138"/>
      <c r="IS176" s="138"/>
      <c r="IT176" s="138"/>
      <c r="IU176" s="138"/>
      <c r="IV176" s="138"/>
      <c r="IW176" s="138"/>
      <c r="IX176" s="138"/>
      <c r="IY176" s="138"/>
      <c r="IZ176" s="138"/>
      <c r="JA176" s="138"/>
      <c r="JB176" s="138"/>
      <c r="JC176" s="138"/>
      <c r="JD176" s="138"/>
      <c r="JE176" s="138"/>
      <c r="JF176" s="138"/>
      <c r="JG176" s="138"/>
      <c r="JH176" s="138"/>
      <c r="JI176" s="138"/>
      <c r="JJ176" s="138"/>
      <c r="JK176" s="138"/>
      <c r="JL176" s="138"/>
      <c r="JM176" s="138"/>
      <c r="JN176" s="138"/>
      <c r="JO176" s="138"/>
      <c r="JP176" s="138"/>
      <c r="JQ176" s="138"/>
      <c r="JR176" s="138"/>
      <c r="JS176" s="138"/>
      <c r="JT176" s="138"/>
      <c r="JU176" s="138"/>
      <c r="JV176" s="138"/>
    </row>
    <row r="177" spans="209:282" ht="6" customHeight="1" x14ac:dyDescent="0.15">
      <c r="HA177" s="138"/>
      <c r="HB177" s="138"/>
      <c r="HC177" s="138"/>
      <c r="HD177" s="138"/>
      <c r="HE177" s="138"/>
      <c r="HF177" s="138"/>
      <c r="HG177" s="138"/>
      <c r="HH177" s="138"/>
      <c r="HI177" s="138"/>
      <c r="HJ177" s="138"/>
      <c r="HK177" s="138"/>
      <c r="HL177" s="138"/>
      <c r="HM177" s="138"/>
      <c r="HN177" s="138"/>
      <c r="HO177" s="138"/>
      <c r="HP177" s="138"/>
      <c r="HQ177" s="138"/>
      <c r="HR177" s="138"/>
      <c r="HS177" s="138"/>
      <c r="HT177" s="138"/>
      <c r="HU177" s="138"/>
      <c r="HV177" s="138"/>
      <c r="HW177" s="138"/>
      <c r="HX177" s="138"/>
      <c r="HY177" s="138"/>
      <c r="HZ177" s="138"/>
      <c r="IA177" s="138"/>
      <c r="IB177" s="138"/>
      <c r="IC177" s="138"/>
      <c r="ID177" s="138"/>
      <c r="IE177" s="138"/>
      <c r="IF177" s="138"/>
      <c r="IG177" s="138"/>
      <c r="IH177" s="138"/>
      <c r="II177" s="138"/>
      <c r="IJ177" s="138"/>
      <c r="IK177" s="138"/>
      <c r="IL177" s="138"/>
      <c r="IM177" s="138"/>
      <c r="IN177" s="138"/>
      <c r="IO177" s="138"/>
      <c r="IP177" s="138"/>
      <c r="IQ177" s="138"/>
      <c r="IR177" s="138"/>
      <c r="IS177" s="138"/>
      <c r="IT177" s="138"/>
      <c r="IU177" s="138"/>
      <c r="IV177" s="138"/>
      <c r="IW177" s="138"/>
      <c r="IX177" s="138"/>
      <c r="IY177" s="138"/>
      <c r="IZ177" s="138"/>
      <c r="JA177" s="138"/>
      <c r="JB177" s="138"/>
      <c r="JC177" s="138"/>
      <c r="JD177" s="138"/>
      <c r="JE177" s="138"/>
      <c r="JF177" s="138"/>
      <c r="JG177" s="138"/>
      <c r="JH177" s="138"/>
      <c r="JI177" s="138"/>
      <c r="JJ177" s="138"/>
      <c r="JK177" s="138"/>
      <c r="JL177" s="138"/>
      <c r="JM177" s="138"/>
      <c r="JN177" s="138"/>
      <c r="JO177" s="138"/>
      <c r="JP177" s="138"/>
      <c r="JQ177" s="138"/>
      <c r="JR177" s="138"/>
      <c r="JS177" s="138"/>
      <c r="JT177" s="138"/>
      <c r="JU177" s="138"/>
      <c r="JV177" s="138"/>
    </row>
    <row r="178" spans="209:282" ht="6" customHeight="1" x14ac:dyDescent="0.15">
      <c r="HA178" s="138"/>
      <c r="HB178" s="138"/>
      <c r="HC178" s="138"/>
      <c r="HD178" s="138"/>
      <c r="HE178" s="138"/>
      <c r="HF178" s="138"/>
      <c r="HG178" s="138"/>
      <c r="HH178" s="138"/>
      <c r="HI178" s="138"/>
      <c r="HJ178" s="138"/>
      <c r="HK178" s="138"/>
      <c r="HL178" s="138"/>
      <c r="HM178" s="138"/>
      <c r="HN178" s="138"/>
      <c r="HO178" s="138"/>
      <c r="HP178" s="138"/>
      <c r="HQ178" s="138"/>
      <c r="HR178" s="138"/>
      <c r="HS178" s="138"/>
      <c r="HT178" s="138"/>
      <c r="HU178" s="138"/>
      <c r="HV178" s="138"/>
      <c r="HW178" s="138"/>
      <c r="HX178" s="138"/>
      <c r="HY178" s="138"/>
      <c r="HZ178" s="138"/>
      <c r="IA178" s="138"/>
      <c r="IB178" s="138"/>
      <c r="IC178" s="138"/>
      <c r="ID178" s="138"/>
      <c r="IE178" s="138"/>
      <c r="IF178" s="138"/>
      <c r="IG178" s="138"/>
      <c r="IH178" s="138"/>
      <c r="II178" s="138"/>
      <c r="IJ178" s="138"/>
      <c r="IK178" s="138"/>
      <c r="IL178" s="138"/>
      <c r="IM178" s="138"/>
      <c r="IN178" s="138"/>
      <c r="IO178" s="138"/>
      <c r="IP178" s="138"/>
      <c r="IQ178" s="138"/>
      <c r="IR178" s="138"/>
      <c r="IS178" s="138"/>
      <c r="IT178" s="138"/>
      <c r="IU178" s="138"/>
      <c r="IV178" s="138"/>
      <c r="IW178" s="138"/>
      <c r="IX178" s="138"/>
      <c r="IY178" s="138"/>
      <c r="IZ178" s="138"/>
      <c r="JA178" s="138"/>
      <c r="JB178" s="138"/>
      <c r="JC178" s="138"/>
      <c r="JD178" s="138"/>
      <c r="JE178" s="138"/>
      <c r="JF178" s="138"/>
      <c r="JG178" s="138"/>
      <c r="JH178" s="138"/>
      <c r="JI178" s="138"/>
      <c r="JJ178" s="138"/>
      <c r="JK178" s="138"/>
      <c r="JL178" s="138"/>
      <c r="JM178" s="138"/>
      <c r="JN178" s="138"/>
      <c r="JO178" s="138"/>
      <c r="JP178" s="138"/>
      <c r="JQ178" s="138"/>
      <c r="JR178" s="138"/>
      <c r="JS178" s="138"/>
      <c r="JT178" s="138"/>
      <c r="JU178" s="138"/>
      <c r="JV178" s="138"/>
    </row>
    <row r="179" spans="209:282" ht="6" customHeight="1" x14ac:dyDescent="0.15">
      <c r="HA179" s="138"/>
      <c r="HB179" s="138"/>
      <c r="HC179" s="138"/>
      <c r="HD179" s="138"/>
      <c r="HE179" s="138"/>
      <c r="HF179" s="138"/>
      <c r="HG179" s="138"/>
      <c r="HH179" s="138"/>
      <c r="HI179" s="138"/>
      <c r="HJ179" s="138"/>
      <c r="HK179" s="138"/>
      <c r="HL179" s="138"/>
      <c r="HM179" s="138"/>
      <c r="HN179" s="138"/>
      <c r="HO179" s="138"/>
      <c r="HP179" s="138"/>
      <c r="HQ179" s="138"/>
      <c r="HR179" s="138"/>
      <c r="HS179" s="138"/>
      <c r="HT179" s="138"/>
      <c r="HU179" s="138"/>
      <c r="HV179" s="138"/>
      <c r="HW179" s="138"/>
      <c r="HX179" s="138"/>
      <c r="HY179" s="138"/>
      <c r="HZ179" s="138"/>
      <c r="IA179" s="138"/>
      <c r="IB179" s="138"/>
      <c r="IC179" s="138"/>
      <c r="ID179" s="138"/>
      <c r="IE179" s="138"/>
      <c r="IF179" s="138"/>
      <c r="IG179" s="138"/>
      <c r="IH179" s="138"/>
      <c r="II179" s="138"/>
      <c r="IJ179" s="138"/>
      <c r="IK179" s="138"/>
      <c r="IL179" s="138"/>
      <c r="IM179" s="138"/>
      <c r="IN179" s="138"/>
      <c r="IO179" s="138"/>
      <c r="IP179" s="138"/>
      <c r="IQ179" s="138"/>
      <c r="IR179" s="138"/>
      <c r="IS179" s="138"/>
      <c r="IT179" s="138"/>
      <c r="IU179" s="138"/>
      <c r="IV179" s="138"/>
      <c r="IW179" s="138"/>
      <c r="IX179" s="138"/>
      <c r="IY179" s="138"/>
      <c r="IZ179" s="138"/>
      <c r="JA179" s="138"/>
      <c r="JB179" s="138"/>
      <c r="JC179" s="138"/>
      <c r="JD179" s="138"/>
      <c r="JE179" s="138"/>
      <c r="JF179" s="138"/>
      <c r="JG179" s="138"/>
      <c r="JH179" s="138"/>
      <c r="JI179" s="138"/>
      <c r="JJ179" s="138"/>
      <c r="JK179" s="138"/>
      <c r="JL179" s="138"/>
      <c r="JM179" s="138"/>
      <c r="JN179" s="138"/>
      <c r="JO179" s="138"/>
      <c r="JP179" s="138"/>
      <c r="JQ179" s="138"/>
      <c r="JR179" s="138"/>
      <c r="JS179" s="138"/>
      <c r="JT179" s="138"/>
      <c r="JU179" s="138"/>
      <c r="JV179" s="138"/>
    </row>
    <row r="180" spans="209:282" ht="6" customHeight="1" x14ac:dyDescent="0.15">
      <c r="HA180" s="138"/>
      <c r="HB180" s="138"/>
      <c r="HC180" s="138"/>
      <c r="HD180" s="138"/>
      <c r="HE180" s="138"/>
      <c r="HF180" s="138"/>
      <c r="HG180" s="138"/>
      <c r="HH180" s="138"/>
      <c r="HI180" s="138"/>
      <c r="HJ180" s="138"/>
      <c r="HK180" s="138"/>
      <c r="HL180" s="138"/>
      <c r="HM180" s="138"/>
      <c r="HN180" s="138"/>
      <c r="HO180" s="138"/>
      <c r="HP180" s="138"/>
      <c r="HQ180" s="138"/>
      <c r="HR180" s="138"/>
      <c r="HS180" s="138"/>
      <c r="HT180" s="138"/>
      <c r="HU180" s="138"/>
      <c r="HV180" s="138"/>
      <c r="HW180" s="138"/>
      <c r="HX180" s="138"/>
      <c r="HY180" s="138"/>
      <c r="HZ180" s="138"/>
      <c r="IA180" s="138"/>
      <c r="IB180" s="138"/>
      <c r="IC180" s="138"/>
      <c r="ID180" s="138"/>
      <c r="IE180" s="138"/>
      <c r="IF180" s="138"/>
      <c r="IG180" s="138"/>
      <c r="IH180" s="138"/>
      <c r="II180" s="138"/>
      <c r="IJ180" s="138"/>
      <c r="IK180" s="138"/>
      <c r="IL180" s="138"/>
      <c r="IM180" s="138"/>
      <c r="IN180" s="138"/>
      <c r="IO180" s="138"/>
      <c r="IP180" s="138"/>
      <c r="IQ180" s="138"/>
      <c r="IR180" s="138"/>
      <c r="IS180" s="138"/>
      <c r="IT180" s="138"/>
      <c r="IU180" s="138"/>
      <c r="IV180" s="138"/>
      <c r="IW180" s="138"/>
      <c r="IX180" s="138"/>
      <c r="IY180" s="138"/>
      <c r="IZ180" s="138"/>
      <c r="JA180" s="138"/>
      <c r="JB180" s="138"/>
      <c r="JC180" s="138"/>
      <c r="JD180" s="138"/>
      <c r="JE180" s="138"/>
      <c r="JF180" s="138"/>
      <c r="JG180" s="138"/>
      <c r="JH180" s="138"/>
      <c r="JI180" s="138"/>
      <c r="JJ180" s="138"/>
      <c r="JK180" s="138"/>
      <c r="JL180" s="138"/>
      <c r="JM180" s="138"/>
      <c r="JN180" s="138"/>
      <c r="JO180" s="138"/>
      <c r="JP180" s="138"/>
      <c r="JQ180" s="138"/>
      <c r="JR180" s="138"/>
      <c r="JS180" s="138"/>
      <c r="JT180" s="138"/>
      <c r="JU180" s="138"/>
      <c r="JV180" s="138"/>
    </row>
    <row r="196" spans="29:210" ht="6" customHeight="1" x14ac:dyDescent="0.15">
      <c r="EV196" s="131"/>
    </row>
    <row r="197" spans="29:210" ht="6" customHeight="1" x14ac:dyDescent="0.15">
      <c r="EV197" s="131"/>
    </row>
    <row r="198" spans="29:210" ht="6" customHeight="1" x14ac:dyDescent="0.15">
      <c r="AC198" s="110" t="s">
        <v>318</v>
      </c>
      <c r="EV198" s="131"/>
    </row>
    <row r="199" spans="29:210" ht="6" customHeight="1" x14ac:dyDescent="0.15">
      <c r="EV199" s="131"/>
    </row>
    <row r="200" spans="29:210" ht="6" customHeight="1" x14ac:dyDescent="0.15">
      <c r="EV200" s="131"/>
    </row>
    <row r="201" spans="29:210" ht="6" customHeight="1" x14ac:dyDescent="0.15">
      <c r="CN201" s="131"/>
      <c r="EV201" s="131"/>
    </row>
    <row r="202" spans="29:210" ht="6" customHeight="1" x14ac:dyDescent="0.15">
      <c r="CN202" s="131"/>
    </row>
    <row r="203" spans="29:210" ht="6" customHeight="1" x14ac:dyDescent="0.15">
      <c r="CN203" s="131"/>
      <c r="EU203" s="119"/>
      <c r="EV203" s="123"/>
    </row>
    <row r="204" spans="29:210" ht="6" customHeight="1" x14ac:dyDescent="0.15">
      <c r="CN204" s="131"/>
      <c r="EU204" s="129"/>
      <c r="EV204" s="132"/>
    </row>
    <row r="205" spans="29:210" ht="6" customHeight="1" x14ac:dyDescent="0.15">
      <c r="CN205" s="131"/>
      <c r="EU205" s="130"/>
      <c r="EV205" s="133"/>
    </row>
    <row r="206" spans="29:210" ht="6" customHeight="1" x14ac:dyDescent="0.15">
      <c r="CN206" s="131"/>
      <c r="EU206" s="121"/>
      <c r="EV206" s="125"/>
    </row>
    <row r="207" spans="29:210" ht="6" customHeight="1" x14ac:dyDescent="0.15">
      <c r="DU207" s="135"/>
      <c r="DY207" s="135"/>
      <c r="EU207" s="121"/>
      <c r="EV207" s="125"/>
    </row>
    <row r="208" spans="29:210" ht="6" customHeight="1" x14ac:dyDescent="0.15">
      <c r="CM208" s="119"/>
      <c r="CN208" s="123"/>
      <c r="DH208" s="135"/>
      <c r="DK208" s="134"/>
      <c r="DL208" s="135"/>
      <c r="DO208" s="134"/>
      <c r="DP208" s="135"/>
      <c r="DS208" s="134"/>
      <c r="DT208" s="135"/>
      <c r="DX208" s="135"/>
      <c r="EU208" s="121"/>
      <c r="EV208" s="125"/>
      <c r="HA208" s="119"/>
      <c r="HB208" s="123"/>
    </row>
    <row r="209" spans="91:271" ht="6" customHeight="1" x14ac:dyDescent="0.15">
      <c r="CM209" s="129"/>
      <c r="CN209" s="132"/>
      <c r="CY209" s="135"/>
      <c r="CZ209" s="134"/>
      <c r="DC209" s="135"/>
      <c r="DD209" s="134"/>
      <c r="DG209" s="135"/>
      <c r="DH209" s="134"/>
      <c r="DK209" s="135"/>
      <c r="DL209" s="134"/>
      <c r="DO209" s="135"/>
      <c r="DP209" s="134"/>
      <c r="DS209" s="135"/>
      <c r="DT209" s="134"/>
      <c r="DW209" s="135"/>
      <c r="EU209" s="121"/>
      <c r="EV209" s="125"/>
      <c r="HA209" s="129"/>
      <c r="HB209" s="132"/>
    </row>
    <row r="210" spans="91:271" ht="6" customHeight="1" x14ac:dyDescent="0.15">
      <c r="CM210" s="130"/>
      <c r="CN210" s="133"/>
      <c r="CO210" s="134"/>
      <c r="CP210" s="135"/>
      <c r="CS210" s="134"/>
      <c r="CT210" s="135"/>
      <c r="CW210" s="134"/>
      <c r="CX210" s="135"/>
      <c r="DA210" s="134"/>
      <c r="DB210" s="135"/>
      <c r="DE210" s="134"/>
      <c r="DF210" s="135"/>
      <c r="DI210" s="134"/>
      <c r="DJ210" s="135"/>
      <c r="DM210" s="134"/>
      <c r="DN210" s="135"/>
      <c r="DQ210" s="134"/>
      <c r="DR210" s="135"/>
      <c r="DU210" s="134"/>
      <c r="DV210" s="135"/>
      <c r="EU210" s="121"/>
      <c r="EV210" s="125"/>
      <c r="HA210" s="130"/>
      <c r="HB210" s="133"/>
      <c r="JJ210" s="119"/>
      <c r="JK210" s="123"/>
    </row>
    <row r="211" spans="91:271" ht="6" customHeight="1" x14ac:dyDescent="0.15">
      <c r="CM211" s="121"/>
      <c r="CN211" s="125"/>
      <c r="CO211" s="135"/>
      <c r="CP211" s="134"/>
      <c r="CS211" s="135"/>
      <c r="CT211" s="134"/>
      <c r="CW211" s="135"/>
      <c r="CX211" s="134"/>
      <c r="DA211" s="135"/>
      <c r="DB211" s="134"/>
      <c r="DE211" s="135"/>
      <c r="DF211" s="134"/>
      <c r="DI211" s="135"/>
      <c r="DJ211" s="134"/>
      <c r="DM211" s="135"/>
      <c r="DN211" s="134"/>
      <c r="DQ211" s="135"/>
      <c r="DR211" s="134"/>
      <c r="DU211" s="135"/>
      <c r="DV211" s="134"/>
      <c r="EU211" s="121"/>
      <c r="EV211" s="125"/>
      <c r="HA211" s="121"/>
      <c r="HB211" s="125"/>
      <c r="JJ211" s="129"/>
      <c r="JK211" s="132"/>
    </row>
    <row r="212" spans="91:271" ht="6" customHeight="1" x14ac:dyDescent="0.15">
      <c r="CM212" s="121"/>
      <c r="CN212" s="125"/>
      <c r="CQ212" s="134"/>
      <c r="CR212" s="135"/>
      <c r="CU212" s="134"/>
      <c r="CV212" s="135"/>
      <c r="CY212" s="134"/>
      <c r="CZ212" s="135"/>
      <c r="DC212" s="134"/>
      <c r="DD212" s="135"/>
      <c r="DG212" s="134"/>
      <c r="DH212" s="135"/>
      <c r="DK212" s="134"/>
      <c r="DL212" s="135"/>
      <c r="DO212" s="134"/>
      <c r="DP212" s="135"/>
      <c r="DS212" s="134"/>
      <c r="EU212" s="121"/>
      <c r="EV212" s="125"/>
      <c r="HA212" s="121"/>
      <c r="HB212" s="125"/>
      <c r="JJ212" s="130"/>
      <c r="JK212" s="133"/>
    </row>
    <row r="213" spans="91:271" ht="6" customHeight="1" x14ac:dyDescent="0.15">
      <c r="CM213" s="121"/>
      <c r="CN213" s="125"/>
      <c r="CQ213" s="135"/>
      <c r="CR213" s="134"/>
      <c r="CU213" s="135"/>
      <c r="CV213" s="134"/>
      <c r="CY213" s="135"/>
      <c r="CZ213" s="134"/>
      <c r="DC213" s="135"/>
      <c r="DD213" s="134"/>
      <c r="DG213" s="135"/>
      <c r="DH213" s="134"/>
      <c r="DK213" s="135"/>
      <c r="DL213" s="134"/>
      <c r="DO213" s="135"/>
      <c r="DP213" s="134"/>
      <c r="EU213" s="121"/>
      <c r="EV213" s="125"/>
      <c r="HA213" s="121"/>
      <c r="HB213" s="125"/>
      <c r="JJ213" s="121"/>
      <c r="JK213" s="125"/>
    </row>
    <row r="214" spans="91:271" ht="6" customHeight="1" x14ac:dyDescent="0.15">
      <c r="CM214" s="121"/>
      <c r="CN214" s="125"/>
      <c r="CO214" s="134"/>
      <c r="CP214" s="135"/>
      <c r="CS214" s="134"/>
      <c r="CT214" s="135"/>
      <c r="CW214" s="134"/>
      <c r="CX214" s="135"/>
      <c r="DA214" s="134"/>
      <c r="DB214" s="135"/>
      <c r="DE214" s="134"/>
      <c r="DF214" s="135"/>
      <c r="DI214" s="134"/>
      <c r="DJ214" s="135"/>
      <c r="DM214" s="134"/>
      <c r="DN214" s="135"/>
      <c r="EU214" s="121"/>
      <c r="EV214" s="125"/>
      <c r="HA214" s="121"/>
      <c r="HB214" s="125"/>
      <c r="JJ214" s="121"/>
      <c r="JK214" s="125"/>
    </row>
    <row r="215" spans="91:271" ht="6" customHeight="1" x14ac:dyDescent="0.15">
      <c r="CM215" s="121"/>
      <c r="CN215" s="125"/>
      <c r="CO215" s="135"/>
      <c r="CP215" s="134"/>
      <c r="CS215" s="135"/>
      <c r="CT215" s="134"/>
      <c r="CW215" s="135"/>
      <c r="CX215" s="134"/>
      <c r="DA215" s="135"/>
      <c r="DB215" s="134"/>
      <c r="DE215" s="135"/>
      <c r="DF215" s="134"/>
      <c r="DI215" s="135"/>
      <c r="DJ215" s="134"/>
      <c r="DM215" s="135"/>
      <c r="EU215" s="121"/>
      <c r="EV215" s="125"/>
      <c r="HA215" s="121"/>
      <c r="HB215" s="125"/>
      <c r="JJ215" s="121"/>
      <c r="JK215" s="125"/>
    </row>
    <row r="216" spans="91:271" ht="6" customHeight="1" x14ac:dyDescent="0.15">
      <c r="CM216" s="121"/>
      <c r="CN216" s="125"/>
      <c r="CQ216" s="134"/>
      <c r="CR216" s="135"/>
      <c r="CU216" s="134"/>
      <c r="CV216" s="135"/>
      <c r="CY216" s="134"/>
      <c r="CZ216" s="135"/>
      <c r="DC216" s="134"/>
      <c r="DD216" s="135"/>
      <c r="DG216" s="134"/>
      <c r="DH216" s="135"/>
      <c r="EU216" s="121"/>
      <c r="EV216" s="125"/>
      <c r="HA216" s="121"/>
      <c r="HB216" s="125"/>
      <c r="JJ216" s="121"/>
      <c r="JK216" s="125"/>
    </row>
    <row r="217" spans="91:271" ht="6" customHeight="1" x14ac:dyDescent="0.15">
      <c r="CM217" s="121"/>
      <c r="CN217" s="125"/>
      <c r="CQ217" s="135"/>
      <c r="CR217" s="134"/>
      <c r="CU217" s="135"/>
      <c r="CV217" s="134"/>
      <c r="CY217" s="135"/>
      <c r="CZ217" s="134"/>
      <c r="DC217" s="135"/>
      <c r="DD217" s="134"/>
      <c r="DG217" s="135"/>
      <c r="EU217" s="121"/>
      <c r="EV217" s="125"/>
      <c r="HA217" s="121"/>
      <c r="HB217" s="125"/>
      <c r="JJ217" s="121"/>
      <c r="JK217" s="125"/>
    </row>
    <row r="218" spans="91:271" ht="6" customHeight="1" x14ac:dyDescent="0.15">
      <c r="CM218" s="121"/>
      <c r="CN218" s="125"/>
      <c r="CO218" s="134"/>
      <c r="CP218" s="135"/>
      <c r="CS218" s="134"/>
      <c r="CT218" s="135"/>
      <c r="CW218" s="134"/>
      <c r="CX218" s="135"/>
      <c r="DA218" s="134"/>
      <c r="DB218" s="135"/>
      <c r="EU218" s="121"/>
      <c r="EV218" s="125"/>
      <c r="HA218" s="121"/>
      <c r="HB218" s="125"/>
      <c r="JJ218" s="121"/>
      <c r="JK218" s="125"/>
    </row>
    <row r="219" spans="91:271" ht="6" customHeight="1" x14ac:dyDescent="0.15">
      <c r="CM219" s="121"/>
      <c r="CN219" s="125"/>
      <c r="CO219" s="135"/>
      <c r="CP219" s="134"/>
      <c r="CS219" s="135"/>
      <c r="CT219" s="134"/>
      <c r="CW219" s="135"/>
      <c r="CX219" s="134"/>
      <c r="DA219" s="135"/>
      <c r="DB219" s="134"/>
      <c r="EU219" s="121"/>
      <c r="EV219" s="125"/>
      <c r="HA219" s="121"/>
      <c r="HB219" s="125"/>
      <c r="JJ219" s="121"/>
      <c r="JK219" s="125"/>
    </row>
    <row r="220" spans="91:271" ht="6" customHeight="1" x14ac:dyDescent="0.15">
      <c r="CM220" s="121"/>
      <c r="CN220" s="125"/>
      <c r="CQ220" s="134"/>
      <c r="CR220" s="135"/>
      <c r="CU220" s="134"/>
      <c r="CV220" s="135"/>
      <c r="CY220" s="134"/>
      <c r="CZ220" s="135"/>
      <c r="EU220" s="121"/>
      <c r="EV220" s="125"/>
      <c r="HA220" s="121"/>
      <c r="HB220" s="125"/>
      <c r="JJ220" s="121"/>
      <c r="JK220" s="125"/>
    </row>
    <row r="221" spans="91:271" ht="6" customHeight="1" x14ac:dyDescent="0.15">
      <c r="CM221" s="121"/>
      <c r="CN221" s="125"/>
      <c r="CQ221" s="135"/>
      <c r="CR221" s="134"/>
      <c r="CU221" s="135"/>
      <c r="CV221" s="134"/>
      <c r="CY221" s="135"/>
      <c r="CZ221" s="134"/>
      <c r="EU221" s="121"/>
      <c r="EV221" s="125"/>
      <c r="HA221" s="121"/>
      <c r="HB221" s="125"/>
      <c r="JJ221" s="121"/>
      <c r="JK221" s="125"/>
    </row>
    <row r="222" spans="91:271" ht="6" customHeight="1" x14ac:dyDescent="0.15">
      <c r="CM222" s="121"/>
      <c r="CN222" s="125"/>
      <c r="CO222" s="134"/>
      <c r="CP222" s="135"/>
      <c r="CS222" s="134"/>
      <c r="CT222" s="135"/>
      <c r="CW222" s="134"/>
      <c r="CX222" s="135"/>
      <c r="EU222" s="121"/>
      <c r="EV222" s="125"/>
      <c r="HA222" s="121"/>
      <c r="HB222" s="125"/>
      <c r="JJ222" s="121"/>
      <c r="JK222" s="125"/>
    </row>
    <row r="223" spans="91:271" ht="6" customHeight="1" x14ac:dyDescent="0.15">
      <c r="CM223" s="121"/>
      <c r="CN223" s="125"/>
      <c r="CO223" s="135"/>
      <c r="CP223" s="134"/>
      <c r="CS223" s="135"/>
      <c r="CT223" s="134"/>
      <c r="EU223" s="121"/>
      <c r="EV223" s="125"/>
      <c r="HA223" s="121"/>
      <c r="HB223" s="125"/>
      <c r="JJ223" s="121"/>
      <c r="JK223" s="125"/>
    </row>
    <row r="224" spans="91:271" ht="6" customHeight="1" x14ac:dyDescent="0.15">
      <c r="CM224" s="121"/>
      <c r="CN224" s="125"/>
      <c r="CQ224" s="134"/>
      <c r="CR224" s="135"/>
      <c r="CU224" s="134"/>
      <c r="CV224" s="135"/>
      <c r="EU224" s="121"/>
      <c r="EV224" s="125"/>
      <c r="HA224" s="121"/>
      <c r="HB224" s="125"/>
      <c r="JJ224" s="121"/>
      <c r="JK224" s="125"/>
    </row>
    <row r="225" spans="91:271" ht="6" customHeight="1" x14ac:dyDescent="0.15">
      <c r="CM225" s="121"/>
      <c r="CN225" s="125"/>
      <c r="CQ225" s="135"/>
      <c r="CR225" s="134"/>
      <c r="CU225" s="135"/>
      <c r="CV225" s="134"/>
      <c r="EU225" s="121"/>
      <c r="EV225" s="125"/>
      <c r="HA225" s="121"/>
      <c r="HB225" s="125"/>
      <c r="JJ225" s="121"/>
      <c r="JK225" s="125"/>
    </row>
    <row r="226" spans="91:271" ht="6" customHeight="1" x14ac:dyDescent="0.15">
      <c r="CM226" s="121"/>
      <c r="CN226" s="125"/>
      <c r="CO226" s="134"/>
      <c r="CP226" s="135"/>
      <c r="CS226" s="134"/>
      <c r="CT226" s="135"/>
      <c r="EU226" s="121"/>
      <c r="EV226" s="125"/>
      <c r="HA226" s="121"/>
      <c r="HB226" s="125"/>
      <c r="JJ226" s="121"/>
      <c r="JK226" s="125"/>
    </row>
    <row r="227" spans="91:271" ht="6" customHeight="1" x14ac:dyDescent="0.15">
      <c r="CM227" s="121"/>
      <c r="CN227" s="125"/>
      <c r="CO227" s="135"/>
      <c r="CP227" s="134"/>
      <c r="CS227" s="135"/>
      <c r="CT227" s="134"/>
      <c r="EU227" s="121"/>
      <c r="EV227" s="125"/>
      <c r="HA227" s="121"/>
      <c r="HB227" s="125"/>
      <c r="JJ227" s="121"/>
      <c r="JK227" s="125"/>
    </row>
    <row r="228" spans="91:271" ht="6" customHeight="1" x14ac:dyDescent="0.15">
      <c r="CM228" s="121"/>
      <c r="CN228" s="125"/>
      <c r="EU228" s="121"/>
      <c r="EV228" s="125"/>
      <c r="HA228" s="121"/>
      <c r="HB228" s="125"/>
      <c r="JJ228" s="121"/>
      <c r="JK228" s="125"/>
    </row>
    <row r="229" spans="91:271" ht="6" customHeight="1" x14ac:dyDescent="0.15">
      <c r="CM229" s="121"/>
      <c r="CN229" s="125"/>
      <c r="EU229" s="121"/>
      <c r="EV229" s="125"/>
      <c r="HA229" s="121"/>
      <c r="HB229" s="125"/>
      <c r="JJ229" s="121"/>
      <c r="JK229" s="125"/>
    </row>
    <row r="230" spans="91:271" ht="6" customHeight="1" x14ac:dyDescent="0.15">
      <c r="CM230" s="121"/>
      <c r="CN230" s="125"/>
      <c r="CO230" s="134"/>
      <c r="CP230" s="135"/>
      <c r="EU230" s="121"/>
      <c r="EV230" s="125"/>
      <c r="HA230" s="121"/>
      <c r="HB230" s="125"/>
      <c r="JJ230" s="121"/>
      <c r="JK230" s="125"/>
    </row>
    <row r="231" spans="91:271" ht="6" customHeight="1" x14ac:dyDescent="0.15">
      <c r="CM231" s="121"/>
      <c r="CN231" s="125"/>
      <c r="CO231" s="135"/>
      <c r="CP231" s="134"/>
      <c r="EU231" s="129"/>
      <c r="EV231" s="132"/>
      <c r="HA231" s="121"/>
      <c r="HB231" s="125"/>
      <c r="JJ231" s="121"/>
      <c r="JK231" s="125"/>
    </row>
    <row r="232" spans="91:271" ht="6" customHeight="1" x14ac:dyDescent="0.15">
      <c r="CM232" s="121"/>
      <c r="CN232" s="125"/>
      <c r="EU232" s="130"/>
      <c r="EV232" s="133"/>
      <c r="HA232" s="121"/>
      <c r="HB232" s="125"/>
      <c r="JJ232" s="121"/>
      <c r="JK232" s="125"/>
    </row>
    <row r="233" spans="91:271" ht="6" customHeight="1" x14ac:dyDescent="0.15">
      <c r="CM233" s="121"/>
      <c r="CN233" s="125"/>
      <c r="EU233" s="121"/>
      <c r="EV233" s="125"/>
      <c r="HA233" s="121"/>
      <c r="HB233" s="125"/>
      <c r="JJ233" s="121"/>
      <c r="JK233" s="125"/>
    </row>
    <row r="234" spans="91:271" ht="6" customHeight="1" x14ac:dyDescent="0.15">
      <c r="CM234" s="121"/>
      <c r="CN234" s="125"/>
      <c r="CO234" s="112"/>
      <c r="CP234" s="112"/>
      <c r="CQ234" s="112"/>
      <c r="CR234" s="112"/>
      <c r="CS234" s="112"/>
      <c r="CT234" s="112"/>
      <c r="CU234" s="112"/>
      <c r="CV234" s="112"/>
      <c r="CW234" s="112"/>
      <c r="CX234" s="112"/>
      <c r="CY234" s="112"/>
      <c r="CZ234" s="112"/>
      <c r="DA234" s="112"/>
      <c r="DB234" s="112"/>
      <c r="DC234" s="112"/>
      <c r="DD234" s="112"/>
      <c r="DE234" s="112"/>
      <c r="DF234" s="112"/>
      <c r="DG234" s="112"/>
      <c r="EU234" s="121"/>
      <c r="EV234" s="125"/>
      <c r="HA234" s="121"/>
      <c r="HB234" s="125"/>
      <c r="JJ234" s="121"/>
      <c r="JK234" s="125"/>
    </row>
    <row r="235" spans="91:271" ht="6" customHeight="1" x14ac:dyDescent="0.15">
      <c r="CM235" s="121"/>
      <c r="CN235" s="125"/>
      <c r="CO235" s="112"/>
      <c r="CP235" s="112"/>
      <c r="CQ235" s="112"/>
      <c r="CR235" s="112"/>
      <c r="CS235" s="112"/>
      <c r="CT235" s="112"/>
      <c r="CU235" s="112"/>
      <c r="CV235" s="112"/>
      <c r="CW235" s="112"/>
      <c r="CX235" s="112"/>
      <c r="CY235" s="112"/>
      <c r="CZ235" s="112"/>
      <c r="DA235" s="112"/>
      <c r="DB235" s="112"/>
      <c r="DC235" s="112"/>
      <c r="DD235" s="112"/>
      <c r="DE235" s="112"/>
      <c r="DF235" s="112"/>
      <c r="DG235" s="112"/>
      <c r="EU235" s="121"/>
      <c r="EV235" s="125"/>
      <c r="HA235" s="121"/>
      <c r="HB235" s="125"/>
      <c r="JJ235" s="121"/>
      <c r="JK235" s="125"/>
    </row>
    <row r="236" spans="91:271" ht="6" customHeight="1" x14ac:dyDescent="0.15">
      <c r="CM236" s="129"/>
      <c r="CN236" s="132"/>
      <c r="CO236" s="112"/>
      <c r="CP236" s="112"/>
      <c r="CQ236" s="112"/>
      <c r="CR236" s="112"/>
      <c r="CS236" s="112"/>
      <c r="CT236" s="112"/>
      <c r="CU236" s="112"/>
      <c r="CV236" s="112"/>
      <c r="CW236" s="112"/>
      <c r="CX236" s="112"/>
      <c r="CY236" s="112"/>
      <c r="CZ236" s="112"/>
      <c r="DA236" s="112"/>
      <c r="DB236" s="112"/>
      <c r="DC236" s="112"/>
      <c r="DD236" s="112"/>
      <c r="DE236" s="112"/>
      <c r="DF236" s="112"/>
      <c r="DG236" s="112"/>
      <c r="EU236" s="121"/>
      <c r="EV236" s="125"/>
      <c r="HA236" s="129"/>
      <c r="HB236" s="132"/>
      <c r="JJ236" s="121"/>
      <c r="JK236" s="125"/>
    </row>
    <row r="237" spans="91:271" ht="6" customHeight="1" x14ac:dyDescent="0.15">
      <c r="CM237" s="130"/>
      <c r="CN237" s="133"/>
      <c r="CO237" s="112"/>
      <c r="CP237" s="112"/>
      <c r="CQ237" s="112"/>
      <c r="CR237" s="112"/>
      <c r="CS237" s="112"/>
      <c r="CT237" s="112"/>
      <c r="CU237" s="112"/>
      <c r="CV237" s="112"/>
      <c r="CW237" s="112"/>
      <c r="CX237" s="112"/>
      <c r="CY237" s="112"/>
      <c r="CZ237" s="112"/>
      <c r="DA237" s="112"/>
      <c r="DB237" s="112"/>
      <c r="DC237" s="112"/>
      <c r="DD237" s="112"/>
      <c r="DE237" s="112"/>
      <c r="DF237" s="112"/>
      <c r="DG237" s="112"/>
      <c r="EU237" s="121"/>
      <c r="EV237" s="125"/>
      <c r="HA237" s="130"/>
      <c r="HB237" s="133"/>
      <c r="JJ237" s="121"/>
      <c r="JK237" s="125"/>
    </row>
    <row r="238" spans="91:271" ht="6" customHeight="1" x14ac:dyDescent="0.15">
      <c r="CM238" s="121"/>
      <c r="CN238" s="125"/>
      <c r="CO238" s="112"/>
      <c r="CP238" s="112"/>
      <c r="CQ238" s="112"/>
      <c r="CR238" s="112"/>
      <c r="CS238" s="112"/>
      <c r="CT238" s="112"/>
      <c r="CU238" s="112"/>
      <c r="CV238" s="112"/>
      <c r="CW238" s="112"/>
      <c r="CX238" s="112"/>
      <c r="CY238" s="112"/>
      <c r="CZ238" s="112"/>
      <c r="DA238" s="112"/>
      <c r="DB238" s="112"/>
      <c r="DC238" s="112"/>
      <c r="DD238" s="112"/>
      <c r="DE238" s="112"/>
      <c r="DF238" s="112"/>
      <c r="DG238" s="112"/>
      <c r="EU238" s="121"/>
      <c r="EV238" s="125"/>
      <c r="HA238" s="121"/>
      <c r="HB238" s="125"/>
      <c r="JJ238" s="129"/>
      <c r="JK238" s="132"/>
    </row>
    <row r="239" spans="91:271" ht="6" customHeight="1" x14ac:dyDescent="0.15">
      <c r="CM239" s="121"/>
      <c r="CN239" s="125"/>
      <c r="CO239" s="112"/>
      <c r="CP239" s="112"/>
      <c r="CQ239" s="112"/>
      <c r="CR239" s="112"/>
      <c r="CS239" s="112"/>
      <c r="CT239" s="112"/>
      <c r="CU239" s="112"/>
      <c r="CV239" s="112"/>
      <c r="CW239" s="112"/>
      <c r="CX239" s="112"/>
      <c r="CY239" s="112"/>
      <c r="CZ239" s="112"/>
      <c r="DA239" s="112"/>
      <c r="DB239" s="112"/>
      <c r="DC239" s="112"/>
      <c r="DD239" s="112"/>
      <c r="DE239" s="112"/>
      <c r="DF239" s="112"/>
      <c r="DG239" s="112"/>
      <c r="EU239" s="121"/>
      <c r="EV239" s="125"/>
      <c r="HA239" s="121"/>
      <c r="HB239" s="125"/>
      <c r="JJ239" s="130"/>
      <c r="JK239" s="133"/>
    </row>
    <row r="240" spans="91:271" ht="6" customHeight="1" x14ac:dyDescent="0.15">
      <c r="CM240" s="121"/>
      <c r="CN240" s="125"/>
      <c r="CO240" s="112"/>
      <c r="CP240" s="112"/>
      <c r="CQ240" s="112"/>
      <c r="CR240" s="112"/>
      <c r="CS240" s="112"/>
      <c r="CT240" s="112"/>
      <c r="CU240" s="112"/>
      <c r="CV240" s="112"/>
      <c r="CW240" s="112"/>
      <c r="CX240" s="112"/>
      <c r="CY240" s="112"/>
      <c r="CZ240" s="112"/>
      <c r="DA240" s="112"/>
      <c r="DB240" s="112"/>
      <c r="DC240" s="112"/>
      <c r="DD240" s="112"/>
      <c r="DE240" s="112"/>
      <c r="DF240" s="112"/>
      <c r="DG240" s="112"/>
      <c r="EU240" s="121"/>
      <c r="EV240" s="125"/>
      <c r="HA240" s="121"/>
      <c r="HB240" s="125"/>
      <c r="JJ240" s="121"/>
      <c r="JK240" s="125"/>
    </row>
    <row r="241" spans="91:271" ht="6" customHeight="1" x14ac:dyDescent="0.15">
      <c r="CM241" s="121"/>
      <c r="CN241" s="125"/>
      <c r="CO241" s="112"/>
      <c r="CP241" s="112"/>
      <c r="CQ241" s="112"/>
      <c r="CR241" s="112"/>
      <c r="CS241" s="112"/>
      <c r="CT241" s="112"/>
      <c r="CU241" s="112"/>
      <c r="CV241" s="112"/>
      <c r="CW241" s="112"/>
      <c r="CX241" s="112"/>
      <c r="CY241" s="112"/>
      <c r="CZ241" s="112"/>
      <c r="DA241" s="112"/>
      <c r="DB241" s="112"/>
      <c r="DC241" s="112"/>
      <c r="DD241" s="112"/>
      <c r="DE241" s="112"/>
      <c r="DF241" s="112"/>
      <c r="DG241" s="112"/>
      <c r="EU241" s="121"/>
      <c r="EV241" s="125"/>
      <c r="HA241" s="121"/>
      <c r="HB241" s="125"/>
      <c r="JJ241" s="121"/>
      <c r="JK241" s="125"/>
    </row>
    <row r="242" spans="91:271" ht="6" customHeight="1" x14ac:dyDescent="0.15">
      <c r="CM242" s="121"/>
      <c r="CN242" s="125"/>
      <c r="CO242" s="112"/>
      <c r="CP242" s="112"/>
      <c r="CQ242" s="112"/>
      <c r="CR242" s="112"/>
      <c r="CS242" s="112"/>
      <c r="CT242" s="112"/>
      <c r="CU242" s="112"/>
      <c r="CV242" s="112"/>
      <c r="CW242" s="112"/>
      <c r="CX242" s="112"/>
      <c r="CY242" s="112"/>
      <c r="CZ242" s="112"/>
      <c r="DA242" s="112"/>
      <c r="DB242" s="112"/>
      <c r="DC242" s="112"/>
      <c r="DD242" s="112"/>
      <c r="DE242" s="112"/>
      <c r="DF242" s="112"/>
      <c r="DG242" s="112"/>
      <c r="EU242" s="121"/>
      <c r="EV242" s="125"/>
      <c r="HA242" s="121"/>
      <c r="HB242" s="125"/>
      <c r="JJ242" s="121"/>
      <c r="JK242" s="125"/>
    </row>
    <row r="243" spans="91:271" ht="6" customHeight="1" x14ac:dyDescent="0.15">
      <c r="CM243" s="121"/>
      <c r="CN243" s="125"/>
      <c r="CO243" s="112"/>
      <c r="CP243" s="112"/>
      <c r="CQ243" s="112"/>
      <c r="CR243" s="112"/>
      <c r="CS243" s="112"/>
      <c r="CT243" s="112"/>
      <c r="CU243" s="112"/>
      <c r="CV243" s="112"/>
      <c r="CW243" s="112"/>
      <c r="CX243" s="112"/>
      <c r="CY243" s="112"/>
      <c r="CZ243" s="112"/>
      <c r="DA243" s="112"/>
      <c r="DB243" s="112"/>
      <c r="DC243" s="112"/>
      <c r="DD243" s="112"/>
      <c r="DE243" s="112"/>
      <c r="DF243" s="112"/>
      <c r="DG243" s="112"/>
      <c r="EU243" s="129"/>
      <c r="EV243" s="132"/>
      <c r="HA243" s="121"/>
      <c r="HB243" s="125"/>
      <c r="JJ243" s="121"/>
      <c r="JK243" s="125"/>
    </row>
    <row r="244" spans="91:271" ht="6" customHeight="1" x14ac:dyDescent="0.15">
      <c r="CM244" s="121"/>
      <c r="CN244" s="125"/>
      <c r="CO244" s="112"/>
      <c r="CP244" s="112"/>
      <c r="CQ244" s="112"/>
      <c r="CR244" s="112"/>
      <c r="CS244" s="112"/>
      <c r="CT244" s="112"/>
      <c r="CU244" s="112"/>
      <c r="CV244" s="112"/>
      <c r="CW244" s="112"/>
      <c r="CX244" s="112"/>
      <c r="CY244" s="112"/>
      <c r="CZ244" s="112"/>
      <c r="DA244" s="112"/>
      <c r="DB244" s="112"/>
      <c r="DC244" s="112"/>
      <c r="DD244" s="112"/>
      <c r="DE244" s="112"/>
      <c r="DF244" s="112"/>
      <c r="DG244" s="112"/>
      <c r="EU244" s="130"/>
      <c r="EV244" s="133"/>
      <c r="HA244" s="121"/>
      <c r="HB244" s="125"/>
      <c r="JJ244" s="121"/>
      <c r="JK244" s="125"/>
    </row>
    <row r="245" spans="91:271" ht="6" customHeight="1" x14ac:dyDescent="0.15">
      <c r="CM245" s="121"/>
      <c r="CN245" s="125"/>
      <c r="CO245" s="112"/>
      <c r="CP245" s="112"/>
      <c r="CQ245" s="112"/>
      <c r="CR245" s="112"/>
      <c r="CS245" s="112"/>
      <c r="CT245" s="112"/>
      <c r="CU245" s="112"/>
      <c r="CV245" s="112"/>
      <c r="CW245" s="112"/>
      <c r="CX245" s="112"/>
      <c r="CY245" s="112"/>
      <c r="CZ245" s="112"/>
      <c r="DA245" s="112"/>
      <c r="DB245" s="112"/>
      <c r="DC245" s="112"/>
      <c r="EU245" s="121"/>
      <c r="EV245" s="125"/>
      <c r="HA245" s="121"/>
      <c r="HB245" s="125"/>
      <c r="JJ245" s="121"/>
      <c r="JK245" s="125"/>
    </row>
    <row r="246" spans="91:271" ht="6" customHeight="1" x14ac:dyDescent="0.15">
      <c r="CM246" s="121"/>
      <c r="CN246" s="125"/>
      <c r="CO246" s="112"/>
      <c r="CP246" s="112"/>
      <c r="CQ246" s="112"/>
      <c r="CR246" s="112"/>
      <c r="CS246" s="112"/>
      <c r="CT246" s="112"/>
      <c r="CU246" s="112"/>
      <c r="CV246" s="112"/>
      <c r="CW246" s="112"/>
      <c r="CX246" s="112"/>
      <c r="CY246" s="112"/>
      <c r="CZ246" s="112"/>
      <c r="DA246" s="112"/>
      <c r="DB246" s="112"/>
      <c r="DC246" s="112"/>
      <c r="EU246" s="121"/>
      <c r="EV246" s="125"/>
      <c r="HA246" s="121"/>
      <c r="HB246" s="125"/>
      <c r="JJ246" s="121"/>
      <c r="JK246" s="125"/>
    </row>
    <row r="247" spans="91:271" ht="6" customHeight="1" x14ac:dyDescent="0.15">
      <c r="CM247" s="121"/>
      <c r="CN247" s="125"/>
      <c r="CO247" s="112"/>
      <c r="CP247" s="112"/>
      <c r="CQ247" s="112"/>
      <c r="CR247" s="112"/>
      <c r="CS247" s="112"/>
      <c r="CT247" s="112"/>
      <c r="CU247" s="112"/>
      <c r="CV247" s="112"/>
      <c r="CW247" s="112"/>
      <c r="CX247" s="112"/>
      <c r="CY247" s="112"/>
      <c r="CZ247" s="112"/>
      <c r="DA247" s="112"/>
      <c r="DB247" s="112"/>
      <c r="DC247" s="112"/>
      <c r="EU247" s="121"/>
      <c r="EV247" s="125"/>
      <c r="HA247" s="121"/>
      <c r="HB247" s="125"/>
      <c r="JJ247" s="121"/>
      <c r="JK247" s="125"/>
    </row>
    <row r="248" spans="91:271" ht="6" customHeight="1" x14ac:dyDescent="0.15">
      <c r="CM248" s="129"/>
      <c r="CN248" s="132"/>
      <c r="CO248" s="112"/>
      <c r="CP248" s="112"/>
      <c r="CQ248" s="112"/>
      <c r="CR248" s="112"/>
      <c r="CS248" s="112"/>
      <c r="CT248" s="112"/>
      <c r="CU248" s="112"/>
      <c r="CV248" s="112"/>
      <c r="CW248" s="112"/>
      <c r="CX248" s="112"/>
      <c r="CY248" s="112"/>
      <c r="CZ248" s="112"/>
      <c r="DA248" s="112"/>
      <c r="DB248" s="112"/>
      <c r="DC248" s="112"/>
      <c r="EU248" s="121"/>
      <c r="EV248" s="125"/>
      <c r="HA248" s="129"/>
      <c r="HB248" s="132"/>
      <c r="JJ248" s="121"/>
      <c r="JK248" s="125"/>
    </row>
    <row r="249" spans="91:271" ht="6" customHeight="1" x14ac:dyDescent="0.15">
      <c r="CM249" s="130"/>
      <c r="CN249" s="133"/>
      <c r="CO249" s="112"/>
      <c r="CP249" s="112"/>
      <c r="CQ249" s="112"/>
      <c r="CR249" s="112"/>
      <c r="CS249" s="112"/>
      <c r="CT249" s="112"/>
      <c r="CU249" s="112"/>
      <c r="CV249" s="112"/>
      <c r="CW249" s="112"/>
      <c r="CX249" s="112"/>
      <c r="CY249" s="112"/>
      <c r="CZ249" s="112"/>
      <c r="DA249" s="112"/>
      <c r="DB249" s="112"/>
      <c r="DC249" s="112"/>
      <c r="EU249" s="121"/>
      <c r="EV249" s="125"/>
      <c r="HA249" s="130"/>
      <c r="HB249" s="133"/>
      <c r="JJ249" s="121"/>
      <c r="JK249" s="125"/>
    </row>
    <row r="250" spans="91:271" ht="6" customHeight="1" x14ac:dyDescent="0.15">
      <c r="CM250" s="121"/>
      <c r="CN250" s="125"/>
      <c r="CO250" s="112"/>
      <c r="CP250" s="112"/>
      <c r="CQ250" s="112"/>
      <c r="CR250" s="112"/>
      <c r="CS250" s="112"/>
      <c r="CT250" s="112"/>
      <c r="CU250" s="112"/>
      <c r="CV250" s="112"/>
      <c r="CW250" s="112"/>
      <c r="CX250" s="112"/>
      <c r="CY250" s="112"/>
      <c r="CZ250" s="112"/>
      <c r="DA250" s="112"/>
      <c r="DB250" s="112"/>
      <c r="DC250" s="112"/>
      <c r="EU250" s="122"/>
      <c r="EV250" s="126"/>
      <c r="HA250" s="121"/>
      <c r="HB250" s="125"/>
      <c r="JJ250" s="129"/>
      <c r="JK250" s="132"/>
    </row>
    <row r="251" spans="91:271" ht="6" customHeight="1" x14ac:dyDescent="0.15">
      <c r="CM251" s="121"/>
      <c r="CN251" s="125"/>
      <c r="CO251" s="112"/>
      <c r="CP251" s="112"/>
      <c r="CQ251" s="112"/>
      <c r="CR251" s="112"/>
      <c r="CS251" s="112"/>
      <c r="CT251" s="112"/>
      <c r="CU251" s="112"/>
      <c r="CV251" s="112"/>
      <c r="CW251" s="112"/>
      <c r="CX251" s="112"/>
      <c r="CY251" s="112"/>
      <c r="CZ251" s="112"/>
      <c r="DA251" s="112"/>
      <c r="DB251" s="112"/>
      <c r="DC251" s="112"/>
      <c r="HA251" s="121"/>
      <c r="HB251" s="125"/>
      <c r="JJ251" s="130"/>
      <c r="JK251" s="133"/>
    </row>
    <row r="252" spans="91:271" ht="6" customHeight="1" x14ac:dyDescent="0.15">
      <c r="CM252" s="121"/>
      <c r="CN252" s="125"/>
      <c r="CO252" s="112"/>
      <c r="CP252" s="112"/>
      <c r="CQ252" s="112"/>
      <c r="CR252" s="112"/>
      <c r="CS252" s="112"/>
      <c r="CT252" s="112"/>
      <c r="CU252" s="112"/>
      <c r="CV252" s="112"/>
      <c r="CW252" s="112"/>
      <c r="CX252" s="112"/>
      <c r="CY252" s="112"/>
      <c r="CZ252" s="112"/>
      <c r="DA252" s="112"/>
      <c r="DB252" s="112"/>
      <c r="DC252" s="112"/>
      <c r="HA252" s="121"/>
      <c r="HB252" s="125"/>
      <c r="JJ252" s="121"/>
      <c r="JK252" s="125"/>
    </row>
    <row r="253" spans="91:271" ht="6" customHeight="1" x14ac:dyDescent="0.15">
      <c r="CM253" s="121"/>
      <c r="CN253" s="125"/>
      <c r="CO253" s="112"/>
      <c r="CP253" s="112"/>
      <c r="CQ253" s="112"/>
      <c r="CR253" s="112"/>
      <c r="CS253" s="112"/>
      <c r="CT253" s="112"/>
      <c r="CU253" s="112"/>
      <c r="CV253" s="112"/>
      <c r="CW253" s="112"/>
      <c r="CX253" s="112"/>
      <c r="CY253" s="112"/>
      <c r="CZ253" s="112"/>
      <c r="DA253" s="112"/>
      <c r="DB253" s="112"/>
      <c r="DC253" s="112"/>
      <c r="HA253" s="121"/>
      <c r="HB253" s="125"/>
      <c r="JJ253" s="121"/>
      <c r="JK253" s="125"/>
    </row>
    <row r="254" spans="91:271" ht="6" customHeight="1" x14ac:dyDescent="0.15">
      <c r="CM254" s="121"/>
      <c r="CN254" s="125"/>
      <c r="CO254" s="112"/>
      <c r="CP254" s="112"/>
      <c r="CQ254" s="112"/>
      <c r="CR254" s="112"/>
      <c r="CS254" s="112"/>
      <c r="CT254" s="112"/>
      <c r="CU254" s="112"/>
      <c r="CV254" s="112"/>
      <c r="CW254" s="112"/>
      <c r="CX254" s="112"/>
      <c r="CY254" s="112"/>
      <c r="CZ254" s="112"/>
      <c r="DA254" s="112"/>
      <c r="DB254" s="112"/>
      <c r="DC254" s="112"/>
      <c r="HA254" s="121"/>
      <c r="HB254" s="125"/>
      <c r="JJ254" s="121"/>
      <c r="JK254" s="125"/>
    </row>
    <row r="255" spans="91:271" ht="6" customHeight="1" x14ac:dyDescent="0.15">
      <c r="CM255" s="122"/>
      <c r="CN255" s="126"/>
      <c r="CO255" s="112"/>
      <c r="CP255" s="112"/>
      <c r="CQ255" s="112"/>
      <c r="CR255" s="112"/>
      <c r="CS255" s="112"/>
      <c r="CT255" s="112"/>
      <c r="CU255" s="112"/>
      <c r="CV255" s="112"/>
      <c r="CW255" s="112"/>
      <c r="CX255" s="112"/>
      <c r="CY255" s="112"/>
      <c r="CZ255" s="112"/>
      <c r="DA255" s="112"/>
      <c r="DB255" s="112"/>
      <c r="DC255" s="112"/>
      <c r="HA255" s="122"/>
      <c r="HB255" s="126"/>
      <c r="JJ255" s="121"/>
      <c r="JK255" s="125"/>
    </row>
    <row r="256" spans="91:271" ht="6" customHeight="1" x14ac:dyDescent="0.15">
      <c r="JJ256" s="121"/>
      <c r="JK256" s="125"/>
    </row>
    <row r="257" spans="270:271" ht="6" customHeight="1" x14ac:dyDescent="0.15">
      <c r="JJ257" s="122"/>
      <c r="JK257" s="126"/>
    </row>
    <row r="293" spans="151:282" ht="6" customHeight="1" x14ac:dyDescent="0.15">
      <c r="HA293" s="138"/>
      <c r="HB293" s="138"/>
      <c r="HC293" s="138"/>
      <c r="HD293" s="138"/>
      <c r="HE293" s="138"/>
      <c r="HF293" s="138"/>
      <c r="HG293" s="138"/>
      <c r="HH293" s="138"/>
      <c r="HI293" s="138"/>
      <c r="HJ293" s="138"/>
      <c r="HK293" s="138"/>
      <c r="HL293" s="138"/>
      <c r="HM293" s="138"/>
      <c r="HN293" s="138"/>
      <c r="HO293" s="138"/>
      <c r="HP293" s="138"/>
      <c r="HQ293" s="138"/>
      <c r="HR293" s="138"/>
      <c r="HS293" s="138"/>
      <c r="HT293" s="138"/>
      <c r="HU293" s="138"/>
      <c r="HV293" s="138"/>
      <c r="HW293" s="138"/>
      <c r="HX293" s="138"/>
      <c r="HY293" s="138"/>
      <c r="HZ293" s="138"/>
      <c r="IA293" s="138"/>
      <c r="IB293" s="138"/>
      <c r="IC293" s="138"/>
      <c r="ID293" s="138"/>
      <c r="IE293" s="138"/>
      <c r="IF293" s="138"/>
      <c r="IG293" s="138"/>
      <c r="IH293" s="138"/>
      <c r="II293" s="138"/>
      <c r="IJ293" s="138"/>
      <c r="IK293" s="138"/>
      <c r="IL293" s="138"/>
      <c r="IM293" s="138"/>
      <c r="IN293" s="138"/>
      <c r="IO293" s="138"/>
      <c r="IP293" s="138"/>
      <c r="IQ293" s="138"/>
      <c r="IR293" s="138"/>
      <c r="IS293" s="138"/>
      <c r="IT293" s="138"/>
      <c r="IU293" s="138"/>
      <c r="IV293" s="138"/>
      <c r="IW293" s="138"/>
      <c r="IX293" s="138"/>
      <c r="IY293" s="138"/>
      <c r="IZ293" s="138"/>
      <c r="JA293" s="138"/>
      <c r="JB293" s="138"/>
      <c r="JC293" s="138"/>
      <c r="JD293" s="138"/>
      <c r="JE293" s="138"/>
      <c r="JF293" s="138"/>
      <c r="JG293" s="138"/>
      <c r="JH293" s="138"/>
      <c r="JI293" s="138"/>
      <c r="JJ293" s="138"/>
      <c r="JK293" s="138"/>
      <c r="JL293" s="138"/>
      <c r="JM293" s="138"/>
      <c r="JN293" s="138"/>
      <c r="JO293" s="138"/>
      <c r="JP293" s="138"/>
      <c r="JQ293" s="138"/>
      <c r="JR293" s="138"/>
      <c r="JS293" s="138"/>
      <c r="JT293" s="138"/>
      <c r="JU293" s="138"/>
      <c r="JV293" s="138"/>
    </row>
    <row r="294" spans="151:282" ht="6" customHeight="1" x14ac:dyDescent="0.15">
      <c r="HA294" s="138"/>
      <c r="HB294" s="138"/>
      <c r="HC294" s="138"/>
      <c r="HD294" s="138"/>
      <c r="HE294" s="138"/>
      <c r="HF294" s="138"/>
      <c r="HG294" s="138"/>
      <c r="HH294" s="138"/>
      <c r="HI294" s="138"/>
      <c r="HJ294" s="138"/>
      <c r="HK294" s="138"/>
      <c r="HL294" s="138"/>
      <c r="HM294" s="138"/>
      <c r="HN294" s="138"/>
      <c r="HO294" s="138"/>
      <c r="HP294" s="138"/>
      <c r="HQ294" s="138"/>
      <c r="HR294" s="138"/>
      <c r="HS294" s="138"/>
      <c r="HT294" s="138"/>
      <c r="HU294" s="138"/>
      <c r="HV294" s="138"/>
      <c r="HW294" s="138"/>
      <c r="HX294" s="138"/>
      <c r="HY294" s="138"/>
      <c r="HZ294" s="138"/>
      <c r="IA294" s="138"/>
      <c r="IB294" s="138"/>
      <c r="IC294" s="138"/>
      <c r="ID294" s="138"/>
      <c r="IE294" s="138"/>
      <c r="IF294" s="138"/>
      <c r="IG294" s="138"/>
      <c r="IH294" s="138"/>
      <c r="II294" s="138"/>
      <c r="IJ294" s="138"/>
      <c r="IK294" s="138"/>
      <c r="IL294" s="138"/>
      <c r="IM294" s="138"/>
      <c r="IN294" s="138"/>
      <c r="IO294" s="138"/>
      <c r="IP294" s="138"/>
      <c r="IQ294" s="138"/>
      <c r="IR294" s="138"/>
      <c r="IS294" s="138"/>
      <c r="IT294" s="138"/>
      <c r="IU294" s="138"/>
      <c r="IV294" s="138"/>
      <c r="IW294" s="138"/>
      <c r="IX294" s="138"/>
      <c r="IY294" s="138"/>
      <c r="IZ294" s="138"/>
      <c r="JA294" s="138"/>
      <c r="JB294" s="138"/>
      <c r="JC294" s="138"/>
      <c r="JD294" s="138"/>
      <c r="JE294" s="138"/>
      <c r="JF294" s="138"/>
      <c r="JG294" s="138"/>
      <c r="JH294" s="138"/>
      <c r="JI294" s="138"/>
      <c r="JJ294" s="138"/>
      <c r="JK294" s="138"/>
      <c r="JL294" s="138"/>
      <c r="JM294" s="138"/>
      <c r="JN294" s="138"/>
      <c r="JO294" s="138"/>
      <c r="JP294" s="138"/>
      <c r="JQ294" s="138"/>
      <c r="JR294" s="138"/>
      <c r="JS294" s="138"/>
      <c r="JT294" s="138"/>
      <c r="JU294" s="138"/>
      <c r="JV294" s="138"/>
    </row>
    <row r="295" spans="151:282" ht="6" customHeight="1" x14ac:dyDescent="0.15">
      <c r="HA295" s="138"/>
      <c r="HN295" s="139"/>
      <c r="HO295" s="139"/>
      <c r="HP295" s="139"/>
      <c r="HQ295" s="139"/>
      <c r="HR295" s="139"/>
      <c r="HS295" s="139"/>
      <c r="HT295" s="138"/>
      <c r="HU295" s="138"/>
      <c r="HV295" s="138"/>
      <c r="HW295" s="138"/>
      <c r="HX295" s="138"/>
      <c r="HY295" s="138"/>
      <c r="HZ295" s="138"/>
      <c r="IA295" s="138"/>
      <c r="IB295" s="138"/>
      <c r="IC295" s="138"/>
      <c r="ID295" s="138"/>
      <c r="IE295" s="138"/>
      <c r="IF295" s="138"/>
      <c r="IG295" s="138"/>
      <c r="IH295" s="138"/>
      <c r="II295" s="138"/>
      <c r="IJ295" s="138"/>
      <c r="IK295" s="138"/>
      <c r="IL295" s="138"/>
      <c r="IM295" s="138"/>
      <c r="IN295" s="138"/>
      <c r="IO295" s="138"/>
      <c r="IP295" s="138"/>
      <c r="IQ295" s="138"/>
      <c r="IR295" s="138"/>
      <c r="IS295" s="138"/>
      <c r="IT295" s="138"/>
      <c r="IU295" s="138"/>
      <c r="IV295" s="138"/>
      <c r="IW295" s="138"/>
      <c r="IX295" s="138"/>
      <c r="IY295" s="138"/>
      <c r="IZ295" s="138"/>
      <c r="JA295" s="138"/>
      <c r="JB295" s="138"/>
      <c r="JC295" s="138"/>
      <c r="JD295" s="138"/>
      <c r="JE295" s="138"/>
      <c r="JF295" s="138"/>
      <c r="JG295" s="138"/>
      <c r="JH295" s="138"/>
      <c r="JI295" s="138"/>
      <c r="JJ295" s="138"/>
      <c r="JK295" s="138"/>
      <c r="JL295" s="138"/>
      <c r="JM295" s="138"/>
      <c r="JN295" s="138"/>
      <c r="JO295" s="138"/>
      <c r="JP295" s="138"/>
      <c r="JQ295" s="138"/>
      <c r="JR295" s="138"/>
      <c r="JS295" s="138"/>
      <c r="JT295" s="138"/>
      <c r="JU295" s="138"/>
      <c r="JV295" s="138"/>
    </row>
    <row r="296" spans="151:282" ht="6" customHeight="1" x14ac:dyDescent="0.15">
      <c r="HA296" s="138"/>
      <c r="HN296" s="139"/>
      <c r="HO296" s="139"/>
      <c r="HP296" s="139"/>
      <c r="HQ296" s="139"/>
      <c r="HR296" s="139"/>
      <c r="HS296" s="139"/>
      <c r="HT296" s="138"/>
      <c r="HU296" s="138"/>
      <c r="HV296" s="138"/>
      <c r="HW296" s="138"/>
      <c r="HX296" s="138"/>
      <c r="HY296" s="138"/>
      <c r="HZ296" s="138"/>
      <c r="IA296" s="138"/>
      <c r="IB296" s="138"/>
      <c r="IC296" s="138"/>
      <c r="ID296" s="138"/>
      <c r="IE296" s="138"/>
      <c r="IF296" s="138"/>
      <c r="IG296" s="138"/>
      <c r="IH296" s="138"/>
      <c r="II296" s="138"/>
      <c r="IJ296" s="138"/>
      <c r="IK296" s="138"/>
      <c r="IL296" s="138"/>
      <c r="IM296" s="138"/>
      <c r="IN296" s="138"/>
      <c r="IO296" s="138"/>
      <c r="IP296" s="138"/>
      <c r="IQ296" s="138"/>
      <c r="IR296" s="138"/>
      <c r="IS296" s="138"/>
      <c r="IT296" s="138"/>
      <c r="IU296" s="138"/>
      <c r="IV296" s="138"/>
      <c r="IW296" s="138"/>
      <c r="IX296" s="138"/>
      <c r="IY296" s="138"/>
      <c r="IZ296" s="138"/>
      <c r="JA296" s="138"/>
      <c r="JB296" s="138"/>
      <c r="JC296" s="138"/>
      <c r="JD296" s="138"/>
      <c r="JE296" s="138"/>
      <c r="JF296" s="138"/>
      <c r="JG296" s="138"/>
      <c r="JH296" s="138"/>
      <c r="JI296" s="138"/>
      <c r="JJ296" s="138"/>
      <c r="JK296" s="138"/>
      <c r="JL296" s="138"/>
      <c r="JM296" s="138"/>
      <c r="JN296" s="138"/>
      <c r="JO296" s="138"/>
      <c r="JP296" s="138"/>
      <c r="JQ296" s="138"/>
      <c r="JR296" s="138"/>
      <c r="JS296" s="138"/>
      <c r="JT296" s="138"/>
      <c r="JU296" s="138"/>
      <c r="JV296" s="138"/>
    </row>
    <row r="297" spans="151:282" ht="6" customHeight="1" x14ac:dyDescent="0.15">
      <c r="HA297" s="138"/>
      <c r="HN297" s="139"/>
      <c r="HO297" s="139"/>
      <c r="HP297" s="139"/>
      <c r="HQ297" s="139"/>
      <c r="HR297" s="139"/>
      <c r="HS297" s="139"/>
      <c r="HT297" s="138"/>
      <c r="HU297" s="138"/>
      <c r="HV297" s="138"/>
      <c r="HW297" s="138"/>
      <c r="HX297" s="138"/>
      <c r="HY297" s="138"/>
      <c r="HZ297" s="138"/>
      <c r="IA297" s="138"/>
      <c r="IB297" s="138"/>
      <c r="IC297" s="138"/>
      <c r="ID297" s="138"/>
      <c r="IE297" s="138"/>
      <c r="IF297" s="138"/>
      <c r="IG297" s="138"/>
      <c r="IH297" s="138"/>
      <c r="II297" s="138"/>
      <c r="IJ297" s="138"/>
      <c r="IK297" s="138"/>
      <c r="IL297" s="138"/>
      <c r="IM297" s="138"/>
      <c r="IN297" s="138"/>
      <c r="IO297" s="138"/>
      <c r="IP297" s="138"/>
      <c r="IQ297" s="138"/>
      <c r="IR297" s="138"/>
      <c r="IS297" s="138"/>
      <c r="IT297" s="138"/>
      <c r="IU297" s="138"/>
      <c r="IV297" s="138"/>
      <c r="IW297" s="138"/>
      <c r="IX297" s="138"/>
      <c r="IY297" s="138"/>
      <c r="IZ297" s="138"/>
      <c r="JA297" s="138"/>
      <c r="JB297" s="138"/>
      <c r="JC297" s="138"/>
      <c r="JD297" s="138"/>
      <c r="JE297" s="138"/>
      <c r="JF297" s="138"/>
      <c r="JG297" s="138"/>
      <c r="JH297" s="138"/>
      <c r="JI297" s="138"/>
      <c r="JJ297" s="138"/>
      <c r="JK297" s="138"/>
      <c r="JL297" s="138"/>
      <c r="JM297" s="138"/>
      <c r="JN297" s="138"/>
      <c r="JO297" s="138"/>
      <c r="JP297" s="138"/>
      <c r="JQ297" s="138"/>
      <c r="JR297" s="138"/>
      <c r="JS297" s="138"/>
      <c r="JT297" s="138"/>
      <c r="JU297" s="138"/>
      <c r="JV297" s="138"/>
    </row>
    <row r="298" spans="151:282" ht="6" customHeight="1" x14ac:dyDescent="0.15">
      <c r="EX298" s="135"/>
      <c r="EY298" s="134"/>
      <c r="HA298" s="138"/>
      <c r="HB298" s="138"/>
      <c r="HC298" s="138"/>
      <c r="HD298" s="138"/>
      <c r="HE298" s="138"/>
      <c r="HF298" s="138"/>
      <c r="HG298" s="138"/>
      <c r="HH298" s="138"/>
      <c r="HI298" s="138"/>
      <c r="HJ298" s="138"/>
      <c r="HK298" s="138"/>
      <c r="HL298" s="138"/>
      <c r="HM298" s="138"/>
      <c r="HN298" s="138"/>
      <c r="HO298" s="138"/>
      <c r="HP298" s="138"/>
      <c r="HQ298" s="138"/>
      <c r="HR298" s="138"/>
      <c r="HS298" s="138"/>
      <c r="HT298" s="138"/>
      <c r="HU298" s="138"/>
      <c r="HV298" s="138"/>
      <c r="HW298" s="138"/>
      <c r="HX298" s="138"/>
      <c r="HY298" s="138"/>
      <c r="HZ298" s="138"/>
      <c r="IA298" s="138"/>
      <c r="IB298" s="138"/>
      <c r="IC298" s="138"/>
      <c r="ID298" s="138"/>
      <c r="IE298" s="138"/>
      <c r="IF298" s="138"/>
      <c r="IG298" s="138"/>
      <c r="IH298" s="138"/>
      <c r="II298" s="138"/>
      <c r="IJ298" s="138"/>
      <c r="IK298" s="138"/>
      <c r="IL298" s="138"/>
      <c r="IM298" s="138"/>
      <c r="IN298" s="138"/>
      <c r="IO298" s="138"/>
      <c r="IP298" s="138"/>
      <c r="IQ298" s="138"/>
      <c r="IR298" s="138"/>
      <c r="IS298" s="138"/>
      <c r="IT298" s="138"/>
      <c r="IU298" s="138"/>
      <c r="IV298" s="138"/>
      <c r="IW298" s="138"/>
      <c r="IX298" s="138"/>
      <c r="IY298" s="138"/>
      <c r="IZ298" s="138"/>
      <c r="JA298" s="138"/>
      <c r="JB298" s="138"/>
      <c r="JC298" s="138"/>
      <c r="JD298" s="138"/>
      <c r="JE298" s="138"/>
      <c r="JF298" s="138"/>
      <c r="JG298" s="138"/>
      <c r="JH298" s="138"/>
      <c r="JI298" s="138"/>
      <c r="JJ298" s="138"/>
      <c r="JK298" s="138"/>
      <c r="JL298" s="138"/>
      <c r="JM298" s="138"/>
      <c r="JN298" s="138"/>
      <c r="JO298" s="138"/>
      <c r="JP298" s="138"/>
      <c r="JQ298" s="138"/>
      <c r="JR298" s="138"/>
      <c r="JS298" s="138"/>
      <c r="JT298" s="138"/>
      <c r="JU298" s="138"/>
      <c r="JV298" s="138"/>
    </row>
    <row r="299" spans="151:282" ht="6" customHeight="1" x14ac:dyDescent="0.15">
      <c r="EW299" s="135"/>
      <c r="EZ299" s="134"/>
      <c r="HA299" s="138"/>
      <c r="HB299" s="138"/>
      <c r="HC299" s="138"/>
      <c r="HD299" s="138"/>
      <c r="HE299" s="138"/>
      <c r="HF299" s="138"/>
      <c r="HG299" s="138"/>
      <c r="HH299" s="138"/>
      <c r="HI299" s="138"/>
      <c r="HJ299" s="138"/>
      <c r="HK299" s="138"/>
      <c r="HL299" s="138"/>
      <c r="HM299" s="138"/>
      <c r="HN299" s="138"/>
      <c r="HO299" s="138"/>
      <c r="HP299" s="138"/>
      <c r="HQ299" s="138"/>
      <c r="HR299" s="138"/>
      <c r="HS299" s="138"/>
      <c r="HT299" s="138"/>
      <c r="HU299" s="138"/>
      <c r="HV299" s="138"/>
      <c r="HW299" s="138"/>
      <c r="HX299" s="138"/>
      <c r="HY299" s="138"/>
      <c r="HZ299" s="138"/>
      <c r="IA299" s="138"/>
      <c r="IB299" s="138"/>
      <c r="IC299" s="138"/>
      <c r="ID299" s="138"/>
      <c r="IE299" s="138"/>
      <c r="IF299" s="138"/>
      <c r="IG299" s="138"/>
      <c r="IH299" s="138"/>
      <c r="II299" s="138"/>
      <c r="IJ299" s="138"/>
      <c r="IK299" s="138"/>
      <c r="IL299" s="138"/>
      <c r="IM299" s="138"/>
      <c r="IN299" s="138"/>
      <c r="IO299" s="138"/>
      <c r="IP299" s="138"/>
      <c r="IQ299" s="138"/>
      <c r="IR299" s="138"/>
      <c r="IS299" s="138"/>
      <c r="IT299" s="138"/>
      <c r="IU299" s="138"/>
      <c r="IV299" s="138"/>
      <c r="IW299" s="138"/>
      <c r="IX299" s="138"/>
      <c r="IY299" s="138"/>
      <c r="IZ299" s="138"/>
      <c r="JA299" s="138"/>
      <c r="JB299" s="138"/>
      <c r="JC299" s="138"/>
      <c r="JD299" s="138"/>
      <c r="JE299" s="138"/>
      <c r="JF299" s="138"/>
      <c r="JG299" s="138"/>
      <c r="JH299" s="138"/>
      <c r="JI299" s="138"/>
      <c r="JJ299" s="138"/>
      <c r="JK299" s="138"/>
      <c r="JL299" s="138"/>
      <c r="JM299" s="138"/>
      <c r="JN299" s="138"/>
      <c r="JO299" s="138"/>
      <c r="JP299" s="138"/>
      <c r="JQ299" s="138"/>
      <c r="JR299" s="138"/>
      <c r="JS299" s="138"/>
      <c r="JT299" s="138"/>
      <c r="JU299" s="138"/>
      <c r="JV299" s="138"/>
    </row>
    <row r="300" spans="151:282" ht="6" customHeight="1" x14ac:dyDescent="0.15">
      <c r="EV300" s="135"/>
      <c r="FA300" s="134"/>
      <c r="HA300" s="138"/>
      <c r="HB300" s="138"/>
      <c r="HC300" s="138"/>
      <c r="HD300" s="138"/>
      <c r="HE300" s="138"/>
      <c r="HF300" s="138"/>
      <c r="HG300" s="138"/>
      <c r="HH300" s="138"/>
      <c r="HI300" s="138"/>
      <c r="HJ300" s="138"/>
      <c r="HK300" s="138"/>
      <c r="HL300" s="138"/>
      <c r="HM300" s="138"/>
      <c r="HN300" s="138"/>
      <c r="HO300" s="138"/>
      <c r="HP300" s="138"/>
      <c r="HQ300" s="138"/>
      <c r="HR300" s="138"/>
      <c r="HS300" s="138"/>
      <c r="HT300" s="138"/>
      <c r="HU300" s="138"/>
      <c r="HV300" s="138"/>
      <c r="HW300" s="138"/>
      <c r="HX300" s="138"/>
      <c r="HY300" s="138"/>
      <c r="HZ300" s="138"/>
      <c r="IA300" s="138"/>
      <c r="IB300" s="138"/>
      <c r="IC300" s="138"/>
      <c r="ID300" s="138"/>
      <c r="IE300" s="138"/>
      <c r="IF300" s="138"/>
      <c r="IG300" s="138"/>
      <c r="IH300" s="138"/>
      <c r="II300" s="138"/>
      <c r="IJ300" s="138"/>
      <c r="IK300" s="138"/>
      <c r="IL300" s="138"/>
      <c r="IM300" s="138"/>
      <c r="IN300" s="138"/>
      <c r="IO300" s="138"/>
      <c r="IP300" s="138"/>
      <c r="IQ300" s="138"/>
      <c r="IR300" s="138"/>
      <c r="IS300" s="138"/>
      <c r="IT300" s="138"/>
      <c r="IU300" s="138"/>
      <c r="IV300" s="138"/>
      <c r="IW300" s="138"/>
      <c r="IX300" s="138"/>
      <c r="IY300" s="138"/>
      <c r="IZ300" s="138"/>
      <c r="JA300" s="138"/>
      <c r="JB300" s="138"/>
      <c r="JC300" s="138"/>
      <c r="JD300" s="138"/>
      <c r="JE300" s="138"/>
      <c r="JF300" s="138"/>
      <c r="JG300" s="138"/>
      <c r="JH300" s="138"/>
      <c r="JI300" s="138"/>
      <c r="JJ300" s="138"/>
      <c r="JK300" s="138"/>
      <c r="JL300" s="138"/>
      <c r="JM300" s="138"/>
      <c r="JN300" s="138"/>
      <c r="JO300" s="138"/>
      <c r="JP300" s="138"/>
      <c r="JQ300" s="138"/>
      <c r="JR300" s="138"/>
      <c r="JS300" s="138"/>
      <c r="JT300" s="138"/>
      <c r="JU300" s="138"/>
      <c r="JV300" s="138"/>
    </row>
    <row r="301" spans="151:282" ht="6" customHeight="1" x14ac:dyDescent="0.15">
      <c r="EU301" s="135"/>
      <c r="FB301" s="134"/>
      <c r="HA301" s="138"/>
      <c r="HB301" s="138"/>
      <c r="HC301" s="138"/>
      <c r="HD301" s="138"/>
      <c r="HN301" s="138"/>
      <c r="HO301" s="138"/>
      <c r="HP301" s="138"/>
      <c r="HQ301" s="138"/>
      <c r="HR301" s="138"/>
      <c r="HS301" s="138"/>
      <c r="HT301" s="138"/>
      <c r="HU301" s="138"/>
      <c r="HV301" s="138"/>
      <c r="HW301" s="138"/>
      <c r="HX301" s="138"/>
      <c r="HY301" s="138"/>
      <c r="HZ301" s="138"/>
      <c r="IA301" s="138"/>
      <c r="IB301" s="138"/>
      <c r="IC301" s="138"/>
      <c r="ID301" s="138"/>
      <c r="IE301" s="138"/>
      <c r="IF301" s="138"/>
      <c r="IG301" s="138"/>
      <c r="IH301" s="138"/>
      <c r="II301" s="138"/>
      <c r="IJ301" s="138"/>
      <c r="IK301" s="138"/>
      <c r="IL301" s="138"/>
      <c r="IM301" s="138"/>
      <c r="IN301" s="138"/>
      <c r="IO301" s="138"/>
      <c r="IP301" s="138"/>
      <c r="IQ301" s="138"/>
      <c r="IR301" s="138"/>
      <c r="IS301" s="138"/>
      <c r="IT301" s="138"/>
      <c r="IU301" s="138"/>
      <c r="IV301" s="138"/>
      <c r="IW301" s="138"/>
      <c r="IX301" s="138"/>
      <c r="IY301" s="138"/>
      <c r="IZ301" s="138"/>
      <c r="JA301" s="138"/>
      <c r="JB301" s="138"/>
      <c r="JC301" s="138"/>
      <c r="JD301" s="138"/>
      <c r="JE301" s="138"/>
      <c r="JF301" s="138"/>
      <c r="JG301" s="138"/>
      <c r="JH301" s="138"/>
      <c r="JI301" s="138"/>
      <c r="JJ301" s="138"/>
      <c r="JK301" s="138"/>
      <c r="JL301" s="138"/>
      <c r="JM301" s="138"/>
      <c r="JN301" s="138"/>
      <c r="JO301" s="138"/>
      <c r="JP301" s="138"/>
      <c r="JQ301" s="138"/>
      <c r="JR301" s="138"/>
      <c r="JS301" s="138"/>
      <c r="JT301" s="138"/>
      <c r="JU301" s="138"/>
      <c r="JV301" s="138"/>
    </row>
    <row r="302" spans="151:282" ht="6" customHeight="1" x14ac:dyDescent="0.15">
      <c r="EU302" s="134"/>
      <c r="FB302" s="135"/>
    </row>
    <row r="303" spans="151:282" ht="6" customHeight="1" x14ac:dyDescent="0.15">
      <c r="EV303" s="134"/>
      <c r="FA303" s="135"/>
    </row>
    <row r="304" spans="151:282" ht="6" customHeight="1" x14ac:dyDescent="0.15">
      <c r="EW304" s="134"/>
      <c r="EZ304" s="135"/>
    </row>
    <row r="305" spans="10:282" ht="6" customHeight="1" x14ac:dyDescent="0.15">
      <c r="J305" s="111"/>
      <c r="K305" s="111"/>
      <c r="L305" s="111"/>
      <c r="M305" s="111"/>
      <c r="N305" s="111"/>
      <c r="O305" s="111"/>
      <c r="P305" s="111"/>
      <c r="Q305" s="111"/>
      <c r="EX305" s="134"/>
      <c r="EY305" s="135"/>
    </row>
    <row r="306" spans="10:282" ht="6" customHeight="1" x14ac:dyDescent="0.15">
      <c r="S306" s="119"/>
      <c r="T306" s="123"/>
      <c r="HA306" s="138"/>
      <c r="HB306" s="138"/>
      <c r="HC306" s="138"/>
      <c r="HD306" s="138"/>
      <c r="HN306" s="138"/>
      <c r="HO306" s="138"/>
      <c r="HP306" s="138"/>
      <c r="HQ306" s="138"/>
      <c r="HR306" s="138"/>
      <c r="HS306" s="138"/>
      <c r="HT306" s="138"/>
      <c r="HU306" s="138"/>
      <c r="HV306" s="138"/>
      <c r="HW306" s="138"/>
      <c r="HX306" s="138"/>
      <c r="HY306" s="138"/>
      <c r="HZ306" s="138"/>
      <c r="IA306" s="138"/>
      <c r="IB306" s="138"/>
      <c r="IC306" s="138"/>
      <c r="ID306" s="138"/>
      <c r="IE306" s="138"/>
      <c r="IF306" s="138"/>
      <c r="IG306" s="138"/>
      <c r="IH306" s="138"/>
      <c r="II306" s="138"/>
      <c r="IJ306" s="138"/>
      <c r="IK306" s="138"/>
      <c r="IL306" s="138"/>
      <c r="IM306" s="138"/>
      <c r="IN306" s="138"/>
      <c r="IO306" s="138"/>
      <c r="IP306" s="138"/>
      <c r="IQ306" s="138"/>
      <c r="IR306" s="138"/>
      <c r="IS306" s="138"/>
      <c r="IT306" s="138"/>
      <c r="IU306" s="138"/>
      <c r="IV306" s="138"/>
      <c r="IW306" s="138"/>
      <c r="IX306" s="138"/>
      <c r="IY306" s="138"/>
      <c r="IZ306" s="138"/>
      <c r="JA306" s="138"/>
      <c r="JB306" s="138"/>
      <c r="JC306" s="138"/>
      <c r="JD306" s="138"/>
      <c r="JE306" s="138"/>
      <c r="JF306" s="138"/>
      <c r="JG306" s="138"/>
      <c r="JH306" s="138"/>
      <c r="JI306" s="138"/>
      <c r="JJ306" s="138"/>
      <c r="JK306" s="138"/>
      <c r="JL306" s="138"/>
      <c r="JM306" s="138"/>
      <c r="JN306" s="138"/>
      <c r="JO306" s="138"/>
      <c r="JP306" s="138"/>
      <c r="JQ306" s="138"/>
      <c r="JR306" s="138"/>
      <c r="JS306" s="138"/>
      <c r="JT306" s="138"/>
      <c r="JU306" s="138"/>
      <c r="JV306" s="138"/>
    </row>
    <row r="307" spans="10:282" ht="6" customHeight="1" x14ac:dyDescent="0.15">
      <c r="N307" s="111"/>
      <c r="O307" s="111"/>
      <c r="P307" s="111"/>
      <c r="Q307" s="111"/>
      <c r="R307" s="111"/>
      <c r="S307" s="120"/>
      <c r="T307" s="124"/>
      <c r="U307" s="111"/>
      <c r="HA307" s="138"/>
      <c r="HB307" s="138"/>
      <c r="HC307" s="138"/>
      <c r="HD307" s="138"/>
      <c r="HN307" s="138"/>
      <c r="HO307" s="138"/>
      <c r="HP307" s="138"/>
      <c r="HQ307" s="138"/>
      <c r="HR307" s="138"/>
      <c r="HS307" s="138"/>
      <c r="HT307" s="138"/>
      <c r="HU307" s="138"/>
      <c r="HV307" s="138"/>
      <c r="HW307" s="138"/>
      <c r="HX307" s="138"/>
      <c r="HY307" s="138"/>
      <c r="HZ307" s="138"/>
      <c r="IA307" s="138"/>
      <c r="IB307" s="138"/>
      <c r="IC307" s="138"/>
      <c r="ID307" s="138"/>
      <c r="IE307" s="138"/>
      <c r="IF307" s="138"/>
      <c r="IG307" s="138"/>
      <c r="IH307" s="138"/>
      <c r="II307" s="138"/>
      <c r="IJ307" s="138"/>
      <c r="IK307" s="138"/>
      <c r="IL307" s="138"/>
      <c r="IM307" s="138"/>
      <c r="IN307" s="138"/>
      <c r="IO307" s="138"/>
      <c r="IP307" s="138"/>
      <c r="IQ307" s="138"/>
      <c r="IR307" s="138"/>
      <c r="IS307" s="138"/>
      <c r="IT307" s="138"/>
      <c r="IU307" s="138"/>
      <c r="IV307" s="138"/>
      <c r="IW307" s="138"/>
      <c r="IX307" s="138"/>
      <c r="IY307" s="138"/>
      <c r="IZ307" s="138"/>
      <c r="JA307" s="138"/>
      <c r="JB307" s="138"/>
      <c r="JC307" s="138"/>
      <c r="JD307" s="138"/>
      <c r="JE307" s="138"/>
      <c r="JF307" s="138"/>
      <c r="JG307" s="138"/>
      <c r="JH307" s="138"/>
      <c r="JI307" s="138"/>
      <c r="JJ307" s="138"/>
      <c r="JK307" s="138"/>
      <c r="JL307" s="138"/>
      <c r="JM307" s="138"/>
      <c r="JN307" s="138"/>
      <c r="JO307" s="138"/>
      <c r="JP307" s="138"/>
      <c r="JQ307" s="138"/>
      <c r="JR307" s="138"/>
      <c r="JS307" s="138"/>
      <c r="JT307" s="138"/>
      <c r="JU307" s="138"/>
      <c r="JV307" s="138"/>
    </row>
    <row r="308" spans="10:282" ht="6" customHeight="1" x14ac:dyDescent="0.15">
      <c r="S308" s="121"/>
      <c r="T308" s="125"/>
      <c r="DL308" s="135"/>
      <c r="DM308" s="134"/>
      <c r="DN308" s="135"/>
      <c r="DO308" s="134"/>
      <c r="DP308" s="135"/>
      <c r="DQ308" s="134"/>
      <c r="DR308" s="135"/>
      <c r="DS308" s="134"/>
      <c r="DT308" s="135"/>
      <c r="DU308" s="134"/>
      <c r="DV308" s="135"/>
      <c r="DW308" s="134"/>
      <c r="DX308" s="135"/>
      <c r="DY308" s="134"/>
      <c r="DZ308" s="135"/>
      <c r="EA308" s="134"/>
      <c r="EB308" s="135"/>
      <c r="EC308" s="134"/>
      <c r="ED308" s="135"/>
      <c r="EE308" s="134"/>
      <c r="EF308" s="135"/>
      <c r="EG308" s="134"/>
      <c r="EH308" s="135"/>
      <c r="EI308" s="134"/>
      <c r="EJ308" s="135"/>
      <c r="EK308" s="134"/>
      <c r="EL308" s="135"/>
      <c r="EM308" s="134"/>
      <c r="EN308" s="135"/>
      <c r="EO308" s="134"/>
      <c r="EP308" s="135"/>
      <c r="EQ308" s="134"/>
      <c r="ER308" s="135"/>
      <c r="ES308" s="134"/>
      <c r="ET308" s="135"/>
      <c r="EU308" s="134"/>
      <c r="EV308" s="135"/>
      <c r="EW308" s="134"/>
      <c r="EX308" s="135"/>
      <c r="EY308" s="134"/>
      <c r="EZ308" s="135"/>
      <c r="FA308" s="134"/>
      <c r="FB308" s="135"/>
      <c r="FC308" s="134"/>
      <c r="FD308" s="135"/>
      <c r="FE308" s="134"/>
      <c r="FF308" s="135"/>
      <c r="FG308" s="134"/>
      <c r="FH308" s="135"/>
      <c r="FI308" s="134"/>
      <c r="FJ308" s="135"/>
      <c r="FK308" s="134"/>
      <c r="FL308" s="135"/>
      <c r="FM308" s="134"/>
      <c r="FN308" s="135"/>
      <c r="FO308" s="134"/>
      <c r="FP308" s="135"/>
      <c r="FQ308" s="134"/>
      <c r="FR308" s="135"/>
      <c r="FS308" s="134"/>
      <c r="FT308" s="135"/>
      <c r="FU308" s="134"/>
      <c r="FV308" s="135"/>
      <c r="FW308" s="134"/>
      <c r="FX308" s="135"/>
      <c r="FY308" s="134"/>
      <c r="FZ308" s="135"/>
      <c r="GA308" s="134"/>
      <c r="GB308" s="135"/>
      <c r="GC308" s="134"/>
      <c r="GD308" s="135"/>
      <c r="GE308" s="134"/>
      <c r="HA308" s="138"/>
      <c r="HB308" s="138"/>
      <c r="HC308" s="138"/>
      <c r="HD308" s="138"/>
      <c r="HE308" s="139"/>
      <c r="HF308" s="139"/>
      <c r="HG308" s="139"/>
      <c r="HH308" s="139"/>
      <c r="HI308" s="139"/>
      <c r="HJ308" s="139"/>
      <c r="HK308" s="139"/>
      <c r="HL308" s="139"/>
      <c r="HM308" s="139"/>
      <c r="HN308" s="138"/>
      <c r="HO308" s="138"/>
      <c r="HP308" s="138"/>
      <c r="HQ308" s="138"/>
      <c r="HR308" s="138"/>
      <c r="HS308" s="138"/>
      <c r="HT308" s="138"/>
      <c r="HU308" s="138"/>
      <c r="HV308" s="138"/>
      <c r="HW308" s="138"/>
      <c r="HX308" s="138"/>
      <c r="HY308" s="138"/>
      <c r="HZ308" s="138"/>
      <c r="IA308" s="138"/>
      <c r="IB308" s="138"/>
      <c r="IC308" s="138"/>
      <c r="ID308" s="138"/>
      <c r="IE308" s="138"/>
      <c r="IF308" s="138"/>
      <c r="IG308" s="138"/>
      <c r="IH308" s="138"/>
      <c r="II308" s="138"/>
      <c r="IJ308" s="138"/>
      <c r="IK308" s="138"/>
      <c r="IL308" s="138"/>
      <c r="IM308" s="138"/>
      <c r="IN308" s="138"/>
      <c r="IO308" s="138"/>
      <c r="IP308" s="138"/>
      <c r="IQ308" s="138"/>
      <c r="IR308" s="138"/>
      <c r="IS308" s="138"/>
      <c r="IT308" s="138"/>
      <c r="IU308" s="138"/>
      <c r="IV308" s="138"/>
      <c r="IW308" s="138"/>
      <c r="IX308" s="138"/>
      <c r="IY308" s="138"/>
      <c r="IZ308" s="138"/>
      <c r="JA308" s="138"/>
      <c r="JB308" s="138"/>
      <c r="JC308" s="138"/>
      <c r="JD308" s="138"/>
      <c r="JE308" s="138"/>
      <c r="JF308" s="138"/>
      <c r="JG308" s="138"/>
      <c r="JH308" s="138"/>
      <c r="JI308" s="138"/>
      <c r="JJ308" s="138"/>
      <c r="JK308" s="138"/>
      <c r="JL308" s="138"/>
      <c r="JM308" s="138"/>
      <c r="JN308" s="138"/>
      <c r="JO308" s="138"/>
      <c r="JP308" s="138"/>
      <c r="JQ308" s="138"/>
      <c r="JR308" s="138"/>
      <c r="JS308" s="138"/>
      <c r="JT308" s="138"/>
      <c r="JU308" s="138"/>
      <c r="JV308" s="138"/>
    </row>
    <row r="309" spans="10:282" ht="6" customHeight="1" x14ac:dyDescent="0.15">
      <c r="S309" s="121"/>
      <c r="T309" s="125"/>
      <c r="DL309" s="134"/>
      <c r="DM309" s="135"/>
      <c r="DN309" s="134"/>
      <c r="DO309" s="135"/>
      <c r="DP309" s="134"/>
      <c r="DQ309" s="135"/>
      <c r="DR309" s="134"/>
      <c r="DS309" s="135"/>
      <c r="DT309" s="134"/>
      <c r="DU309" s="135"/>
      <c r="DV309" s="134"/>
      <c r="DW309" s="135"/>
      <c r="DX309" s="134"/>
      <c r="DY309" s="135"/>
      <c r="DZ309" s="134"/>
      <c r="EA309" s="135"/>
      <c r="EB309" s="134"/>
      <c r="EC309" s="135"/>
      <c r="ED309" s="134"/>
      <c r="EE309" s="135"/>
      <c r="EF309" s="134"/>
      <c r="EG309" s="135"/>
      <c r="EH309" s="134"/>
      <c r="EI309" s="135"/>
      <c r="EJ309" s="134"/>
      <c r="EK309" s="135"/>
      <c r="EL309" s="134"/>
      <c r="EM309" s="135"/>
      <c r="EN309" s="134"/>
      <c r="EO309" s="135"/>
      <c r="EP309" s="134"/>
      <c r="EQ309" s="135"/>
      <c r="ER309" s="134"/>
      <c r="ES309" s="135"/>
      <c r="ET309" s="134"/>
      <c r="EU309" s="135"/>
      <c r="EV309" s="134"/>
      <c r="EW309" s="135"/>
      <c r="EX309" s="134"/>
      <c r="EY309" s="135"/>
      <c r="EZ309" s="134"/>
      <c r="FA309" s="135"/>
      <c r="FB309" s="134"/>
      <c r="FC309" s="135"/>
      <c r="FD309" s="134"/>
      <c r="FE309" s="135"/>
      <c r="FF309" s="134"/>
      <c r="FG309" s="135"/>
      <c r="FH309" s="134"/>
      <c r="FI309" s="135"/>
      <c r="FJ309" s="134"/>
      <c r="FK309" s="135"/>
      <c r="FL309" s="134"/>
      <c r="FM309" s="135"/>
      <c r="FN309" s="134"/>
      <c r="FO309" s="135"/>
      <c r="FP309" s="134"/>
      <c r="FQ309" s="135"/>
      <c r="FR309" s="134"/>
      <c r="FS309" s="135"/>
      <c r="FT309" s="134"/>
      <c r="FU309" s="135"/>
      <c r="FV309" s="134"/>
      <c r="FW309" s="135"/>
      <c r="FX309" s="134"/>
      <c r="FY309" s="135"/>
      <c r="FZ309" s="134"/>
      <c r="GA309" s="135"/>
      <c r="GB309" s="134"/>
      <c r="GC309" s="135"/>
      <c r="GD309" s="134"/>
      <c r="GE309" s="135"/>
      <c r="HA309" s="138"/>
      <c r="HB309" s="138"/>
      <c r="HC309" s="138"/>
      <c r="HD309" s="138"/>
      <c r="HE309" s="139"/>
      <c r="HF309" s="139"/>
      <c r="HG309" s="139"/>
      <c r="HH309" s="139"/>
      <c r="HI309" s="139"/>
      <c r="HJ309" s="139"/>
      <c r="HK309" s="139"/>
      <c r="HL309" s="139"/>
      <c r="HM309" s="139"/>
      <c r="HN309" s="138"/>
      <c r="HO309" s="138"/>
      <c r="HP309" s="138"/>
      <c r="HQ309" s="138"/>
      <c r="HR309" s="138"/>
      <c r="HS309" s="138"/>
      <c r="HT309" s="138"/>
      <c r="HU309" s="138"/>
      <c r="HV309" s="138"/>
      <c r="HW309" s="138"/>
      <c r="HX309" s="138"/>
      <c r="HY309" s="138"/>
      <c r="HZ309" s="138"/>
      <c r="IA309" s="138"/>
      <c r="IB309" s="138"/>
      <c r="IC309" s="138"/>
      <c r="ID309" s="138"/>
      <c r="IE309" s="138"/>
      <c r="IF309" s="138"/>
      <c r="IG309" s="138"/>
      <c r="IH309" s="138"/>
      <c r="II309" s="138"/>
      <c r="IJ309" s="138"/>
      <c r="IK309" s="138"/>
      <c r="IL309" s="138"/>
      <c r="IM309" s="138"/>
      <c r="IN309" s="138"/>
      <c r="IO309" s="138"/>
      <c r="IP309" s="138"/>
      <c r="IQ309" s="138"/>
      <c r="IR309" s="138"/>
      <c r="IS309" s="138"/>
      <c r="IT309" s="138"/>
      <c r="IU309" s="138"/>
      <c r="IV309" s="138"/>
      <c r="IW309" s="138"/>
      <c r="IX309" s="138"/>
      <c r="IY309" s="138"/>
      <c r="IZ309" s="138"/>
      <c r="JA309" s="138"/>
      <c r="JB309" s="138"/>
      <c r="JC309" s="138"/>
      <c r="JD309" s="138"/>
      <c r="JE309" s="138"/>
      <c r="JF309" s="138"/>
      <c r="JG309" s="138"/>
      <c r="JH309" s="138"/>
      <c r="JI309" s="138"/>
      <c r="JJ309" s="138"/>
      <c r="JK309" s="138"/>
      <c r="JL309" s="138"/>
      <c r="JM309" s="138"/>
      <c r="JN309" s="138"/>
      <c r="JO309" s="138"/>
      <c r="JP309" s="138"/>
      <c r="JQ309" s="138"/>
      <c r="JR309" s="138"/>
      <c r="JS309" s="138"/>
      <c r="JT309" s="138"/>
      <c r="JU309" s="138"/>
      <c r="JV309" s="138"/>
    </row>
    <row r="310" spans="10:282" ht="6" customHeight="1" x14ac:dyDescent="0.15">
      <c r="S310" s="121"/>
      <c r="T310" s="125"/>
      <c r="DL310" s="135"/>
      <c r="DM310" s="134"/>
      <c r="DN310" s="135"/>
      <c r="DO310" s="134"/>
      <c r="DP310" s="135"/>
      <c r="DQ310" s="134"/>
      <c r="DR310" s="135"/>
      <c r="DS310" s="134"/>
      <c r="DT310" s="135"/>
      <c r="DU310" s="134"/>
      <c r="DV310" s="135"/>
      <c r="DW310" s="134"/>
      <c r="DX310" s="135"/>
      <c r="DY310" s="134"/>
      <c r="DZ310" s="135"/>
      <c r="EA310" s="134"/>
      <c r="EB310" s="135"/>
      <c r="EC310" s="134"/>
      <c r="ED310" s="135"/>
      <c r="EE310" s="134"/>
      <c r="EF310" s="135"/>
      <c r="EG310" s="134"/>
      <c r="EH310" s="135"/>
      <c r="EI310" s="134"/>
      <c r="EJ310" s="135"/>
      <c r="EK310" s="134"/>
      <c r="EL310" s="135"/>
      <c r="EM310" s="134"/>
      <c r="EN310" s="135"/>
      <c r="EO310" s="134"/>
      <c r="EP310" s="135"/>
      <c r="EQ310" s="134"/>
      <c r="ER310" s="135"/>
      <c r="ES310" s="134"/>
      <c r="ET310" s="135"/>
      <c r="EU310" s="134"/>
      <c r="EV310" s="135"/>
      <c r="EW310" s="134"/>
      <c r="EX310" s="135"/>
      <c r="EY310" s="134"/>
      <c r="EZ310" s="135"/>
      <c r="FA310" s="134"/>
      <c r="FB310" s="135"/>
      <c r="FC310" s="134"/>
      <c r="FD310" s="135"/>
      <c r="FE310" s="134"/>
      <c r="FF310" s="135"/>
      <c r="FG310" s="134"/>
      <c r="FH310" s="135"/>
      <c r="FI310" s="134"/>
      <c r="FJ310" s="135"/>
      <c r="FK310" s="134"/>
      <c r="FL310" s="135"/>
      <c r="FM310" s="134"/>
      <c r="FN310" s="135"/>
      <c r="FO310" s="134"/>
      <c r="FP310" s="135"/>
      <c r="FQ310" s="134"/>
      <c r="FR310" s="135"/>
      <c r="FS310" s="134"/>
      <c r="FT310" s="135"/>
      <c r="FU310" s="134"/>
      <c r="FV310" s="135"/>
      <c r="FW310" s="134"/>
      <c r="FX310" s="135"/>
      <c r="FY310" s="134"/>
      <c r="FZ310" s="135"/>
      <c r="GA310" s="134"/>
      <c r="GB310" s="135"/>
      <c r="GC310" s="134"/>
      <c r="GD310" s="135"/>
      <c r="GE310" s="134"/>
      <c r="HA310" s="138"/>
      <c r="HB310" s="138"/>
      <c r="HC310" s="138"/>
      <c r="HD310" s="138"/>
      <c r="HE310" s="139"/>
      <c r="HF310" s="139"/>
      <c r="HG310" s="139"/>
      <c r="HH310" s="139"/>
      <c r="HI310" s="139"/>
      <c r="HJ310" s="139"/>
      <c r="HK310" s="139"/>
      <c r="HL310" s="139"/>
      <c r="HM310" s="139"/>
      <c r="HN310" s="138"/>
      <c r="HO310" s="138"/>
      <c r="HP310" s="138"/>
      <c r="HQ310" s="138"/>
      <c r="HR310" s="138"/>
      <c r="HS310" s="138"/>
      <c r="HT310" s="138"/>
      <c r="HU310" s="138"/>
      <c r="HV310" s="138"/>
      <c r="HW310" s="138"/>
      <c r="HX310" s="138"/>
      <c r="HY310" s="138"/>
      <c r="HZ310" s="138"/>
      <c r="IA310" s="138"/>
      <c r="IB310" s="138"/>
      <c r="IC310" s="138"/>
      <c r="ID310" s="138"/>
      <c r="IE310" s="138"/>
      <c r="IF310" s="138"/>
      <c r="IG310" s="138"/>
      <c r="IH310" s="138"/>
      <c r="II310" s="138"/>
      <c r="IJ310" s="138"/>
      <c r="IK310" s="138"/>
      <c r="IL310" s="138"/>
      <c r="IM310" s="138"/>
      <c r="IN310" s="138"/>
      <c r="IO310" s="138"/>
      <c r="IP310" s="138"/>
      <c r="IQ310" s="138"/>
      <c r="IR310" s="138"/>
      <c r="IS310" s="138"/>
      <c r="IT310" s="138"/>
      <c r="IU310" s="138"/>
      <c r="IV310" s="138"/>
      <c r="IW310" s="138"/>
      <c r="IX310" s="138"/>
      <c r="IY310" s="138"/>
      <c r="IZ310" s="138"/>
      <c r="JA310" s="138"/>
      <c r="JB310" s="138"/>
      <c r="JC310" s="138"/>
      <c r="JD310" s="138"/>
      <c r="JE310" s="138"/>
      <c r="JF310" s="138"/>
      <c r="JG310" s="138"/>
      <c r="JH310" s="138"/>
      <c r="JI310" s="138"/>
      <c r="JJ310" s="138"/>
      <c r="JK310" s="138"/>
      <c r="JL310" s="138"/>
      <c r="JM310" s="138"/>
      <c r="JN310" s="138"/>
      <c r="JO310" s="138"/>
      <c r="JP310" s="138"/>
      <c r="JQ310" s="138"/>
      <c r="JR310" s="138"/>
      <c r="JS310" s="138"/>
      <c r="JT310" s="138"/>
      <c r="JU310" s="138"/>
      <c r="JV310" s="138"/>
    </row>
    <row r="311" spans="10:282" ht="6" customHeight="1" x14ac:dyDescent="0.15">
      <c r="S311" s="121"/>
      <c r="T311" s="125"/>
      <c r="DL311" s="134"/>
      <c r="DM311" s="135"/>
      <c r="DN311" s="134"/>
      <c r="DO311" s="135"/>
      <c r="DP311" s="134"/>
      <c r="DQ311" s="135"/>
      <c r="DR311" s="134"/>
      <c r="DS311" s="135"/>
      <c r="DT311" s="134"/>
      <c r="DU311" s="135"/>
      <c r="DV311" s="134"/>
      <c r="DW311" s="135"/>
      <c r="DX311" s="134"/>
      <c r="DY311" s="135"/>
      <c r="DZ311" s="134"/>
      <c r="EA311" s="135"/>
      <c r="EB311" s="134"/>
      <c r="EC311" s="135"/>
      <c r="ED311" s="134"/>
      <c r="EE311" s="135"/>
      <c r="EF311" s="134"/>
      <c r="EG311" s="135"/>
      <c r="EH311" s="134"/>
      <c r="EI311" s="135"/>
      <c r="EJ311" s="134"/>
      <c r="EK311" s="135"/>
      <c r="EL311" s="134"/>
      <c r="EM311" s="135"/>
      <c r="EN311" s="134"/>
      <c r="EO311" s="135"/>
      <c r="EP311" s="134"/>
      <c r="EQ311" s="135"/>
      <c r="ER311" s="134"/>
      <c r="ES311" s="135"/>
      <c r="ET311" s="134"/>
      <c r="EU311" s="135"/>
      <c r="EV311" s="134"/>
      <c r="EW311" s="135"/>
      <c r="EX311" s="134"/>
      <c r="EY311" s="135"/>
      <c r="EZ311" s="134"/>
      <c r="FA311" s="135"/>
      <c r="FB311" s="134"/>
      <c r="FC311" s="135"/>
      <c r="FD311" s="134"/>
      <c r="FE311" s="135"/>
      <c r="FF311" s="134"/>
      <c r="FG311" s="135"/>
      <c r="FH311" s="134"/>
      <c r="FI311" s="135"/>
      <c r="FJ311" s="134"/>
      <c r="FK311" s="135"/>
      <c r="FL311" s="134"/>
      <c r="FM311" s="135"/>
      <c r="FN311" s="134"/>
      <c r="FO311" s="135"/>
      <c r="FP311" s="134"/>
      <c r="FQ311" s="135"/>
      <c r="FR311" s="134"/>
      <c r="FS311" s="135"/>
      <c r="FT311" s="134"/>
      <c r="FU311" s="135"/>
      <c r="FV311" s="134"/>
      <c r="FW311" s="135"/>
      <c r="FX311" s="134"/>
      <c r="FY311" s="135"/>
      <c r="FZ311" s="134"/>
      <c r="GA311" s="135"/>
      <c r="GB311" s="134"/>
      <c r="GC311" s="135"/>
      <c r="GD311" s="134"/>
      <c r="GE311" s="135"/>
      <c r="HA311" s="138"/>
      <c r="HB311" s="138"/>
      <c r="HC311" s="138"/>
      <c r="HD311" s="138"/>
      <c r="HE311" s="139"/>
      <c r="HF311" s="138"/>
      <c r="HG311" s="138"/>
      <c r="HH311" s="138"/>
      <c r="HI311" s="138"/>
      <c r="HJ311" s="138"/>
      <c r="HK311" s="138"/>
      <c r="HL311" s="138"/>
      <c r="HM311" s="138"/>
      <c r="HN311" s="138"/>
      <c r="HO311" s="138"/>
      <c r="HP311" s="138"/>
      <c r="HQ311" s="138"/>
      <c r="HR311" s="138"/>
      <c r="HS311" s="138"/>
      <c r="HT311" s="138"/>
      <c r="HU311" s="138"/>
      <c r="HV311" s="138"/>
      <c r="HW311" s="138"/>
      <c r="HX311" s="138"/>
      <c r="HY311" s="138"/>
      <c r="HZ311" s="138"/>
      <c r="IA311" s="138"/>
      <c r="IB311" s="138"/>
      <c r="IC311" s="138"/>
      <c r="ID311" s="138"/>
      <c r="IE311" s="138"/>
      <c r="IF311" s="138"/>
      <c r="IG311" s="138"/>
      <c r="IH311" s="138"/>
      <c r="II311" s="138"/>
      <c r="IJ311" s="138"/>
      <c r="IK311" s="138"/>
      <c r="IL311" s="138"/>
      <c r="IM311" s="138"/>
      <c r="IN311" s="138"/>
      <c r="IO311" s="138"/>
      <c r="IP311" s="138"/>
      <c r="IQ311" s="138"/>
      <c r="IR311" s="138"/>
      <c r="IS311" s="138"/>
      <c r="IT311" s="138"/>
      <c r="IU311" s="138"/>
      <c r="IV311" s="138"/>
      <c r="IW311" s="138"/>
      <c r="IX311" s="138"/>
      <c r="IY311" s="138"/>
      <c r="IZ311" s="138"/>
      <c r="JA311" s="138"/>
      <c r="JB311" s="138"/>
      <c r="JC311" s="138"/>
      <c r="JD311" s="138"/>
      <c r="JE311" s="138"/>
      <c r="JF311" s="138"/>
      <c r="JG311" s="138"/>
      <c r="JH311" s="138"/>
      <c r="JI311" s="138"/>
      <c r="JJ311" s="138"/>
      <c r="JK311" s="138"/>
      <c r="JL311" s="138"/>
      <c r="JM311" s="138"/>
      <c r="JN311" s="138"/>
      <c r="JO311" s="138"/>
      <c r="JP311" s="138"/>
      <c r="JQ311" s="138"/>
      <c r="JR311" s="138"/>
      <c r="JS311" s="138"/>
      <c r="JT311" s="138"/>
      <c r="JU311" s="138"/>
      <c r="JV311" s="138"/>
    </row>
    <row r="312" spans="10:282" ht="6" customHeight="1" x14ac:dyDescent="0.15">
      <c r="S312" s="121"/>
      <c r="T312" s="125"/>
      <c r="DL312" s="135"/>
      <c r="DM312" s="134"/>
      <c r="DN312" s="135"/>
      <c r="DO312" s="134"/>
      <c r="DP312" s="135"/>
      <c r="DQ312" s="134"/>
      <c r="DR312" s="135"/>
      <c r="DS312" s="134"/>
      <c r="DT312" s="135"/>
      <c r="DU312" s="134"/>
      <c r="DV312" s="135"/>
      <c r="DW312" s="134"/>
      <c r="DX312" s="135"/>
      <c r="DY312" s="134"/>
      <c r="DZ312" s="135"/>
      <c r="EA312" s="134"/>
      <c r="EB312" s="135"/>
      <c r="EC312" s="134"/>
      <c r="ED312" s="135"/>
      <c r="EE312" s="134"/>
      <c r="EF312" s="135"/>
      <c r="EG312" s="134"/>
      <c r="EH312" s="135"/>
      <c r="EI312" s="134"/>
      <c r="EJ312" s="135"/>
      <c r="EK312" s="134"/>
      <c r="EL312" s="135"/>
      <c r="EM312" s="134"/>
      <c r="EN312" s="135"/>
      <c r="EO312" s="134"/>
      <c r="EP312" s="135"/>
      <c r="EQ312" s="134"/>
      <c r="ER312" s="135"/>
      <c r="ES312" s="134"/>
      <c r="ET312" s="135"/>
      <c r="EU312" s="134"/>
      <c r="EV312" s="135"/>
      <c r="EW312" s="134"/>
      <c r="EX312" s="135"/>
      <c r="EY312" s="134"/>
      <c r="EZ312" s="135"/>
      <c r="FA312" s="134"/>
      <c r="FB312" s="135"/>
      <c r="FC312" s="134"/>
      <c r="FD312" s="135"/>
      <c r="FE312" s="134"/>
      <c r="FF312" s="135"/>
      <c r="FG312" s="134"/>
      <c r="FH312" s="135"/>
      <c r="FI312" s="134"/>
      <c r="FJ312" s="135"/>
      <c r="FK312" s="134"/>
      <c r="FL312" s="135"/>
      <c r="FM312" s="134"/>
      <c r="FN312" s="135"/>
      <c r="FO312" s="134"/>
      <c r="FP312" s="135"/>
      <c r="FQ312" s="134"/>
      <c r="FR312" s="135"/>
      <c r="FS312" s="134"/>
      <c r="FT312" s="135"/>
      <c r="FU312" s="134"/>
      <c r="FV312" s="135"/>
      <c r="FW312" s="134"/>
      <c r="FX312" s="135"/>
      <c r="FY312" s="134"/>
      <c r="FZ312" s="135"/>
      <c r="GA312" s="134"/>
      <c r="GB312" s="135"/>
      <c r="GC312" s="134"/>
      <c r="GD312" s="135"/>
      <c r="GE312" s="134"/>
      <c r="HA312" s="138"/>
      <c r="HB312" s="138"/>
      <c r="HC312" s="138"/>
      <c r="HD312" s="138"/>
      <c r="HE312" s="138"/>
      <c r="HF312" s="138"/>
      <c r="HG312" s="138"/>
      <c r="HH312" s="138"/>
      <c r="HI312" s="138"/>
      <c r="HJ312" s="138"/>
      <c r="HK312" s="138"/>
      <c r="HL312" s="138"/>
      <c r="HM312" s="138"/>
      <c r="HN312" s="138"/>
      <c r="HO312" s="138"/>
      <c r="HP312" s="138"/>
      <c r="HQ312" s="138"/>
      <c r="HR312" s="138"/>
      <c r="HS312" s="138"/>
      <c r="HT312" s="138"/>
      <c r="HU312" s="138"/>
      <c r="HV312" s="138"/>
      <c r="HW312" s="138"/>
      <c r="HX312" s="138"/>
      <c r="HY312" s="138"/>
      <c r="HZ312" s="138"/>
      <c r="IA312" s="138"/>
      <c r="IB312" s="138"/>
      <c r="IC312" s="138"/>
      <c r="ID312" s="138"/>
      <c r="IE312" s="138"/>
      <c r="IF312" s="138"/>
      <c r="IG312" s="138"/>
      <c r="IH312" s="138"/>
      <c r="II312" s="138"/>
      <c r="IJ312" s="138"/>
      <c r="IK312" s="138"/>
      <c r="IL312" s="138"/>
      <c r="IM312" s="138"/>
      <c r="IN312" s="138"/>
      <c r="IO312" s="138"/>
      <c r="IP312" s="138"/>
      <c r="IQ312" s="138"/>
      <c r="IR312" s="138"/>
      <c r="IS312" s="138"/>
      <c r="IT312" s="138"/>
      <c r="IU312" s="138"/>
      <c r="IV312" s="138"/>
      <c r="IW312" s="138"/>
      <c r="IX312" s="138"/>
      <c r="IY312" s="138"/>
      <c r="IZ312" s="138"/>
      <c r="JA312" s="138"/>
      <c r="JB312" s="138"/>
      <c r="JC312" s="138"/>
      <c r="JD312" s="138"/>
      <c r="JE312" s="138"/>
      <c r="JF312" s="138"/>
      <c r="JG312" s="138"/>
      <c r="JH312" s="138"/>
      <c r="JI312" s="138"/>
      <c r="JJ312" s="138"/>
      <c r="JK312" s="138"/>
      <c r="JL312" s="138"/>
      <c r="JM312" s="138"/>
      <c r="JN312" s="138"/>
      <c r="JO312" s="138"/>
      <c r="JP312" s="138"/>
      <c r="JQ312" s="138"/>
      <c r="JR312" s="138"/>
      <c r="JS312" s="138"/>
      <c r="JT312" s="138"/>
      <c r="JU312" s="138"/>
      <c r="JV312" s="138"/>
    </row>
    <row r="313" spans="10:282" ht="6" customHeight="1" x14ac:dyDescent="0.15">
      <c r="S313" s="121"/>
      <c r="T313" s="125"/>
      <c r="DL313" s="134"/>
      <c r="DM313" s="135"/>
      <c r="DN313" s="134"/>
      <c r="DO313" s="135"/>
      <c r="DP313" s="134"/>
      <c r="DQ313" s="135"/>
      <c r="DR313" s="134"/>
      <c r="DS313" s="135"/>
      <c r="DT313" s="134"/>
      <c r="DU313" s="135"/>
      <c r="DV313" s="134"/>
      <c r="DW313" s="135"/>
      <c r="DX313" s="134"/>
      <c r="DY313" s="135"/>
      <c r="DZ313" s="134"/>
      <c r="EA313" s="135"/>
      <c r="EB313" s="134"/>
      <c r="EC313" s="135"/>
      <c r="ED313" s="134"/>
      <c r="EE313" s="135"/>
      <c r="EF313" s="134"/>
      <c r="EG313" s="135"/>
      <c r="EH313" s="134"/>
      <c r="EI313" s="135"/>
      <c r="EJ313" s="134"/>
      <c r="EK313" s="135"/>
      <c r="EL313" s="134"/>
      <c r="EM313" s="135"/>
      <c r="EN313" s="134"/>
      <c r="EO313" s="135"/>
      <c r="EP313" s="134"/>
      <c r="EQ313" s="135"/>
      <c r="ER313" s="134"/>
      <c r="ES313" s="135"/>
      <c r="ET313" s="134"/>
      <c r="EU313" s="135"/>
      <c r="EV313" s="134"/>
      <c r="EW313" s="135"/>
      <c r="EX313" s="134"/>
      <c r="EY313" s="135"/>
      <c r="EZ313" s="134"/>
      <c r="FA313" s="135"/>
      <c r="FB313" s="134"/>
      <c r="FC313" s="135"/>
      <c r="FD313" s="134"/>
      <c r="FE313" s="135"/>
      <c r="FF313" s="134"/>
      <c r="FG313" s="135"/>
      <c r="FH313" s="134"/>
      <c r="FI313" s="135"/>
      <c r="FJ313" s="134"/>
      <c r="FK313" s="135"/>
      <c r="FL313" s="134"/>
      <c r="FM313" s="135"/>
      <c r="FN313" s="134"/>
      <c r="FO313" s="135"/>
      <c r="FP313" s="134"/>
      <c r="FQ313" s="135"/>
      <c r="FR313" s="134"/>
      <c r="FS313" s="135"/>
      <c r="FT313" s="134"/>
      <c r="FU313" s="135"/>
      <c r="FV313" s="134"/>
      <c r="FW313" s="135"/>
      <c r="FX313" s="134"/>
      <c r="FY313" s="135"/>
      <c r="FZ313" s="134"/>
      <c r="GA313" s="135"/>
      <c r="GB313" s="134"/>
      <c r="GC313" s="135"/>
      <c r="GD313" s="134"/>
      <c r="GE313" s="135"/>
      <c r="HA313" s="138"/>
      <c r="HB313" s="138"/>
      <c r="HC313" s="138"/>
      <c r="HD313" s="138"/>
      <c r="HE313" s="138"/>
      <c r="HF313" s="138"/>
      <c r="HG313" s="138"/>
      <c r="HH313" s="138"/>
      <c r="HI313" s="138"/>
      <c r="HJ313" s="138"/>
      <c r="HK313" s="138"/>
      <c r="HL313" s="138"/>
      <c r="HM313" s="138"/>
      <c r="HN313" s="138"/>
      <c r="HO313" s="138"/>
      <c r="HP313" s="138"/>
      <c r="HQ313" s="138"/>
      <c r="HR313" s="138"/>
      <c r="HS313" s="138"/>
      <c r="HT313" s="138"/>
      <c r="HU313" s="138"/>
      <c r="HV313" s="138"/>
      <c r="HW313" s="138"/>
      <c r="HX313" s="138"/>
      <c r="HY313" s="138"/>
      <c r="HZ313" s="138"/>
      <c r="IA313" s="138"/>
      <c r="IB313" s="138"/>
      <c r="IC313" s="138"/>
      <c r="ID313" s="138"/>
      <c r="IE313" s="138"/>
      <c r="IF313" s="138"/>
      <c r="IG313" s="138"/>
      <c r="IH313" s="138"/>
      <c r="II313" s="138"/>
      <c r="IJ313" s="138"/>
      <c r="IK313" s="138"/>
      <c r="IL313" s="138"/>
      <c r="IM313" s="138"/>
      <c r="IN313" s="138"/>
      <c r="IO313" s="138"/>
      <c r="IP313" s="138"/>
      <c r="IQ313" s="138"/>
      <c r="IR313" s="138"/>
      <c r="IS313" s="138"/>
      <c r="IT313" s="138"/>
      <c r="IU313" s="138"/>
      <c r="IV313" s="138"/>
      <c r="IW313" s="138"/>
      <c r="IX313" s="138"/>
      <c r="IY313" s="138"/>
      <c r="IZ313" s="138"/>
      <c r="JA313" s="138"/>
      <c r="JB313" s="138"/>
      <c r="JC313" s="138"/>
      <c r="JD313" s="138"/>
      <c r="JE313" s="138"/>
      <c r="JF313" s="138"/>
      <c r="JG313" s="138"/>
      <c r="JH313" s="138"/>
      <c r="JI313" s="138"/>
      <c r="JJ313" s="138"/>
      <c r="JK313" s="138"/>
      <c r="JL313" s="138"/>
      <c r="JM313" s="138"/>
      <c r="JN313" s="138"/>
      <c r="JO313" s="138"/>
      <c r="JP313" s="138"/>
      <c r="JQ313" s="138"/>
      <c r="JR313" s="138"/>
      <c r="JS313" s="138"/>
      <c r="JT313" s="138"/>
      <c r="JU313" s="138"/>
      <c r="JV313" s="138"/>
    </row>
    <row r="314" spans="10:282" ht="6" customHeight="1" x14ac:dyDescent="0.15">
      <c r="S314" s="121"/>
      <c r="T314" s="125"/>
      <c r="DL314" s="135"/>
      <c r="DM314" s="134"/>
      <c r="DN314" s="135"/>
      <c r="DO314" s="134"/>
      <c r="DP314" s="135"/>
      <c r="DQ314" s="134"/>
      <c r="DR314" s="135"/>
      <c r="DS314" s="134"/>
      <c r="DT314" s="135"/>
      <c r="DU314" s="134"/>
      <c r="DV314" s="135"/>
      <c r="DW314" s="134"/>
      <c r="DX314" s="135"/>
      <c r="DY314" s="134"/>
      <c r="DZ314" s="135"/>
      <c r="EA314" s="134"/>
      <c r="EB314" s="135"/>
      <c r="EC314" s="134"/>
      <c r="ED314" s="135"/>
      <c r="EE314" s="134"/>
      <c r="EF314" s="135"/>
      <c r="EG314" s="134"/>
      <c r="EH314" s="135"/>
      <c r="EI314" s="134"/>
      <c r="EJ314" s="135"/>
      <c r="EK314" s="134"/>
      <c r="EL314" s="135"/>
      <c r="EM314" s="134"/>
      <c r="EN314" s="135"/>
      <c r="EO314" s="134"/>
      <c r="EP314" s="135"/>
      <c r="EQ314" s="134"/>
      <c r="ER314" s="135"/>
      <c r="ES314" s="134"/>
      <c r="ET314" s="135"/>
      <c r="EU314" s="134"/>
      <c r="EV314" s="135"/>
      <c r="EW314" s="134"/>
      <c r="EX314" s="135"/>
      <c r="EY314" s="134"/>
      <c r="EZ314" s="135"/>
      <c r="FA314" s="134"/>
      <c r="FB314" s="135"/>
      <c r="FC314" s="134"/>
      <c r="FD314" s="135"/>
      <c r="FE314" s="134"/>
      <c r="FF314" s="135"/>
      <c r="FG314" s="134"/>
      <c r="FH314" s="135"/>
      <c r="FI314" s="134"/>
      <c r="FJ314" s="135"/>
      <c r="FK314" s="134"/>
      <c r="FL314" s="135"/>
      <c r="FM314" s="134"/>
      <c r="FN314" s="135"/>
      <c r="FO314" s="134"/>
      <c r="FP314" s="135"/>
      <c r="FQ314" s="134"/>
      <c r="FR314" s="135"/>
      <c r="FS314" s="134"/>
      <c r="FT314" s="135"/>
      <c r="FU314" s="134"/>
      <c r="FV314" s="135"/>
      <c r="FW314" s="134"/>
      <c r="FX314" s="135"/>
      <c r="FY314" s="134"/>
      <c r="FZ314" s="135"/>
      <c r="GA314" s="134"/>
      <c r="GB314" s="135"/>
      <c r="GC314" s="134"/>
      <c r="GD314" s="135"/>
      <c r="GE314" s="134"/>
      <c r="HA314" s="138"/>
      <c r="HB314" s="138"/>
      <c r="HC314" s="138"/>
      <c r="HD314" s="138"/>
      <c r="HE314" s="138"/>
      <c r="HF314" s="138"/>
      <c r="HG314" s="138"/>
      <c r="HH314" s="138"/>
      <c r="HI314" s="138"/>
      <c r="HJ314" s="138"/>
      <c r="HK314" s="138"/>
      <c r="HL314" s="138"/>
      <c r="HM314" s="138"/>
      <c r="HN314" s="138"/>
      <c r="HO314" s="138"/>
      <c r="HP314" s="138"/>
      <c r="HQ314" s="138"/>
      <c r="HR314" s="138"/>
      <c r="HS314" s="138"/>
      <c r="HT314" s="138"/>
      <c r="HU314" s="138"/>
      <c r="HV314" s="138"/>
      <c r="HW314" s="138"/>
      <c r="HX314" s="138"/>
      <c r="HY314" s="138"/>
      <c r="HZ314" s="138"/>
      <c r="IA314" s="138"/>
      <c r="IB314" s="138"/>
      <c r="IC314" s="138"/>
      <c r="ID314" s="138"/>
      <c r="IE314" s="138"/>
      <c r="IF314" s="138"/>
      <c r="IG314" s="138"/>
      <c r="IH314" s="138"/>
      <c r="II314" s="138"/>
      <c r="IJ314" s="138"/>
      <c r="IK314" s="138"/>
      <c r="IL314" s="138"/>
      <c r="IM314" s="138"/>
      <c r="IN314" s="138"/>
      <c r="IO314" s="138"/>
      <c r="IP314" s="138"/>
      <c r="IQ314" s="138"/>
      <c r="IR314" s="138"/>
      <c r="IS314" s="138"/>
      <c r="IT314" s="138"/>
      <c r="IU314" s="138"/>
      <c r="IV314" s="138"/>
      <c r="IW314" s="138"/>
      <c r="IX314" s="138"/>
      <c r="IY314" s="138"/>
      <c r="IZ314" s="138"/>
      <c r="JA314" s="138"/>
      <c r="JB314" s="138"/>
      <c r="JC314" s="138"/>
      <c r="JD314" s="138"/>
      <c r="JE314" s="138"/>
      <c r="JF314" s="138"/>
      <c r="JG314" s="138"/>
      <c r="JH314" s="138"/>
      <c r="JI314" s="138"/>
      <c r="JJ314" s="138"/>
      <c r="JK314" s="138"/>
      <c r="JL314" s="138"/>
      <c r="JM314" s="138"/>
      <c r="JN314" s="138"/>
      <c r="JO314" s="138"/>
      <c r="JP314" s="138"/>
      <c r="JQ314" s="138"/>
      <c r="JR314" s="138"/>
      <c r="JS314" s="138"/>
      <c r="JT314" s="138"/>
      <c r="JU314" s="138"/>
      <c r="JV314" s="138"/>
    </row>
    <row r="315" spans="10:282" ht="6" customHeight="1" x14ac:dyDescent="0.15">
      <c r="S315" s="121"/>
      <c r="T315" s="125"/>
      <c r="DL315" s="134"/>
      <c r="DM315" s="135"/>
      <c r="DN315" s="134"/>
      <c r="DO315" s="135"/>
      <c r="DP315" s="134"/>
      <c r="DQ315" s="135"/>
      <c r="DR315" s="134"/>
      <c r="DS315" s="135"/>
      <c r="DT315" s="134"/>
      <c r="DU315" s="135"/>
      <c r="DV315" s="134"/>
      <c r="DW315" s="135"/>
      <c r="DX315" s="134"/>
      <c r="DY315" s="135"/>
      <c r="DZ315" s="134"/>
      <c r="EA315" s="135"/>
      <c r="EB315" s="134"/>
      <c r="EC315" s="135"/>
      <c r="ED315" s="134"/>
      <c r="EE315" s="135"/>
      <c r="EF315" s="134"/>
      <c r="EG315" s="135"/>
      <c r="EH315" s="134"/>
      <c r="EI315" s="135"/>
      <c r="EJ315" s="134"/>
      <c r="EK315" s="135"/>
      <c r="EL315" s="134"/>
      <c r="EM315" s="135"/>
      <c r="EN315" s="134"/>
      <c r="EO315" s="135"/>
      <c r="EP315" s="134"/>
      <c r="EQ315" s="135"/>
      <c r="ER315" s="134"/>
      <c r="ES315" s="135"/>
      <c r="ET315" s="134"/>
      <c r="EU315" s="135"/>
      <c r="EV315" s="134"/>
      <c r="EW315" s="135"/>
      <c r="EX315" s="134"/>
      <c r="EY315" s="135"/>
      <c r="EZ315" s="134"/>
      <c r="FA315" s="135"/>
      <c r="FB315" s="134"/>
      <c r="FC315" s="135"/>
      <c r="FD315" s="134"/>
      <c r="FE315" s="135"/>
      <c r="FF315" s="134"/>
      <c r="FG315" s="135"/>
      <c r="FH315" s="134"/>
      <c r="FI315" s="135"/>
      <c r="FJ315" s="134"/>
      <c r="FK315" s="135"/>
      <c r="FL315" s="134"/>
      <c r="FM315" s="135"/>
      <c r="FN315" s="134"/>
      <c r="FO315" s="135"/>
      <c r="FP315" s="134"/>
      <c r="FQ315" s="135"/>
      <c r="FR315" s="134"/>
      <c r="FS315" s="135"/>
      <c r="FT315" s="134"/>
      <c r="FU315" s="135"/>
      <c r="FV315" s="134"/>
      <c r="FW315" s="135"/>
      <c r="FX315" s="134"/>
      <c r="FY315" s="135"/>
      <c r="FZ315" s="134"/>
      <c r="GA315" s="135"/>
      <c r="GB315" s="134"/>
      <c r="GC315" s="135"/>
      <c r="GD315" s="134"/>
      <c r="GE315" s="135"/>
      <c r="HA315" s="138"/>
      <c r="HB315" s="138"/>
      <c r="HC315" s="138"/>
      <c r="HD315" s="138"/>
      <c r="HE315" s="138"/>
      <c r="HF315" s="138"/>
      <c r="HG315" s="138"/>
      <c r="HH315" s="138"/>
      <c r="HI315" s="138"/>
      <c r="HJ315" s="138"/>
      <c r="HK315" s="138"/>
      <c r="HL315" s="138"/>
      <c r="HM315" s="138"/>
      <c r="HN315" s="138"/>
      <c r="HO315" s="138"/>
      <c r="HP315" s="138"/>
      <c r="HQ315" s="138"/>
      <c r="HR315" s="138"/>
      <c r="HS315" s="138"/>
      <c r="HT315" s="138"/>
      <c r="HU315" s="138"/>
      <c r="HV315" s="138"/>
      <c r="HW315" s="138"/>
      <c r="HX315" s="138"/>
      <c r="HY315" s="138"/>
      <c r="HZ315" s="138"/>
      <c r="IA315" s="138"/>
      <c r="IB315" s="138"/>
      <c r="IC315" s="138"/>
      <c r="ID315" s="138"/>
      <c r="IE315" s="138"/>
      <c r="IF315" s="138"/>
      <c r="IG315" s="138"/>
      <c r="IH315" s="138"/>
      <c r="II315" s="138"/>
      <c r="IJ315" s="138"/>
      <c r="IK315" s="138"/>
      <c r="IL315" s="138"/>
      <c r="IM315" s="138"/>
      <c r="IN315" s="138"/>
      <c r="IO315" s="138"/>
      <c r="IP315" s="138"/>
      <c r="IQ315" s="138"/>
      <c r="IR315" s="138"/>
      <c r="IS315" s="138"/>
      <c r="IT315" s="138"/>
      <c r="IU315" s="138"/>
      <c r="IV315" s="138"/>
      <c r="IW315" s="138"/>
      <c r="IX315" s="138"/>
      <c r="IY315" s="138"/>
      <c r="IZ315" s="138"/>
      <c r="JA315" s="138"/>
      <c r="JB315" s="138"/>
      <c r="JC315" s="138"/>
      <c r="JD315" s="138"/>
      <c r="JE315" s="138"/>
      <c r="JF315" s="138"/>
      <c r="JG315" s="138"/>
      <c r="JH315" s="138"/>
      <c r="JI315" s="138"/>
      <c r="JJ315" s="138"/>
      <c r="JK315" s="138"/>
      <c r="JL315" s="138"/>
      <c r="JM315" s="138"/>
      <c r="JN315" s="138"/>
      <c r="JO315" s="138"/>
      <c r="JP315" s="138"/>
      <c r="JQ315" s="138"/>
      <c r="JR315" s="138"/>
      <c r="JS315" s="138"/>
      <c r="JT315" s="138"/>
      <c r="JU315" s="138"/>
      <c r="JV315" s="138"/>
    </row>
    <row r="316" spans="10:282" ht="6" customHeight="1" x14ac:dyDescent="0.15">
      <c r="S316" s="121"/>
      <c r="T316" s="125"/>
      <c r="DL316" s="135"/>
      <c r="DM316" s="134"/>
      <c r="DN316" s="135"/>
      <c r="DO316" s="134"/>
      <c r="DP316" s="135"/>
      <c r="DQ316" s="134"/>
      <c r="DR316" s="135"/>
      <c r="DS316" s="134"/>
      <c r="DT316" s="135"/>
      <c r="DU316" s="134"/>
      <c r="DV316" s="135"/>
      <c r="DW316" s="134"/>
      <c r="DX316" s="135"/>
      <c r="DY316" s="134"/>
      <c r="DZ316" s="135"/>
      <c r="EA316" s="134"/>
      <c r="EB316" s="135"/>
      <c r="EC316" s="134"/>
      <c r="ED316" s="135"/>
      <c r="EE316" s="134"/>
      <c r="EF316" s="135"/>
      <c r="EG316" s="134"/>
      <c r="EH316" s="135"/>
      <c r="EI316" s="134"/>
      <c r="EJ316" s="135"/>
      <c r="EK316" s="134"/>
      <c r="EL316" s="135"/>
      <c r="EM316" s="134"/>
      <c r="EN316" s="135"/>
      <c r="EO316" s="134"/>
      <c r="EP316" s="135"/>
      <c r="EQ316" s="134"/>
      <c r="ER316" s="135"/>
      <c r="ES316" s="134"/>
      <c r="ET316" s="135"/>
      <c r="EU316" s="134"/>
      <c r="EV316" s="135"/>
      <c r="EW316" s="134"/>
      <c r="EX316" s="135"/>
      <c r="EY316" s="134"/>
      <c r="EZ316" s="135"/>
      <c r="FA316" s="134"/>
      <c r="FB316" s="135"/>
      <c r="FC316" s="134"/>
      <c r="FD316" s="135"/>
      <c r="FE316" s="134"/>
      <c r="FF316" s="135"/>
      <c r="FG316" s="134"/>
      <c r="FH316" s="135"/>
      <c r="FI316" s="134"/>
      <c r="FJ316" s="135"/>
      <c r="FK316" s="134"/>
      <c r="FL316" s="135"/>
      <c r="FM316" s="134"/>
      <c r="FN316" s="135"/>
      <c r="FO316" s="134"/>
      <c r="FP316" s="135"/>
      <c r="FQ316" s="134"/>
      <c r="FR316" s="135"/>
      <c r="FS316" s="134"/>
      <c r="FT316" s="135"/>
      <c r="FU316" s="134"/>
      <c r="FV316" s="135"/>
      <c r="FW316" s="134"/>
      <c r="FX316" s="135"/>
      <c r="FY316" s="134"/>
      <c r="FZ316" s="135"/>
      <c r="GA316" s="134"/>
      <c r="GB316" s="135"/>
      <c r="GC316" s="134"/>
      <c r="GD316" s="135"/>
      <c r="GE316" s="134"/>
      <c r="HA316" s="138"/>
      <c r="HB316" s="138"/>
      <c r="HC316" s="138"/>
      <c r="HD316" s="138"/>
      <c r="HE316" s="138"/>
      <c r="HF316" s="138"/>
      <c r="HG316" s="138"/>
      <c r="HH316" s="138"/>
      <c r="HI316" s="138"/>
      <c r="HJ316" s="138"/>
      <c r="HK316" s="138"/>
      <c r="HL316" s="138"/>
      <c r="HM316" s="138"/>
      <c r="HN316" s="138"/>
      <c r="HO316" s="138"/>
      <c r="HP316" s="138"/>
      <c r="HQ316" s="138"/>
      <c r="HR316" s="138"/>
      <c r="HS316" s="138"/>
      <c r="HT316" s="138"/>
      <c r="HU316" s="138"/>
      <c r="HV316" s="138"/>
      <c r="HW316" s="138"/>
      <c r="HX316" s="138"/>
      <c r="HY316" s="138"/>
      <c r="HZ316" s="138"/>
      <c r="IA316" s="138"/>
      <c r="IB316" s="138"/>
      <c r="IC316" s="138"/>
      <c r="ID316" s="138"/>
      <c r="IE316" s="138"/>
      <c r="IF316" s="138"/>
      <c r="IG316" s="138"/>
      <c r="IH316" s="138"/>
      <c r="II316" s="138"/>
      <c r="IJ316" s="138"/>
      <c r="IK316" s="138"/>
      <c r="IL316" s="138"/>
      <c r="IM316" s="138"/>
      <c r="IN316" s="138"/>
      <c r="IO316" s="138"/>
      <c r="IP316" s="138"/>
      <c r="IQ316" s="138"/>
      <c r="IR316" s="138"/>
      <c r="IS316" s="138"/>
      <c r="IT316" s="138"/>
      <c r="IU316" s="138"/>
      <c r="IV316" s="138"/>
      <c r="IW316" s="138"/>
      <c r="IX316" s="138"/>
      <c r="IY316" s="138"/>
      <c r="IZ316" s="138"/>
      <c r="JA316" s="138"/>
      <c r="JB316" s="138"/>
      <c r="JC316" s="138"/>
      <c r="JD316" s="138"/>
      <c r="JE316" s="138"/>
      <c r="JF316" s="138"/>
      <c r="JG316" s="138"/>
      <c r="JH316" s="138"/>
      <c r="JI316" s="138"/>
      <c r="JJ316" s="138"/>
      <c r="JK316" s="138"/>
      <c r="JL316" s="138"/>
      <c r="JM316" s="138"/>
      <c r="JN316" s="138"/>
      <c r="JO316" s="138"/>
      <c r="JP316" s="138"/>
      <c r="JQ316" s="138"/>
      <c r="JR316" s="138"/>
      <c r="JS316" s="138"/>
      <c r="JT316" s="138"/>
      <c r="JU316" s="138"/>
      <c r="JV316" s="138"/>
    </row>
    <row r="317" spans="10:282" ht="6" customHeight="1" x14ac:dyDescent="0.15">
      <c r="S317" s="121"/>
      <c r="T317" s="125"/>
      <c r="DL317" s="134"/>
      <c r="DM317" s="135"/>
      <c r="DN317" s="134"/>
      <c r="DO317" s="135"/>
      <c r="DP317" s="134"/>
      <c r="DQ317" s="135"/>
      <c r="DR317" s="134"/>
      <c r="DS317" s="135"/>
      <c r="DT317" s="134"/>
      <c r="DU317" s="135"/>
      <c r="DV317" s="134"/>
      <c r="DW317" s="135"/>
      <c r="DX317" s="134"/>
      <c r="DY317" s="135"/>
      <c r="DZ317" s="134"/>
      <c r="EA317" s="135"/>
      <c r="EB317" s="134"/>
      <c r="EC317" s="135"/>
      <c r="ED317" s="134"/>
      <c r="EE317" s="135"/>
      <c r="EF317" s="134"/>
      <c r="EG317" s="135"/>
      <c r="EH317" s="134"/>
      <c r="EI317" s="135"/>
      <c r="EJ317" s="134"/>
      <c r="EK317" s="135"/>
      <c r="EL317" s="134"/>
      <c r="EM317" s="135"/>
      <c r="EN317" s="134"/>
      <c r="EO317" s="135"/>
      <c r="EP317" s="134"/>
      <c r="EQ317" s="135"/>
      <c r="ER317" s="134"/>
      <c r="ES317" s="135"/>
      <c r="ET317" s="134"/>
      <c r="EU317" s="135"/>
      <c r="EV317" s="134"/>
      <c r="EW317" s="135"/>
      <c r="EX317" s="134"/>
      <c r="EY317" s="135"/>
      <c r="EZ317" s="134"/>
      <c r="FA317" s="135"/>
      <c r="FB317" s="134"/>
      <c r="FC317" s="135"/>
      <c r="FD317" s="134"/>
      <c r="FE317" s="135"/>
      <c r="FF317" s="134"/>
      <c r="FG317" s="135"/>
      <c r="FH317" s="134"/>
      <c r="FI317" s="135"/>
      <c r="FJ317" s="134"/>
      <c r="FK317" s="135"/>
      <c r="FL317" s="134"/>
      <c r="FM317" s="135"/>
      <c r="FN317" s="134"/>
      <c r="FO317" s="135"/>
      <c r="FP317" s="134"/>
      <c r="FQ317" s="135"/>
      <c r="FR317" s="134"/>
      <c r="FS317" s="135"/>
      <c r="FT317" s="134"/>
      <c r="FU317" s="135"/>
      <c r="FV317" s="134"/>
      <c r="FW317" s="135"/>
      <c r="FX317" s="134"/>
      <c r="FY317" s="135"/>
      <c r="FZ317" s="134"/>
      <c r="GA317" s="135"/>
      <c r="GB317" s="134"/>
      <c r="GC317" s="135"/>
      <c r="GD317" s="134"/>
      <c r="GE317" s="135"/>
      <c r="HA317" s="138"/>
      <c r="HB317" s="138"/>
      <c r="HC317" s="138"/>
      <c r="HD317" s="138"/>
      <c r="HE317" s="138"/>
      <c r="HF317" s="138"/>
      <c r="HG317" s="138"/>
      <c r="HH317" s="138"/>
      <c r="HI317" s="138"/>
      <c r="HJ317" s="138"/>
      <c r="HK317" s="138"/>
      <c r="HL317" s="138"/>
      <c r="HM317" s="138"/>
      <c r="HN317" s="138"/>
      <c r="HO317" s="138"/>
      <c r="HP317" s="138"/>
      <c r="HQ317" s="138"/>
      <c r="HR317" s="138"/>
      <c r="HS317" s="138"/>
      <c r="HT317" s="138"/>
      <c r="HU317" s="138"/>
      <c r="HV317" s="138"/>
      <c r="HW317" s="138"/>
      <c r="HX317" s="138"/>
      <c r="HY317" s="138"/>
      <c r="HZ317" s="138"/>
      <c r="IA317" s="138"/>
      <c r="IB317" s="138"/>
      <c r="IC317" s="138"/>
      <c r="ID317" s="138"/>
      <c r="IE317" s="138"/>
      <c r="IF317" s="138"/>
      <c r="IG317" s="138"/>
      <c r="IH317" s="138"/>
      <c r="II317" s="138"/>
      <c r="IJ317" s="138"/>
      <c r="IK317" s="138"/>
      <c r="IL317" s="138"/>
      <c r="IM317" s="138"/>
      <c r="IN317" s="138"/>
      <c r="IO317" s="138"/>
      <c r="IP317" s="138"/>
      <c r="IQ317" s="138"/>
      <c r="IR317" s="138"/>
      <c r="IS317" s="138"/>
      <c r="IT317" s="138"/>
      <c r="IU317" s="138"/>
      <c r="IV317" s="138"/>
      <c r="IW317" s="138"/>
      <c r="IX317" s="138"/>
      <c r="IY317" s="138"/>
      <c r="IZ317" s="138"/>
      <c r="JA317" s="138"/>
      <c r="JB317" s="138"/>
      <c r="JC317" s="138"/>
      <c r="JD317" s="138"/>
      <c r="JE317" s="138"/>
      <c r="JF317" s="138"/>
      <c r="JG317" s="138"/>
      <c r="JH317" s="138"/>
      <c r="JI317" s="138"/>
      <c r="JJ317" s="138"/>
      <c r="JK317" s="138"/>
      <c r="JL317" s="138"/>
      <c r="JM317" s="138"/>
      <c r="JN317" s="138"/>
      <c r="JO317" s="138"/>
      <c r="JP317" s="138"/>
      <c r="JQ317" s="138"/>
      <c r="JR317" s="138"/>
      <c r="JS317" s="138"/>
      <c r="JT317" s="138"/>
      <c r="JU317" s="138"/>
      <c r="JV317" s="138"/>
    </row>
    <row r="318" spans="10:282" ht="6" customHeight="1" x14ac:dyDescent="0.15">
      <c r="S318" s="121"/>
      <c r="T318" s="125"/>
      <c r="DL318" s="135"/>
      <c r="DM318" s="134"/>
      <c r="DN318" s="135"/>
      <c r="DO318" s="134"/>
      <c r="DP318" s="135"/>
      <c r="DQ318" s="134"/>
      <c r="DR318" s="135"/>
      <c r="DS318" s="134"/>
      <c r="DT318" s="135"/>
      <c r="DU318" s="134"/>
      <c r="DV318" s="135"/>
      <c r="DW318" s="134"/>
      <c r="DX318" s="135"/>
      <c r="DY318" s="134"/>
      <c r="DZ318" s="135"/>
      <c r="EA318" s="134"/>
      <c r="EB318" s="135"/>
      <c r="EC318" s="134"/>
      <c r="ED318" s="135"/>
      <c r="EE318" s="134"/>
      <c r="EF318" s="135"/>
      <c r="EG318" s="134"/>
      <c r="EH318" s="135"/>
      <c r="EI318" s="134"/>
      <c r="EJ318" s="135"/>
      <c r="EK318" s="134"/>
      <c r="EL318" s="135"/>
      <c r="EM318" s="134"/>
      <c r="EN318" s="135"/>
      <c r="EO318" s="134"/>
      <c r="EP318" s="135"/>
      <c r="EQ318" s="134"/>
      <c r="ER318" s="135"/>
      <c r="ES318" s="134"/>
      <c r="ET318" s="135"/>
      <c r="EU318" s="134"/>
      <c r="EV318" s="135"/>
      <c r="EW318" s="134"/>
      <c r="EX318" s="135"/>
      <c r="EY318" s="134"/>
      <c r="EZ318" s="135"/>
      <c r="FA318" s="134"/>
      <c r="FB318" s="135"/>
      <c r="FC318" s="134"/>
      <c r="FD318" s="135"/>
      <c r="FE318" s="134"/>
      <c r="FF318" s="135"/>
      <c r="FG318" s="134"/>
      <c r="FH318" s="135"/>
      <c r="FI318" s="134"/>
      <c r="FJ318" s="135"/>
      <c r="FK318" s="134"/>
      <c r="FL318" s="135"/>
      <c r="FM318" s="134"/>
      <c r="FN318" s="135"/>
      <c r="FO318" s="134"/>
      <c r="FP318" s="135"/>
      <c r="FQ318" s="134"/>
      <c r="FR318" s="135"/>
      <c r="FS318" s="134"/>
      <c r="FT318" s="135"/>
      <c r="FU318" s="134"/>
      <c r="FV318" s="135"/>
      <c r="FW318" s="134"/>
      <c r="FX318" s="135"/>
      <c r="FY318" s="134"/>
      <c r="FZ318" s="135"/>
      <c r="GA318" s="134"/>
      <c r="GB318" s="135"/>
      <c r="GC318" s="134"/>
      <c r="GD318" s="135"/>
      <c r="GE318" s="134"/>
      <c r="HA318" s="138"/>
      <c r="HB318" s="138"/>
      <c r="HC318" s="138"/>
      <c r="HD318" s="138"/>
      <c r="HE318" s="138"/>
      <c r="HF318" s="138"/>
      <c r="HG318" s="138"/>
      <c r="HH318" s="138"/>
      <c r="HI318" s="138"/>
      <c r="HJ318" s="138"/>
      <c r="HK318" s="138"/>
      <c r="HL318" s="138"/>
      <c r="HM318" s="138"/>
      <c r="HN318" s="138"/>
      <c r="HO318" s="138"/>
      <c r="HP318" s="138"/>
      <c r="HQ318" s="138"/>
      <c r="HR318" s="138"/>
      <c r="HS318" s="138"/>
      <c r="HT318" s="138"/>
      <c r="HU318" s="138"/>
      <c r="HV318" s="138"/>
      <c r="HW318" s="138"/>
      <c r="HX318" s="138"/>
      <c r="HY318" s="138"/>
      <c r="HZ318" s="138"/>
      <c r="IA318" s="138"/>
      <c r="IB318" s="138"/>
      <c r="IC318" s="138"/>
      <c r="ID318" s="138"/>
      <c r="IE318" s="138"/>
      <c r="IF318" s="138"/>
      <c r="IG318" s="138"/>
      <c r="IH318" s="138"/>
      <c r="II318" s="138"/>
      <c r="IJ318" s="138"/>
      <c r="IK318" s="138"/>
      <c r="IL318" s="138"/>
      <c r="IM318" s="138"/>
      <c r="IN318" s="138"/>
      <c r="IO318" s="138"/>
      <c r="IP318" s="138"/>
      <c r="IQ318" s="138"/>
      <c r="IR318" s="138"/>
      <c r="IS318" s="138"/>
      <c r="IT318" s="138"/>
      <c r="IU318" s="138"/>
      <c r="IV318" s="138"/>
      <c r="IW318" s="138"/>
      <c r="IX318" s="138"/>
      <c r="IY318" s="138"/>
      <c r="IZ318" s="138"/>
      <c r="JA318" s="138"/>
      <c r="JB318" s="138"/>
      <c r="JC318" s="138"/>
      <c r="JD318" s="138"/>
      <c r="JE318" s="138"/>
      <c r="JF318" s="138"/>
      <c r="JG318" s="138"/>
      <c r="JH318" s="138"/>
      <c r="JI318" s="138"/>
      <c r="JJ318" s="138"/>
      <c r="JK318" s="138"/>
      <c r="JL318" s="138"/>
      <c r="JM318" s="138"/>
      <c r="JN318" s="138"/>
      <c r="JO318" s="138"/>
      <c r="JP318" s="138"/>
      <c r="JQ318" s="138"/>
      <c r="JR318" s="138"/>
      <c r="JS318" s="138"/>
      <c r="JT318" s="138"/>
      <c r="JU318" s="138"/>
      <c r="JV318" s="138"/>
    </row>
    <row r="319" spans="10:282" ht="6" customHeight="1" x14ac:dyDescent="0.15">
      <c r="S319" s="121"/>
      <c r="T319" s="125"/>
      <c r="DL319" s="134"/>
      <c r="DM319" s="135"/>
      <c r="DN319" s="134"/>
      <c r="DO319" s="135"/>
      <c r="DP319" s="134"/>
      <c r="DQ319" s="135"/>
      <c r="DR319" s="134"/>
      <c r="DS319" s="135"/>
      <c r="DT319" s="134"/>
      <c r="DU319" s="135"/>
      <c r="DV319" s="134"/>
      <c r="DW319" s="135"/>
      <c r="DX319" s="134"/>
      <c r="DY319" s="135"/>
      <c r="DZ319" s="134"/>
      <c r="EA319" s="135"/>
      <c r="EB319" s="134"/>
      <c r="EC319" s="135"/>
      <c r="ED319" s="134"/>
      <c r="EE319" s="135"/>
      <c r="EF319" s="134"/>
      <c r="EG319" s="135"/>
      <c r="EH319" s="134"/>
      <c r="EI319" s="135"/>
      <c r="EJ319" s="134"/>
      <c r="EK319" s="135"/>
      <c r="EL319" s="134"/>
      <c r="EM319" s="135"/>
      <c r="EN319" s="134"/>
      <c r="EO319" s="135"/>
      <c r="EP319" s="134"/>
      <c r="EQ319" s="135"/>
      <c r="ER319" s="134"/>
      <c r="ES319" s="135"/>
      <c r="ET319" s="134"/>
      <c r="EU319" s="135"/>
      <c r="EV319" s="134"/>
      <c r="EW319" s="135"/>
      <c r="EX319" s="134"/>
      <c r="EY319" s="135"/>
      <c r="EZ319" s="134"/>
      <c r="FA319" s="135"/>
      <c r="FB319" s="134"/>
      <c r="FC319" s="135"/>
      <c r="FD319" s="134"/>
      <c r="FE319" s="135"/>
      <c r="FF319" s="134"/>
      <c r="FG319" s="135"/>
      <c r="FH319" s="134"/>
      <c r="FI319" s="135"/>
      <c r="FJ319" s="134"/>
      <c r="FK319" s="135"/>
      <c r="FL319" s="134"/>
      <c r="FM319" s="135"/>
      <c r="FN319" s="134"/>
      <c r="FO319" s="135"/>
      <c r="FP319" s="134"/>
      <c r="FQ319" s="135"/>
      <c r="FR319" s="134"/>
      <c r="FS319" s="135"/>
      <c r="FT319" s="134"/>
      <c r="FU319" s="135"/>
      <c r="FV319" s="134"/>
      <c r="FW319" s="135"/>
      <c r="FX319" s="134"/>
      <c r="FY319" s="135"/>
      <c r="FZ319" s="134"/>
      <c r="GA319" s="135"/>
      <c r="GB319" s="134"/>
      <c r="GC319" s="135"/>
      <c r="GD319" s="134"/>
      <c r="GE319" s="135"/>
      <c r="HA319" s="138"/>
      <c r="HB319" s="138"/>
      <c r="HC319" s="138"/>
      <c r="HD319" s="138"/>
      <c r="HE319" s="138"/>
      <c r="HF319" s="138"/>
      <c r="HG319" s="138"/>
      <c r="HH319" s="138"/>
      <c r="HI319" s="138"/>
      <c r="HJ319" s="138"/>
      <c r="HK319" s="138"/>
      <c r="HL319" s="138"/>
      <c r="HM319" s="138"/>
      <c r="HN319" s="138"/>
      <c r="HO319" s="138"/>
      <c r="HP319" s="138"/>
      <c r="HQ319" s="138"/>
      <c r="HR319" s="138"/>
      <c r="HS319" s="138"/>
      <c r="HT319" s="138"/>
      <c r="HU319" s="138"/>
      <c r="HV319" s="138"/>
      <c r="HW319" s="138"/>
      <c r="HX319" s="138"/>
      <c r="HY319" s="138"/>
      <c r="HZ319" s="138"/>
      <c r="IA319" s="138"/>
      <c r="IB319" s="138"/>
      <c r="IC319" s="138"/>
      <c r="ID319" s="138"/>
      <c r="IE319" s="138"/>
      <c r="IF319" s="138"/>
      <c r="IG319" s="138"/>
      <c r="IH319" s="138"/>
      <c r="II319" s="138"/>
      <c r="IJ319" s="138"/>
      <c r="IK319" s="138"/>
      <c r="JF319" s="138"/>
      <c r="JG319" s="138"/>
      <c r="JH319" s="138"/>
      <c r="JI319" s="138"/>
      <c r="JJ319" s="138"/>
      <c r="JK319" s="138"/>
      <c r="JL319" s="138"/>
      <c r="JM319" s="138"/>
      <c r="JN319" s="138"/>
      <c r="JO319" s="138"/>
      <c r="JP319" s="138"/>
      <c r="JQ319" s="138"/>
      <c r="JR319" s="138"/>
      <c r="JS319" s="138"/>
      <c r="JT319" s="138"/>
      <c r="JU319" s="138"/>
      <c r="JV319" s="138"/>
    </row>
    <row r="320" spans="10:282" ht="6" customHeight="1" x14ac:dyDescent="0.15">
      <c r="S320" s="121"/>
      <c r="T320" s="125"/>
      <c r="DL320" s="135"/>
      <c r="DM320" s="134"/>
      <c r="DN320" s="135"/>
      <c r="DO320" s="134"/>
      <c r="DP320" s="135"/>
      <c r="DQ320" s="134"/>
      <c r="DR320" s="135"/>
      <c r="DS320" s="134"/>
      <c r="DT320" s="135"/>
      <c r="DU320" s="134"/>
      <c r="DV320" s="135"/>
      <c r="DW320" s="134"/>
      <c r="DX320" s="135"/>
      <c r="DY320" s="134"/>
      <c r="DZ320" s="135"/>
      <c r="EA320" s="134"/>
      <c r="EB320" s="135"/>
      <c r="EC320" s="134"/>
      <c r="ED320" s="135"/>
      <c r="EE320" s="134"/>
      <c r="EF320" s="135"/>
      <c r="EG320" s="134"/>
      <c r="EH320" s="135"/>
      <c r="EI320" s="134"/>
      <c r="EJ320" s="135"/>
      <c r="EK320" s="134"/>
      <c r="EL320" s="135"/>
      <c r="EM320" s="134"/>
      <c r="EN320" s="135"/>
      <c r="EO320" s="134"/>
      <c r="EP320" s="135"/>
      <c r="EQ320" s="134"/>
      <c r="ER320" s="135"/>
      <c r="ES320" s="134"/>
      <c r="ET320" s="135"/>
      <c r="EU320" s="134"/>
      <c r="EV320" s="135"/>
      <c r="EW320" s="134"/>
      <c r="EX320" s="135"/>
      <c r="EY320" s="134"/>
      <c r="EZ320" s="135"/>
      <c r="FA320" s="134"/>
      <c r="FB320" s="135"/>
      <c r="FC320" s="134"/>
      <c r="FD320" s="135"/>
      <c r="FE320" s="134"/>
      <c r="FF320" s="135"/>
      <c r="FG320" s="134"/>
      <c r="FH320" s="135"/>
      <c r="FI320" s="134"/>
      <c r="FJ320" s="135"/>
      <c r="FK320" s="134"/>
      <c r="FL320" s="135"/>
      <c r="FM320" s="134"/>
      <c r="FN320" s="135"/>
      <c r="FO320" s="134"/>
      <c r="FP320" s="135"/>
      <c r="FQ320" s="134"/>
      <c r="FR320" s="135"/>
      <c r="FS320" s="134"/>
      <c r="FT320" s="135"/>
      <c r="FU320" s="134"/>
      <c r="FV320" s="135"/>
      <c r="FW320" s="134"/>
      <c r="FX320" s="135"/>
      <c r="FY320" s="134"/>
      <c r="FZ320" s="135"/>
      <c r="GA320" s="134"/>
      <c r="GB320" s="135"/>
      <c r="GC320" s="134"/>
      <c r="GD320" s="135"/>
      <c r="GE320" s="134"/>
      <c r="HA320" s="138"/>
      <c r="HB320" s="138"/>
      <c r="HC320" s="138"/>
      <c r="HD320" s="138"/>
      <c r="HE320" s="138"/>
      <c r="HF320" s="138"/>
      <c r="HG320" s="138"/>
      <c r="HH320" s="138"/>
      <c r="HI320" s="138"/>
      <c r="HJ320" s="138"/>
      <c r="HK320" s="138"/>
      <c r="HL320" s="138"/>
      <c r="HM320" s="138"/>
      <c r="HN320" s="138"/>
      <c r="HO320" s="138"/>
      <c r="HP320" s="138"/>
      <c r="HQ320" s="138"/>
      <c r="HR320" s="138"/>
      <c r="HS320" s="138"/>
      <c r="HT320" s="138"/>
      <c r="HU320" s="138"/>
      <c r="HV320" s="138"/>
      <c r="HW320" s="138"/>
      <c r="HX320" s="138"/>
      <c r="HY320" s="138"/>
      <c r="HZ320" s="138"/>
      <c r="IA320" s="138"/>
      <c r="IB320" s="138"/>
      <c r="IC320" s="138"/>
      <c r="ID320" s="138"/>
      <c r="IE320" s="138"/>
      <c r="IF320" s="138"/>
      <c r="IG320" s="138"/>
      <c r="IH320" s="138"/>
      <c r="II320" s="138"/>
      <c r="IJ320" s="138"/>
      <c r="IK320" s="138"/>
      <c r="JF320" s="138"/>
      <c r="JG320" s="138"/>
      <c r="JH320" s="138"/>
      <c r="JI320" s="138"/>
      <c r="JJ320" s="138"/>
      <c r="JK320" s="138"/>
      <c r="JL320" s="138"/>
      <c r="JM320" s="138"/>
      <c r="JN320" s="138"/>
      <c r="JO320" s="138"/>
      <c r="JP320" s="138"/>
      <c r="JQ320" s="138"/>
      <c r="JR320" s="138"/>
      <c r="JS320" s="138"/>
      <c r="JT320" s="138"/>
      <c r="JU320" s="138"/>
      <c r="JV320" s="138"/>
    </row>
    <row r="321" spans="19:287" ht="6" customHeight="1" x14ac:dyDescent="0.15">
      <c r="S321" s="121"/>
      <c r="T321" s="125"/>
      <c r="DL321" s="134"/>
      <c r="DM321" s="135"/>
      <c r="DN321" s="134"/>
      <c r="DO321" s="135"/>
      <c r="DP321" s="134"/>
      <c r="DQ321" s="135"/>
      <c r="DR321" s="134"/>
      <c r="DS321" s="135"/>
      <c r="DT321" s="134"/>
      <c r="DU321" s="135"/>
      <c r="DV321" s="134"/>
      <c r="DW321" s="135"/>
      <c r="DX321" s="134"/>
      <c r="DY321" s="135"/>
      <c r="DZ321" s="134"/>
      <c r="EA321" s="135"/>
      <c r="EB321" s="134"/>
      <c r="EC321" s="135"/>
      <c r="ED321" s="134"/>
      <c r="EE321" s="135"/>
      <c r="EF321" s="134"/>
      <c r="EG321" s="135"/>
      <c r="EH321" s="134"/>
      <c r="EI321" s="135"/>
      <c r="EJ321" s="134"/>
      <c r="EK321" s="135"/>
      <c r="EL321" s="134"/>
      <c r="EM321" s="135"/>
      <c r="EN321" s="134"/>
      <c r="EO321" s="135"/>
      <c r="EP321" s="134"/>
      <c r="EQ321" s="135"/>
      <c r="ER321" s="134"/>
      <c r="ES321" s="135"/>
      <c r="ET321" s="134"/>
      <c r="EU321" s="135"/>
      <c r="EV321" s="134"/>
      <c r="EW321" s="135"/>
      <c r="EX321" s="134"/>
      <c r="EY321" s="135"/>
      <c r="EZ321" s="134"/>
      <c r="FA321" s="135"/>
      <c r="FB321" s="134"/>
      <c r="FC321" s="135"/>
      <c r="FD321" s="134"/>
      <c r="FE321" s="135"/>
      <c r="FF321" s="134"/>
      <c r="FG321" s="135"/>
      <c r="FH321" s="134"/>
      <c r="FI321" s="135"/>
      <c r="FJ321" s="134"/>
      <c r="FK321" s="135"/>
      <c r="FL321" s="134"/>
      <c r="FM321" s="135"/>
      <c r="FN321" s="134"/>
      <c r="FO321" s="135"/>
      <c r="FP321" s="134"/>
      <c r="FQ321" s="135"/>
      <c r="FR321" s="134"/>
      <c r="FS321" s="135"/>
      <c r="FT321" s="134"/>
      <c r="FU321" s="135"/>
      <c r="FV321" s="134"/>
      <c r="FW321" s="135"/>
      <c r="FX321" s="134"/>
      <c r="FY321" s="135"/>
      <c r="FZ321" s="134"/>
      <c r="GA321" s="135"/>
      <c r="GB321" s="134"/>
      <c r="GC321" s="135"/>
      <c r="GD321" s="134"/>
      <c r="GE321" s="135"/>
      <c r="HA321" s="138"/>
      <c r="HB321" s="138"/>
      <c r="HC321" s="138"/>
      <c r="HD321" s="138"/>
      <c r="HE321" s="138"/>
      <c r="HF321" s="138"/>
      <c r="HG321" s="138"/>
      <c r="HH321" s="138"/>
      <c r="HI321" s="138"/>
      <c r="HJ321" s="138"/>
      <c r="HK321" s="138"/>
      <c r="HL321" s="138"/>
      <c r="HM321" s="138"/>
      <c r="HN321" s="138"/>
      <c r="HO321" s="138"/>
      <c r="HP321" s="138"/>
      <c r="HQ321" s="138"/>
      <c r="HR321" s="138"/>
      <c r="HS321" s="138"/>
      <c r="HT321" s="138"/>
      <c r="HU321" s="138"/>
      <c r="HV321" s="138"/>
      <c r="HW321" s="138"/>
      <c r="HX321" s="138"/>
      <c r="HY321" s="138"/>
      <c r="HZ321" s="138"/>
      <c r="IA321" s="138"/>
      <c r="IB321" s="138"/>
      <c r="IC321" s="138"/>
      <c r="ID321" s="138"/>
      <c r="IE321" s="138"/>
      <c r="IF321" s="138"/>
      <c r="IG321" s="138"/>
      <c r="IH321" s="138"/>
      <c r="II321" s="138"/>
      <c r="IJ321" s="138"/>
      <c r="IK321" s="138"/>
      <c r="JF321" s="138"/>
      <c r="JG321" s="138"/>
      <c r="JH321" s="138"/>
      <c r="JI321" s="138"/>
      <c r="JJ321" s="138"/>
      <c r="JK321" s="138"/>
      <c r="JL321" s="138"/>
      <c r="JM321" s="138"/>
      <c r="JN321" s="138"/>
      <c r="JO321" s="138"/>
      <c r="JP321" s="138"/>
      <c r="JQ321" s="138"/>
      <c r="JR321" s="138"/>
      <c r="JS321" s="138"/>
      <c r="JT321" s="138"/>
      <c r="JU321" s="138"/>
      <c r="JV321" s="138"/>
    </row>
    <row r="322" spans="19:287" ht="6" customHeight="1" x14ac:dyDescent="0.15">
      <c r="S322" s="121"/>
      <c r="T322" s="125"/>
      <c r="DL322" s="135"/>
      <c r="DM322" s="134"/>
      <c r="DN322" s="135"/>
      <c r="DO322" s="134"/>
      <c r="DP322" s="135"/>
      <c r="DQ322" s="134"/>
      <c r="DR322" s="135"/>
      <c r="DS322" s="134"/>
      <c r="DT322" s="135"/>
      <c r="DU322" s="134"/>
      <c r="DV322" s="135"/>
      <c r="DW322" s="134"/>
      <c r="DX322" s="135"/>
      <c r="DY322" s="134"/>
      <c r="DZ322" s="135"/>
      <c r="EA322" s="134"/>
      <c r="EB322" s="135"/>
      <c r="EC322" s="134"/>
      <c r="ED322" s="135"/>
      <c r="EE322" s="134"/>
      <c r="EF322" s="135"/>
      <c r="EG322" s="134"/>
      <c r="EH322" s="135"/>
      <c r="EI322" s="134"/>
      <c r="EJ322" s="135"/>
      <c r="EK322" s="134"/>
      <c r="EL322" s="135"/>
      <c r="EM322" s="134"/>
      <c r="EN322" s="135"/>
      <c r="EO322" s="134"/>
      <c r="EP322" s="135"/>
      <c r="EQ322" s="134"/>
      <c r="ER322" s="135"/>
      <c r="ES322" s="134"/>
      <c r="ET322" s="135"/>
      <c r="EU322" s="134"/>
      <c r="EV322" s="135"/>
      <c r="EW322" s="134"/>
      <c r="EX322" s="135"/>
      <c r="EY322" s="134"/>
      <c r="EZ322" s="135"/>
      <c r="FA322" s="134"/>
      <c r="FB322" s="135"/>
      <c r="FC322" s="134"/>
      <c r="FD322" s="135"/>
      <c r="FE322" s="134"/>
      <c r="FF322" s="135"/>
      <c r="FG322" s="134"/>
      <c r="FH322" s="135"/>
      <c r="FI322" s="134"/>
      <c r="FJ322" s="135"/>
      <c r="FK322" s="134"/>
      <c r="FL322" s="135"/>
      <c r="FM322" s="134"/>
      <c r="FN322" s="135"/>
      <c r="FO322" s="134"/>
      <c r="FP322" s="135"/>
      <c r="FQ322" s="134"/>
      <c r="FR322" s="135"/>
      <c r="FS322" s="134"/>
      <c r="FT322" s="135"/>
      <c r="FU322" s="134"/>
      <c r="FV322" s="135"/>
      <c r="FW322" s="134"/>
      <c r="FX322" s="135"/>
      <c r="FY322" s="134"/>
      <c r="FZ322" s="135"/>
      <c r="GA322" s="134"/>
      <c r="GB322" s="135"/>
      <c r="GC322" s="134"/>
      <c r="GD322" s="135"/>
      <c r="GE322" s="134"/>
      <c r="HA322" s="138"/>
      <c r="HB322" s="138"/>
      <c r="HC322" s="138"/>
      <c r="HD322" s="138"/>
      <c r="HE322" s="138"/>
      <c r="HF322" s="138"/>
      <c r="HG322" s="138"/>
      <c r="HH322" s="138"/>
      <c r="HI322" s="138"/>
      <c r="HJ322" s="138"/>
      <c r="HK322" s="138"/>
      <c r="HL322" s="138"/>
      <c r="HM322" s="138"/>
      <c r="HN322" s="138"/>
      <c r="HO322" s="138"/>
      <c r="HP322" s="138"/>
      <c r="HQ322" s="138"/>
      <c r="HR322" s="138"/>
      <c r="HS322" s="138"/>
      <c r="HT322" s="138"/>
      <c r="HU322" s="138"/>
      <c r="HV322" s="138"/>
      <c r="HW322" s="138"/>
      <c r="HX322" s="138"/>
      <c r="HY322" s="138"/>
      <c r="HZ322" s="138"/>
      <c r="IA322" s="138"/>
      <c r="IB322" s="138"/>
      <c r="IC322" s="138"/>
      <c r="ID322" s="138"/>
      <c r="IE322" s="138"/>
      <c r="IF322" s="138"/>
      <c r="IG322" s="138"/>
      <c r="IH322" s="138"/>
      <c r="II322" s="138"/>
      <c r="IJ322" s="138"/>
      <c r="IK322" s="138"/>
      <c r="JF322" s="138"/>
      <c r="JG322" s="138"/>
      <c r="JH322" s="138"/>
      <c r="JI322" s="138"/>
      <c r="JJ322" s="138"/>
      <c r="JK322" s="138"/>
      <c r="JL322" s="138"/>
      <c r="JM322" s="138"/>
      <c r="JN322" s="138"/>
      <c r="JO322" s="138"/>
      <c r="JP322" s="138"/>
      <c r="JQ322" s="138"/>
      <c r="JR322" s="138"/>
      <c r="JS322" s="138"/>
      <c r="JT322" s="138"/>
      <c r="JU322" s="138"/>
      <c r="JV322" s="138"/>
    </row>
    <row r="323" spans="19:287" ht="6" customHeight="1" x14ac:dyDescent="0.15">
      <c r="S323" s="121"/>
      <c r="T323" s="125"/>
      <c r="DL323" s="134"/>
      <c r="DM323" s="135"/>
      <c r="DN323" s="134"/>
      <c r="DO323" s="135"/>
      <c r="DP323" s="134"/>
      <c r="DQ323" s="135"/>
      <c r="DR323" s="134"/>
      <c r="DS323" s="135"/>
      <c r="DT323" s="134"/>
      <c r="DU323" s="135"/>
      <c r="DV323" s="134"/>
      <c r="DW323" s="135"/>
      <c r="DX323" s="134"/>
      <c r="DY323" s="135"/>
      <c r="DZ323" s="134"/>
      <c r="EA323" s="135"/>
      <c r="EB323" s="134"/>
      <c r="EC323" s="135"/>
      <c r="ED323" s="134"/>
      <c r="EE323" s="135"/>
      <c r="EF323" s="134"/>
      <c r="EG323" s="135"/>
      <c r="EH323" s="134"/>
      <c r="EI323" s="135"/>
      <c r="EJ323" s="134"/>
      <c r="EK323" s="135"/>
      <c r="EL323" s="134"/>
      <c r="EM323" s="135"/>
      <c r="EN323" s="134"/>
      <c r="EO323" s="135"/>
      <c r="EP323" s="134"/>
      <c r="EQ323" s="135"/>
      <c r="ER323" s="134"/>
      <c r="ES323" s="135"/>
      <c r="ET323" s="134"/>
      <c r="EU323" s="135"/>
      <c r="EV323" s="134"/>
      <c r="EW323" s="135"/>
      <c r="EX323" s="134"/>
      <c r="EY323" s="135"/>
      <c r="EZ323" s="134"/>
      <c r="FA323" s="135"/>
      <c r="FB323" s="134"/>
      <c r="FC323" s="135"/>
      <c r="FD323" s="134"/>
      <c r="FE323" s="135"/>
      <c r="FF323" s="134"/>
      <c r="FG323" s="135"/>
      <c r="FH323" s="134"/>
      <c r="FI323" s="135"/>
      <c r="FJ323" s="134"/>
      <c r="FK323" s="135"/>
      <c r="FL323" s="134"/>
      <c r="FM323" s="135"/>
      <c r="FN323" s="134"/>
      <c r="FO323" s="135"/>
      <c r="FP323" s="134"/>
      <c r="FQ323" s="135"/>
      <c r="FR323" s="134"/>
      <c r="FS323" s="135"/>
      <c r="FT323" s="134"/>
      <c r="FU323" s="135"/>
      <c r="FV323" s="134"/>
      <c r="FW323" s="135"/>
      <c r="FX323" s="134"/>
      <c r="FY323" s="135"/>
      <c r="FZ323" s="134"/>
      <c r="GA323" s="135"/>
      <c r="GB323" s="134"/>
      <c r="GC323" s="135"/>
      <c r="GD323" s="134"/>
      <c r="GE323" s="135"/>
      <c r="HA323" s="138"/>
      <c r="HB323" s="138"/>
      <c r="HC323" s="138"/>
      <c r="HD323" s="138"/>
      <c r="HE323" s="138"/>
      <c r="HF323" s="138"/>
      <c r="HG323" s="138"/>
      <c r="HH323" s="138"/>
      <c r="HI323" s="138"/>
      <c r="HJ323" s="138"/>
      <c r="HK323" s="138"/>
      <c r="HL323" s="138"/>
      <c r="HM323" s="138"/>
      <c r="HN323" s="138"/>
      <c r="HO323" s="138"/>
      <c r="HP323" s="138"/>
      <c r="HQ323" s="138"/>
      <c r="HR323" s="138"/>
      <c r="HS323" s="138"/>
      <c r="HT323" s="138"/>
      <c r="HU323" s="138"/>
      <c r="HV323" s="138"/>
      <c r="HW323" s="138"/>
      <c r="HX323" s="138"/>
      <c r="HY323" s="138"/>
      <c r="HZ323" s="138"/>
      <c r="IA323" s="138"/>
      <c r="IB323" s="138"/>
      <c r="IC323" s="138"/>
      <c r="ID323" s="138"/>
      <c r="IE323" s="138"/>
      <c r="IF323" s="138"/>
      <c r="IG323" s="138"/>
      <c r="IH323" s="138"/>
      <c r="II323" s="138"/>
      <c r="IJ323" s="138"/>
      <c r="IK323" s="138"/>
      <c r="IT323" s="135"/>
      <c r="IU323" s="134"/>
      <c r="JF323" s="138"/>
      <c r="JG323" s="138"/>
      <c r="JH323" s="138"/>
      <c r="JI323" s="138"/>
      <c r="JJ323" s="138"/>
      <c r="JK323" s="138"/>
      <c r="JL323" s="138"/>
      <c r="JM323" s="138"/>
      <c r="JN323" s="138"/>
      <c r="JO323" s="138"/>
      <c r="JP323" s="138"/>
      <c r="JQ323" s="138"/>
      <c r="JR323" s="138"/>
      <c r="JS323" s="138"/>
      <c r="JT323" s="138"/>
      <c r="JU323" s="138"/>
      <c r="JV323" s="138"/>
    </row>
    <row r="324" spans="19:287" ht="6" customHeight="1" x14ac:dyDescent="0.15">
      <c r="S324" s="121"/>
      <c r="T324" s="125"/>
      <c r="DL324" s="135"/>
      <c r="DM324" s="134"/>
      <c r="DN324" s="135"/>
      <c r="DO324" s="134"/>
      <c r="DP324" s="135"/>
      <c r="DQ324" s="134"/>
      <c r="DR324" s="135"/>
      <c r="DS324" s="134"/>
      <c r="DT324" s="135"/>
      <c r="DU324" s="134"/>
      <c r="DV324" s="135"/>
      <c r="DW324" s="134"/>
      <c r="DX324" s="135"/>
      <c r="DY324" s="134"/>
      <c r="DZ324" s="135"/>
      <c r="EA324" s="134"/>
      <c r="EB324" s="135"/>
      <c r="EC324" s="134"/>
      <c r="ED324" s="135"/>
      <c r="EE324" s="134"/>
      <c r="EF324" s="135"/>
      <c r="EG324" s="134"/>
      <c r="EH324" s="135"/>
      <c r="EI324" s="134"/>
      <c r="EJ324" s="135"/>
      <c r="EK324" s="134"/>
      <c r="EL324" s="135"/>
      <c r="EM324" s="134"/>
      <c r="EN324" s="135"/>
      <c r="EO324" s="134"/>
      <c r="EP324" s="135"/>
      <c r="EQ324" s="134"/>
      <c r="ER324" s="135"/>
      <c r="ES324" s="134"/>
      <c r="ET324" s="135"/>
      <c r="EU324" s="134"/>
      <c r="EV324" s="135"/>
      <c r="EW324" s="134"/>
      <c r="EX324" s="135"/>
      <c r="EY324" s="134"/>
      <c r="EZ324" s="135"/>
      <c r="FA324" s="134"/>
      <c r="FB324" s="135"/>
      <c r="FC324" s="134"/>
      <c r="FD324" s="135"/>
      <c r="FE324" s="134"/>
      <c r="FF324" s="135"/>
      <c r="FG324" s="134"/>
      <c r="FH324" s="135"/>
      <c r="FI324" s="134"/>
      <c r="FJ324" s="135"/>
      <c r="FK324" s="134"/>
      <c r="FL324" s="135"/>
      <c r="FM324" s="134"/>
      <c r="FN324" s="135"/>
      <c r="FO324" s="134"/>
      <c r="FP324" s="135"/>
      <c r="FQ324" s="134"/>
      <c r="FR324" s="135"/>
      <c r="FS324" s="134"/>
      <c r="FT324" s="135"/>
      <c r="FU324" s="134"/>
      <c r="FV324" s="135"/>
      <c r="FW324" s="134"/>
      <c r="FX324" s="135"/>
      <c r="FY324" s="134"/>
      <c r="FZ324" s="135"/>
      <c r="GA324" s="134"/>
      <c r="GB324" s="135"/>
      <c r="GC324" s="134"/>
      <c r="GD324" s="135"/>
      <c r="GE324" s="134"/>
      <c r="HA324" s="138"/>
      <c r="HB324" s="138"/>
      <c r="HC324" s="138"/>
      <c r="HD324" s="138"/>
      <c r="HE324" s="138"/>
      <c r="HF324" s="138"/>
      <c r="HG324" s="138"/>
      <c r="HH324" s="138"/>
      <c r="HI324" s="138"/>
      <c r="HJ324" s="138"/>
      <c r="HK324" s="138"/>
      <c r="HL324" s="138"/>
      <c r="HM324" s="138"/>
      <c r="HN324" s="138"/>
      <c r="HO324" s="138"/>
      <c r="HP324" s="138"/>
      <c r="HQ324" s="138"/>
      <c r="HR324" s="138"/>
      <c r="HS324" s="138"/>
      <c r="HT324" s="138"/>
      <c r="HU324" s="138"/>
      <c r="HV324" s="138"/>
      <c r="HW324" s="138"/>
      <c r="HX324" s="138"/>
      <c r="HY324" s="138"/>
      <c r="HZ324" s="138"/>
      <c r="IA324" s="138"/>
      <c r="IB324" s="138"/>
      <c r="IC324" s="138"/>
      <c r="ID324" s="138"/>
      <c r="IE324" s="138"/>
      <c r="IF324" s="138"/>
      <c r="IG324" s="138"/>
      <c r="IH324" s="138"/>
      <c r="II324" s="138"/>
      <c r="IJ324" s="138"/>
      <c r="IK324" s="138"/>
      <c r="IS324" s="135"/>
      <c r="IV324" s="134"/>
      <c r="JF324" s="138"/>
      <c r="JG324" s="138"/>
      <c r="JH324" s="138"/>
      <c r="JI324" s="138"/>
      <c r="JJ324" s="138"/>
      <c r="JK324" s="138"/>
      <c r="JL324" s="138"/>
      <c r="JM324" s="138"/>
      <c r="JN324" s="138"/>
      <c r="JO324" s="138"/>
      <c r="JP324" s="138"/>
      <c r="JQ324" s="138"/>
      <c r="JR324" s="138"/>
      <c r="JS324" s="138"/>
      <c r="JT324" s="138"/>
      <c r="JU324" s="138"/>
      <c r="JV324" s="138"/>
    </row>
    <row r="325" spans="19:287" ht="6" customHeight="1" x14ac:dyDescent="0.15">
      <c r="S325" s="121"/>
      <c r="T325" s="125"/>
      <c r="DL325" s="134"/>
      <c r="DM325" s="135"/>
      <c r="DN325" s="134"/>
      <c r="DO325" s="135"/>
      <c r="DP325" s="134"/>
      <c r="DQ325" s="135"/>
      <c r="DR325" s="134"/>
      <c r="DS325" s="135"/>
      <c r="DT325" s="134"/>
      <c r="DU325" s="135"/>
      <c r="DV325" s="134"/>
      <c r="DW325" s="135"/>
      <c r="DX325" s="134"/>
      <c r="DY325" s="135"/>
      <c r="DZ325" s="134"/>
      <c r="EA325" s="135"/>
      <c r="EB325" s="134"/>
      <c r="EC325" s="135"/>
      <c r="ED325" s="134"/>
      <c r="EE325" s="135"/>
      <c r="EF325" s="134"/>
      <c r="EG325" s="135"/>
      <c r="EH325" s="134"/>
      <c r="EI325" s="135"/>
      <c r="EJ325" s="134"/>
      <c r="EK325" s="135"/>
      <c r="EL325" s="134"/>
      <c r="EM325" s="135"/>
      <c r="EN325" s="134"/>
      <c r="EO325" s="135"/>
      <c r="EP325" s="134"/>
      <c r="EQ325" s="135"/>
      <c r="ER325" s="134"/>
      <c r="ES325" s="135"/>
      <c r="ET325" s="134"/>
      <c r="EU325" s="135"/>
      <c r="EV325" s="134"/>
      <c r="EW325" s="135"/>
      <c r="EX325" s="134"/>
      <c r="EY325" s="135"/>
      <c r="EZ325" s="134"/>
      <c r="FA325" s="135"/>
      <c r="FB325" s="134"/>
      <c r="FC325" s="135"/>
      <c r="FD325" s="134"/>
      <c r="FE325" s="135"/>
      <c r="FF325" s="134"/>
      <c r="FG325" s="135"/>
      <c r="FH325" s="134"/>
      <c r="FI325" s="135"/>
      <c r="FJ325" s="134"/>
      <c r="FK325" s="135"/>
      <c r="FL325" s="134"/>
      <c r="FM325" s="135"/>
      <c r="FN325" s="134"/>
      <c r="FO325" s="135"/>
      <c r="FP325" s="134"/>
      <c r="FQ325" s="135"/>
      <c r="FR325" s="134"/>
      <c r="FS325" s="135"/>
      <c r="FT325" s="134"/>
      <c r="FU325" s="135"/>
      <c r="FV325" s="134"/>
      <c r="FW325" s="135"/>
      <c r="FX325" s="134"/>
      <c r="FY325" s="135"/>
      <c r="FZ325" s="134"/>
      <c r="GA325" s="135"/>
      <c r="GB325" s="134"/>
      <c r="GC325" s="135"/>
      <c r="GD325" s="134"/>
      <c r="GE325" s="135"/>
      <c r="HA325" s="138"/>
      <c r="HB325" s="138"/>
      <c r="HC325" s="138"/>
      <c r="HD325" s="138"/>
      <c r="HE325" s="138"/>
      <c r="HF325" s="138"/>
      <c r="HG325" s="138"/>
      <c r="HH325" s="138"/>
      <c r="HI325" s="138"/>
      <c r="HJ325" s="138"/>
      <c r="HK325" s="138"/>
      <c r="HL325" s="138"/>
      <c r="HM325" s="138"/>
      <c r="HN325" s="138"/>
      <c r="HO325" s="138"/>
      <c r="HP325" s="138"/>
      <c r="HQ325" s="138"/>
      <c r="HR325" s="138"/>
      <c r="HS325" s="138"/>
      <c r="HT325" s="138"/>
      <c r="HU325" s="138"/>
      <c r="HV325" s="138"/>
      <c r="HW325" s="138"/>
      <c r="HX325" s="138"/>
      <c r="HY325" s="138"/>
      <c r="HZ325" s="138"/>
      <c r="IA325" s="138"/>
      <c r="IB325" s="138"/>
      <c r="IC325" s="138"/>
      <c r="ID325" s="138"/>
      <c r="IE325" s="138"/>
      <c r="IF325" s="138"/>
      <c r="IG325" s="138"/>
      <c r="IH325" s="138"/>
      <c r="II325" s="138"/>
      <c r="IJ325" s="138"/>
      <c r="IK325" s="138"/>
      <c r="IR325" s="135"/>
      <c r="IW325" s="134"/>
      <c r="JF325" s="138"/>
      <c r="JG325" s="138"/>
      <c r="JH325" s="138"/>
      <c r="JI325" s="138"/>
      <c r="JJ325" s="138"/>
      <c r="JK325" s="138"/>
      <c r="JL325" s="138"/>
      <c r="JM325" s="138"/>
      <c r="JN325" s="138"/>
      <c r="JO325" s="138"/>
      <c r="JP325" s="138"/>
      <c r="JQ325" s="138"/>
      <c r="JR325" s="138"/>
      <c r="JS325" s="138"/>
      <c r="JT325" s="138"/>
      <c r="JU325" s="138"/>
      <c r="JV325" s="138"/>
    </row>
    <row r="326" spans="19:287" ht="6" customHeight="1" x14ac:dyDescent="0.15">
      <c r="S326" s="121"/>
      <c r="T326" s="125"/>
      <c r="DL326" s="135"/>
      <c r="DM326" s="134"/>
      <c r="DN326" s="135"/>
      <c r="DO326" s="134"/>
      <c r="DP326" s="135"/>
      <c r="DQ326" s="134"/>
      <c r="DR326" s="135"/>
      <c r="DS326" s="134"/>
      <c r="DT326" s="135"/>
      <c r="DU326" s="134"/>
      <c r="DV326" s="135"/>
      <c r="DW326" s="134"/>
      <c r="DX326" s="135"/>
      <c r="DY326" s="134"/>
      <c r="DZ326" s="135"/>
      <c r="EA326" s="134"/>
      <c r="EB326" s="135"/>
      <c r="EC326" s="134"/>
      <c r="ED326" s="135"/>
      <c r="EE326" s="134"/>
      <c r="EF326" s="135"/>
      <c r="EG326" s="134"/>
      <c r="EH326" s="135"/>
      <c r="EI326" s="134"/>
      <c r="EJ326" s="135"/>
      <c r="EK326" s="134"/>
      <c r="EL326" s="135"/>
      <c r="EM326" s="134"/>
      <c r="EN326" s="135"/>
      <c r="EO326" s="134"/>
      <c r="EP326" s="135"/>
      <c r="EQ326" s="134"/>
      <c r="ER326" s="135"/>
      <c r="ES326" s="134"/>
      <c r="ET326" s="135"/>
      <c r="EU326" s="134"/>
      <c r="EV326" s="135"/>
      <c r="EW326" s="134"/>
      <c r="EX326" s="135"/>
      <c r="EY326" s="134"/>
      <c r="EZ326" s="135"/>
      <c r="FA326" s="134"/>
      <c r="FB326" s="135"/>
      <c r="FC326" s="134"/>
      <c r="FD326" s="135"/>
      <c r="FE326" s="134"/>
      <c r="FF326" s="135"/>
      <c r="FG326" s="134"/>
      <c r="FH326" s="135"/>
      <c r="FI326" s="134"/>
      <c r="FJ326" s="135"/>
      <c r="FK326" s="134"/>
      <c r="FL326" s="135"/>
      <c r="FM326" s="134"/>
      <c r="FN326" s="135"/>
      <c r="FO326" s="134"/>
      <c r="FP326" s="135"/>
      <c r="FQ326" s="134"/>
      <c r="FR326" s="135"/>
      <c r="FS326" s="134"/>
      <c r="FT326" s="135"/>
      <c r="FU326" s="134"/>
      <c r="FV326" s="135"/>
      <c r="FW326" s="134"/>
      <c r="FX326" s="135"/>
      <c r="FY326" s="134"/>
      <c r="FZ326" s="135"/>
      <c r="GA326" s="134"/>
      <c r="GB326" s="135"/>
      <c r="GC326" s="134"/>
      <c r="GD326" s="135"/>
      <c r="GE326" s="134"/>
      <c r="HA326" s="138"/>
      <c r="HB326" s="138"/>
      <c r="HC326" s="138"/>
      <c r="HD326" s="138"/>
      <c r="HE326" s="138"/>
      <c r="HF326" s="138"/>
      <c r="HG326" s="138"/>
      <c r="HH326" s="138"/>
      <c r="HI326" s="138"/>
      <c r="HJ326" s="138"/>
      <c r="HK326" s="138"/>
      <c r="HL326" s="138"/>
      <c r="HM326" s="138"/>
      <c r="HN326" s="138"/>
      <c r="HO326" s="138"/>
      <c r="HP326" s="138"/>
      <c r="HQ326" s="138"/>
      <c r="HR326" s="138"/>
      <c r="HS326" s="138"/>
      <c r="HT326" s="138"/>
      <c r="HU326" s="138"/>
      <c r="HV326" s="138"/>
      <c r="HW326" s="138"/>
      <c r="HX326" s="138"/>
      <c r="HY326" s="138"/>
      <c r="HZ326" s="138"/>
      <c r="IA326" s="138"/>
      <c r="IB326" s="138"/>
      <c r="IC326" s="138"/>
      <c r="ID326" s="138"/>
      <c r="IE326" s="138"/>
      <c r="IF326" s="138"/>
      <c r="IG326" s="138"/>
      <c r="IH326" s="138"/>
      <c r="II326" s="138"/>
      <c r="IJ326" s="138"/>
      <c r="IK326" s="138"/>
      <c r="IQ326" s="135"/>
      <c r="IX326" s="134"/>
      <c r="JF326" s="138"/>
      <c r="JG326" s="138"/>
      <c r="JH326" s="138"/>
      <c r="JI326" s="138"/>
      <c r="JJ326" s="138"/>
      <c r="JK326" s="138"/>
      <c r="JL326" s="138"/>
      <c r="JM326" s="138"/>
      <c r="JN326" s="138"/>
      <c r="JO326" s="138"/>
      <c r="JP326" s="138"/>
      <c r="JQ326" s="138"/>
      <c r="JR326" s="138"/>
      <c r="JS326" s="138"/>
      <c r="JT326" s="138"/>
      <c r="JU326" s="138"/>
      <c r="JV326" s="138"/>
    </row>
    <row r="327" spans="19:287" ht="6" customHeight="1" x14ac:dyDescent="0.15">
      <c r="S327" s="121"/>
      <c r="T327" s="125"/>
      <c r="DL327" s="134"/>
      <c r="DM327" s="135"/>
      <c r="DN327" s="134"/>
      <c r="DO327" s="135"/>
      <c r="DP327" s="134"/>
      <c r="DQ327" s="135"/>
      <c r="DR327" s="134"/>
      <c r="DS327" s="135"/>
      <c r="DT327" s="134"/>
      <c r="DU327" s="135"/>
      <c r="DV327" s="134"/>
      <c r="DW327" s="135"/>
      <c r="DX327" s="134"/>
      <c r="DY327" s="135"/>
      <c r="DZ327" s="134"/>
      <c r="EA327" s="135"/>
      <c r="EB327" s="134"/>
      <c r="EC327" s="135"/>
      <c r="ED327" s="134"/>
      <c r="EE327" s="135"/>
      <c r="EF327" s="134"/>
      <c r="EG327" s="135"/>
      <c r="EH327" s="134"/>
      <c r="EI327" s="135"/>
      <c r="EJ327" s="134"/>
      <c r="EK327" s="135"/>
      <c r="EL327" s="134"/>
      <c r="EM327" s="135"/>
      <c r="EN327" s="134"/>
      <c r="EO327" s="135"/>
      <c r="EP327" s="134"/>
      <c r="EQ327" s="135"/>
      <c r="ER327" s="134"/>
      <c r="ES327" s="135"/>
      <c r="ET327" s="134"/>
      <c r="EU327" s="135"/>
      <c r="EV327" s="134"/>
      <c r="EW327" s="135"/>
      <c r="EX327" s="134"/>
      <c r="EY327" s="135"/>
      <c r="EZ327" s="134"/>
      <c r="FA327" s="135"/>
      <c r="FB327" s="134"/>
      <c r="FC327" s="135"/>
      <c r="FD327" s="134"/>
      <c r="FE327" s="135"/>
      <c r="FF327" s="134"/>
      <c r="FG327" s="135"/>
      <c r="FH327" s="134"/>
      <c r="FI327" s="135"/>
      <c r="FJ327" s="134"/>
      <c r="FK327" s="135"/>
      <c r="FL327" s="134"/>
      <c r="FM327" s="135"/>
      <c r="FN327" s="134"/>
      <c r="FO327" s="135"/>
      <c r="FP327" s="134"/>
      <c r="FQ327" s="135"/>
      <c r="FR327" s="134"/>
      <c r="FS327" s="135"/>
      <c r="FT327" s="134"/>
      <c r="FU327" s="135"/>
      <c r="FV327" s="134"/>
      <c r="FW327" s="135"/>
      <c r="FX327" s="134"/>
      <c r="FY327" s="135"/>
      <c r="FZ327" s="134"/>
      <c r="GA327" s="135"/>
      <c r="GB327" s="134"/>
      <c r="GC327" s="135"/>
      <c r="GD327" s="134"/>
      <c r="GE327" s="135"/>
      <c r="HA327" s="138"/>
      <c r="HB327" s="138"/>
      <c r="HC327" s="138"/>
      <c r="HD327" s="138"/>
      <c r="HE327" s="138"/>
      <c r="HF327" s="138"/>
      <c r="HG327" s="138"/>
      <c r="HH327" s="138"/>
      <c r="HI327" s="138"/>
      <c r="HJ327" s="138"/>
      <c r="HK327" s="138"/>
      <c r="HL327" s="138"/>
      <c r="HM327" s="138"/>
      <c r="HN327" s="138"/>
      <c r="HO327" s="138"/>
      <c r="HP327" s="138"/>
      <c r="HQ327" s="138"/>
      <c r="HR327" s="138"/>
      <c r="HS327" s="138"/>
      <c r="HT327" s="138"/>
      <c r="HU327" s="138"/>
      <c r="HV327" s="138"/>
      <c r="HW327" s="138"/>
      <c r="HX327" s="138"/>
      <c r="HY327" s="138"/>
      <c r="HZ327" s="138"/>
      <c r="IA327" s="138"/>
      <c r="IB327" s="138"/>
      <c r="IC327" s="138"/>
      <c r="ID327" s="138"/>
      <c r="IE327" s="138"/>
      <c r="IF327" s="138"/>
      <c r="IG327" s="138"/>
      <c r="IH327" s="138"/>
      <c r="II327" s="138"/>
      <c r="IJ327" s="138"/>
      <c r="IK327" s="138"/>
      <c r="IQ327" s="134"/>
      <c r="IX327" s="135"/>
      <c r="JF327" s="138"/>
      <c r="JG327" s="138"/>
      <c r="JH327" s="138"/>
      <c r="JI327" s="138"/>
      <c r="JJ327" s="138"/>
      <c r="JK327" s="138"/>
      <c r="JL327" s="138"/>
      <c r="JM327" s="138"/>
      <c r="JN327" s="138"/>
      <c r="JO327" s="138"/>
      <c r="JP327" s="138"/>
      <c r="JQ327" s="138"/>
      <c r="JR327" s="138"/>
      <c r="JS327" s="138"/>
      <c r="JT327" s="138"/>
      <c r="JU327" s="138"/>
      <c r="JV327" s="138"/>
    </row>
    <row r="328" spans="19:287" ht="6" customHeight="1" x14ac:dyDescent="0.15">
      <c r="S328" s="121"/>
      <c r="T328" s="125"/>
      <c r="DL328" s="135"/>
      <c r="DM328" s="134"/>
      <c r="DN328" s="135"/>
      <c r="DO328" s="134"/>
      <c r="DP328" s="135"/>
      <c r="DQ328" s="134"/>
      <c r="DR328" s="135"/>
      <c r="DS328" s="134"/>
      <c r="DT328" s="135"/>
      <c r="DU328" s="134"/>
      <c r="DV328" s="135"/>
      <c r="DW328" s="134"/>
      <c r="DX328" s="135"/>
      <c r="DY328" s="134"/>
      <c r="DZ328" s="135"/>
      <c r="EA328" s="134"/>
      <c r="EB328" s="135"/>
      <c r="EC328" s="134"/>
      <c r="ED328" s="135"/>
      <c r="EE328" s="134"/>
      <c r="EF328" s="135"/>
      <c r="EG328" s="134"/>
      <c r="EH328" s="135"/>
      <c r="EI328" s="134"/>
      <c r="EJ328" s="135"/>
      <c r="EK328" s="134"/>
      <c r="EL328" s="135"/>
      <c r="EM328" s="134"/>
      <c r="EN328" s="135"/>
      <c r="EO328" s="134"/>
      <c r="EP328" s="135"/>
      <c r="EQ328" s="134"/>
      <c r="ER328" s="135"/>
      <c r="ES328" s="134"/>
      <c r="ET328" s="135"/>
      <c r="EU328" s="134"/>
      <c r="EV328" s="135"/>
      <c r="EW328" s="134"/>
      <c r="EX328" s="135"/>
      <c r="EY328" s="134"/>
      <c r="EZ328" s="135"/>
      <c r="FA328" s="134"/>
      <c r="FB328" s="135"/>
      <c r="FC328" s="134"/>
      <c r="FD328" s="135"/>
      <c r="FE328" s="134"/>
      <c r="FF328" s="135"/>
      <c r="FG328" s="134"/>
      <c r="FH328" s="135"/>
      <c r="FI328" s="134"/>
      <c r="FJ328" s="135"/>
      <c r="FK328" s="134"/>
      <c r="FL328" s="135"/>
      <c r="FM328" s="134"/>
      <c r="FN328" s="135"/>
      <c r="FO328" s="134"/>
      <c r="FP328" s="135"/>
      <c r="FQ328" s="134"/>
      <c r="FR328" s="135"/>
      <c r="FS328" s="134"/>
      <c r="FT328" s="135"/>
      <c r="FU328" s="134"/>
      <c r="FV328" s="135"/>
      <c r="FW328" s="134"/>
      <c r="FX328" s="135"/>
      <c r="FY328" s="134"/>
      <c r="FZ328" s="135"/>
      <c r="GA328" s="134"/>
      <c r="GB328" s="135"/>
      <c r="GC328" s="134"/>
      <c r="GD328" s="135"/>
      <c r="GE328" s="134"/>
      <c r="HA328" s="138"/>
      <c r="HB328" s="138"/>
      <c r="HC328" s="138"/>
      <c r="HD328" s="138"/>
      <c r="HE328" s="138"/>
      <c r="HF328" s="138"/>
      <c r="HG328" s="138"/>
      <c r="HH328" s="138"/>
      <c r="HI328" s="138"/>
      <c r="HJ328" s="138"/>
      <c r="HK328" s="138"/>
      <c r="HL328" s="138"/>
      <c r="HM328" s="138"/>
      <c r="HN328" s="138"/>
      <c r="HO328" s="138"/>
      <c r="HP328" s="138"/>
      <c r="HQ328" s="138"/>
      <c r="HR328" s="138"/>
      <c r="HS328" s="138"/>
      <c r="HT328" s="138"/>
      <c r="HU328" s="138"/>
      <c r="HV328" s="138"/>
      <c r="HW328" s="138"/>
      <c r="HX328" s="138"/>
      <c r="HY328" s="138"/>
      <c r="HZ328" s="138"/>
      <c r="IA328" s="138"/>
      <c r="IB328" s="138"/>
      <c r="IC328" s="138"/>
      <c r="ID328" s="138"/>
      <c r="IE328" s="138"/>
      <c r="IF328" s="138"/>
      <c r="IG328" s="138"/>
      <c r="IH328" s="138"/>
      <c r="II328" s="138"/>
      <c r="IJ328" s="138"/>
      <c r="IK328" s="138"/>
      <c r="IR328" s="134"/>
      <c r="IW328" s="135"/>
      <c r="JF328" s="138"/>
      <c r="JG328" s="138"/>
      <c r="JH328" s="138"/>
      <c r="JI328" s="138"/>
      <c r="JJ328" s="138"/>
      <c r="JK328" s="138"/>
      <c r="JL328" s="138"/>
      <c r="JM328" s="138"/>
      <c r="JN328" s="138"/>
      <c r="JO328" s="138"/>
      <c r="JP328" s="138"/>
      <c r="JQ328" s="138"/>
      <c r="JR328" s="138"/>
      <c r="JS328" s="138"/>
      <c r="JT328" s="138"/>
      <c r="JU328" s="138"/>
      <c r="JV328" s="138"/>
    </row>
    <row r="329" spans="19:287" ht="6" customHeight="1" x14ac:dyDescent="0.15">
      <c r="S329" s="121"/>
      <c r="T329" s="125"/>
      <c r="DL329" s="134"/>
      <c r="DM329" s="135"/>
      <c r="DN329" s="134"/>
      <c r="DO329" s="135"/>
      <c r="DP329" s="134"/>
      <c r="DQ329" s="135"/>
      <c r="DR329" s="134"/>
      <c r="DS329" s="135"/>
      <c r="DT329" s="134"/>
      <c r="DU329" s="135"/>
      <c r="DV329" s="134"/>
      <c r="DW329" s="135"/>
      <c r="DX329" s="134"/>
      <c r="DY329" s="135"/>
      <c r="DZ329" s="134"/>
      <c r="EA329" s="135"/>
      <c r="EB329" s="134"/>
      <c r="EC329" s="135"/>
      <c r="ED329" s="134"/>
      <c r="EE329" s="135"/>
      <c r="EF329" s="134"/>
      <c r="EG329" s="135"/>
      <c r="EH329" s="134"/>
      <c r="EI329" s="135"/>
      <c r="EJ329" s="134"/>
      <c r="EK329" s="135"/>
      <c r="EL329" s="134"/>
      <c r="EM329" s="135"/>
      <c r="EN329" s="134"/>
      <c r="EO329" s="135"/>
      <c r="EP329" s="134"/>
      <c r="EQ329" s="135"/>
      <c r="ER329" s="134"/>
      <c r="ES329" s="135"/>
      <c r="ET329" s="134"/>
      <c r="EU329" s="135"/>
      <c r="EV329" s="134"/>
      <c r="EW329" s="135"/>
      <c r="EX329" s="134"/>
      <c r="EY329" s="135"/>
      <c r="EZ329" s="134"/>
      <c r="FA329" s="135"/>
      <c r="FB329" s="134"/>
      <c r="FC329" s="135"/>
      <c r="FD329" s="134"/>
      <c r="FE329" s="135"/>
      <c r="FF329" s="134"/>
      <c r="FG329" s="135"/>
      <c r="FH329" s="134"/>
      <c r="FI329" s="135"/>
      <c r="FJ329" s="134"/>
      <c r="FK329" s="135"/>
      <c r="FL329" s="134"/>
      <c r="FM329" s="135"/>
      <c r="FN329" s="134"/>
      <c r="FO329" s="135"/>
      <c r="FP329" s="134"/>
      <c r="FQ329" s="135"/>
      <c r="FR329" s="134"/>
      <c r="FS329" s="135"/>
      <c r="FT329" s="134"/>
      <c r="FU329" s="135"/>
      <c r="FV329" s="134"/>
      <c r="FW329" s="135"/>
      <c r="FX329" s="134"/>
      <c r="FY329" s="135"/>
      <c r="FZ329" s="134"/>
      <c r="GA329" s="135"/>
      <c r="GB329" s="134"/>
      <c r="GC329" s="135"/>
      <c r="GD329" s="134"/>
      <c r="GE329" s="135"/>
      <c r="HA329" s="138"/>
      <c r="HB329" s="138"/>
      <c r="HC329" s="138"/>
      <c r="HD329" s="138"/>
      <c r="HE329" s="138"/>
      <c r="HF329" s="138"/>
      <c r="HG329" s="138"/>
      <c r="HH329" s="138"/>
      <c r="HI329" s="138"/>
      <c r="HJ329" s="138"/>
      <c r="HK329" s="138"/>
      <c r="HL329" s="138"/>
      <c r="HM329" s="138"/>
      <c r="HN329" s="138"/>
      <c r="HO329" s="138"/>
      <c r="HP329" s="138"/>
      <c r="HQ329" s="138"/>
      <c r="HR329" s="138"/>
      <c r="HS329" s="138"/>
      <c r="HT329" s="138"/>
      <c r="HU329" s="138"/>
      <c r="HV329" s="138"/>
      <c r="HW329" s="138"/>
      <c r="HX329" s="138"/>
      <c r="HY329" s="138"/>
      <c r="HZ329" s="138"/>
      <c r="IA329" s="138"/>
      <c r="IB329" s="138"/>
      <c r="IC329" s="138"/>
      <c r="ID329" s="138"/>
      <c r="IE329" s="138"/>
      <c r="IF329" s="138"/>
      <c r="IG329" s="138"/>
      <c r="IH329" s="138"/>
      <c r="II329" s="138"/>
      <c r="IJ329" s="138"/>
      <c r="IK329" s="138"/>
      <c r="IS329" s="134"/>
      <c r="IV329" s="135"/>
      <c r="JF329" s="138"/>
      <c r="JG329" s="138"/>
      <c r="JH329" s="138"/>
      <c r="JI329" s="138"/>
      <c r="JJ329" s="138"/>
      <c r="JK329" s="138"/>
      <c r="JL329" s="138"/>
      <c r="JM329" s="138"/>
      <c r="JN329" s="138"/>
      <c r="JO329" s="138"/>
      <c r="JP329" s="138"/>
      <c r="JQ329" s="138"/>
      <c r="JR329" s="138"/>
      <c r="JS329" s="138"/>
      <c r="JT329" s="138"/>
      <c r="JU329" s="138"/>
      <c r="JV329" s="138"/>
    </row>
    <row r="330" spans="19:287" ht="6" customHeight="1" x14ac:dyDescent="0.15">
      <c r="S330" s="121"/>
      <c r="T330" s="125"/>
      <c r="DL330" s="135"/>
      <c r="DM330" s="134"/>
      <c r="DN330" s="135"/>
      <c r="DO330" s="134"/>
      <c r="DP330" s="135"/>
      <c r="DQ330" s="134"/>
      <c r="DR330" s="135"/>
      <c r="DS330" s="134"/>
      <c r="DT330" s="135"/>
      <c r="DU330" s="134"/>
      <c r="DV330" s="135"/>
      <c r="DW330" s="134"/>
      <c r="DX330" s="135"/>
      <c r="DY330" s="134"/>
      <c r="DZ330" s="135"/>
      <c r="EA330" s="134"/>
      <c r="EB330" s="135"/>
      <c r="EC330" s="134"/>
      <c r="ED330" s="135"/>
      <c r="EE330" s="134"/>
      <c r="EF330" s="135"/>
      <c r="EG330" s="134"/>
      <c r="EH330" s="135"/>
      <c r="EI330" s="134"/>
      <c r="EJ330" s="135"/>
      <c r="EK330" s="134"/>
      <c r="EL330" s="135"/>
      <c r="EM330" s="134"/>
      <c r="EN330" s="135"/>
      <c r="EO330" s="134"/>
      <c r="EP330" s="135"/>
      <c r="EQ330" s="134"/>
      <c r="ER330" s="135"/>
      <c r="ES330" s="134"/>
      <c r="ET330" s="135"/>
      <c r="EU330" s="134"/>
      <c r="EV330" s="135"/>
      <c r="EW330" s="134"/>
      <c r="EX330" s="135"/>
      <c r="EY330" s="134"/>
      <c r="EZ330" s="135"/>
      <c r="FA330" s="134"/>
      <c r="FB330" s="135"/>
      <c r="FC330" s="134"/>
      <c r="FD330" s="135"/>
      <c r="FE330" s="134"/>
      <c r="FF330" s="135"/>
      <c r="FG330" s="134"/>
      <c r="FH330" s="135"/>
      <c r="FI330" s="134"/>
      <c r="FJ330" s="135"/>
      <c r="FK330" s="134"/>
      <c r="FL330" s="135"/>
      <c r="FM330" s="134"/>
      <c r="FN330" s="135"/>
      <c r="FO330" s="134"/>
      <c r="FP330" s="135"/>
      <c r="FQ330" s="134"/>
      <c r="FR330" s="135"/>
      <c r="FS330" s="134"/>
      <c r="FT330" s="135"/>
      <c r="FU330" s="134"/>
      <c r="FV330" s="135"/>
      <c r="FW330" s="134"/>
      <c r="FX330" s="135"/>
      <c r="FY330" s="134"/>
      <c r="FZ330" s="135"/>
      <c r="GA330" s="134"/>
      <c r="GB330" s="135"/>
      <c r="GC330" s="134"/>
      <c r="GD330" s="135"/>
      <c r="GE330" s="134"/>
      <c r="HA330" s="138"/>
      <c r="HB330" s="138"/>
      <c r="HC330" s="138"/>
      <c r="HD330" s="138"/>
      <c r="HE330" s="138"/>
      <c r="HF330" s="138"/>
      <c r="HG330" s="138"/>
      <c r="HH330" s="138"/>
      <c r="HI330" s="138"/>
      <c r="HJ330" s="138"/>
      <c r="HK330" s="138"/>
      <c r="HL330" s="138"/>
      <c r="HM330" s="138"/>
      <c r="HN330" s="138"/>
      <c r="HO330" s="138"/>
      <c r="HP330" s="138"/>
      <c r="HQ330" s="138"/>
      <c r="HR330" s="138"/>
      <c r="HS330" s="138"/>
      <c r="HT330" s="138"/>
      <c r="HU330" s="138"/>
      <c r="HV330" s="138"/>
      <c r="HW330" s="138"/>
      <c r="HX330" s="138"/>
      <c r="HY330" s="138"/>
      <c r="HZ330" s="138"/>
      <c r="IA330" s="138"/>
      <c r="IB330" s="138"/>
      <c r="IC330" s="138"/>
      <c r="ID330" s="138"/>
      <c r="IE330" s="138"/>
      <c r="IF330" s="138"/>
      <c r="IG330" s="138"/>
      <c r="IH330" s="138"/>
      <c r="II330" s="138"/>
      <c r="IJ330" s="138"/>
      <c r="IK330" s="138"/>
      <c r="IT330" s="134"/>
      <c r="IU330" s="135"/>
      <c r="JF330" s="138"/>
      <c r="JG330" s="138"/>
      <c r="JH330" s="138"/>
      <c r="JI330" s="138"/>
      <c r="JJ330" s="138"/>
      <c r="JK330" s="138"/>
      <c r="JL330" s="138"/>
      <c r="JM330" s="138"/>
      <c r="JN330" s="138"/>
      <c r="JO330" s="138"/>
      <c r="JP330" s="138"/>
      <c r="JQ330" s="138"/>
      <c r="JR330" s="138"/>
      <c r="JS330" s="138"/>
      <c r="JT330" s="138"/>
      <c r="JU330" s="138"/>
      <c r="JV330" s="138"/>
    </row>
    <row r="331" spans="19:287" ht="6" customHeight="1" x14ac:dyDescent="0.15">
      <c r="S331" s="121"/>
      <c r="T331" s="125"/>
      <c r="DL331" s="134"/>
      <c r="DM331" s="135"/>
      <c r="DN331" s="134"/>
      <c r="DO331" s="135"/>
      <c r="DP331" s="134"/>
      <c r="DQ331" s="135"/>
      <c r="DR331" s="134"/>
      <c r="DS331" s="135"/>
      <c r="DT331" s="134"/>
      <c r="DU331" s="135"/>
      <c r="DV331" s="134"/>
      <c r="DW331" s="135"/>
      <c r="DX331" s="134"/>
      <c r="DY331" s="135"/>
      <c r="DZ331" s="134"/>
      <c r="EA331" s="135"/>
      <c r="EB331" s="134"/>
      <c r="EC331" s="135"/>
      <c r="ED331" s="134"/>
      <c r="EE331" s="135"/>
      <c r="EF331" s="134"/>
      <c r="EG331" s="135"/>
      <c r="EH331" s="134"/>
      <c r="EI331" s="135"/>
      <c r="EJ331" s="134"/>
      <c r="EK331" s="135"/>
      <c r="EL331" s="134"/>
      <c r="EM331" s="135"/>
      <c r="EN331" s="134"/>
      <c r="EO331" s="135"/>
      <c r="EP331" s="134"/>
      <c r="EQ331" s="135"/>
      <c r="ER331" s="134"/>
      <c r="ES331" s="135"/>
      <c r="ET331" s="134"/>
      <c r="EU331" s="135"/>
      <c r="EV331" s="134"/>
      <c r="EW331" s="135"/>
      <c r="EX331" s="134"/>
      <c r="EY331" s="135"/>
      <c r="EZ331" s="134"/>
      <c r="FA331" s="135"/>
      <c r="FB331" s="134"/>
      <c r="FC331" s="135"/>
      <c r="FD331" s="134"/>
      <c r="FE331" s="135"/>
      <c r="FF331" s="134"/>
      <c r="FG331" s="135"/>
      <c r="FH331" s="134"/>
      <c r="FI331" s="135"/>
      <c r="FJ331" s="134"/>
      <c r="FK331" s="135"/>
      <c r="FL331" s="134"/>
      <c r="FM331" s="135"/>
      <c r="FN331" s="134"/>
      <c r="FO331" s="135"/>
      <c r="FP331" s="134"/>
      <c r="FQ331" s="135"/>
      <c r="FR331" s="134"/>
      <c r="FS331" s="135"/>
      <c r="FT331" s="134"/>
      <c r="FU331" s="135"/>
      <c r="FV331" s="134"/>
      <c r="FW331" s="135"/>
      <c r="FX331" s="134"/>
      <c r="FY331" s="135"/>
      <c r="FZ331" s="134"/>
      <c r="GA331" s="135"/>
      <c r="GB331" s="134"/>
      <c r="GC331" s="135"/>
      <c r="GD331" s="134"/>
      <c r="GE331" s="135"/>
      <c r="HA331" s="138"/>
      <c r="HB331" s="138"/>
      <c r="HC331" s="138"/>
      <c r="HD331" s="138"/>
      <c r="HE331" s="138"/>
      <c r="HF331" s="138"/>
      <c r="HG331" s="138"/>
      <c r="HH331" s="138"/>
      <c r="HI331" s="138"/>
      <c r="HJ331" s="138"/>
      <c r="HK331" s="138"/>
      <c r="HL331" s="138"/>
      <c r="HM331" s="138"/>
      <c r="HN331" s="138"/>
      <c r="HO331" s="138"/>
      <c r="HP331" s="138"/>
      <c r="HQ331" s="138"/>
      <c r="HR331" s="138"/>
      <c r="HS331" s="138"/>
      <c r="HT331" s="138"/>
      <c r="HU331" s="138"/>
      <c r="HV331" s="138"/>
      <c r="HW331" s="138"/>
      <c r="HX331" s="138"/>
      <c r="HY331" s="138"/>
      <c r="HZ331" s="138"/>
      <c r="IA331" s="138"/>
      <c r="IB331" s="138"/>
      <c r="IC331" s="138"/>
      <c r="ID331" s="138"/>
      <c r="IE331" s="138"/>
      <c r="IF331" s="138"/>
      <c r="IG331" s="138"/>
      <c r="IH331" s="138"/>
      <c r="II331" s="138"/>
      <c r="IJ331" s="138"/>
      <c r="IK331" s="138"/>
      <c r="JF331" s="138"/>
      <c r="JG331" s="138"/>
      <c r="JH331" s="138"/>
      <c r="JI331" s="138"/>
      <c r="JJ331" s="138"/>
      <c r="JK331" s="138"/>
      <c r="JL331" s="138"/>
      <c r="JM331" s="138"/>
      <c r="JN331" s="138"/>
      <c r="JO331" s="138"/>
      <c r="JP331" s="138"/>
      <c r="JQ331" s="138"/>
      <c r="JR331" s="138"/>
      <c r="JS331" s="138"/>
      <c r="JT331" s="138"/>
      <c r="JU331" s="138"/>
      <c r="JV331" s="138"/>
    </row>
    <row r="332" spans="19:287" ht="6" customHeight="1" x14ac:dyDescent="0.15">
      <c r="S332" s="121"/>
      <c r="T332" s="125"/>
      <c r="DL332" s="135"/>
      <c r="DM332" s="134"/>
      <c r="DN332" s="135"/>
      <c r="DO332" s="134"/>
      <c r="DP332" s="135"/>
      <c r="DQ332" s="134"/>
      <c r="DR332" s="135"/>
      <c r="DS332" s="134"/>
      <c r="DT332" s="135"/>
      <c r="DU332" s="134"/>
      <c r="DV332" s="135"/>
      <c r="DW332" s="134"/>
      <c r="DX332" s="135"/>
      <c r="DY332" s="134"/>
      <c r="DZ332" s="135"/>
      <c r="EA332" s="134"/>
      <c r="EB332" s="135"/>
      <c r="EC332" s="134"/>
      <c r="ED332" s="135"/>
      <c r="EE332" s="134"/>
      <c r="EF332" s="135"/>
      <c r="EG332" s="134"/>
      <c r="EH332" s="135"/>
      <c r="EI332" s="134"/>
      <c r="EJ332" s="135"/>
      <c r="EK332" s="134"/>
      <c r="EL332" s="135"/>
      <c r="EM332" s="134"/>
      <c r="EN332" s="135"/>
      <c r="EO332" s="134"/>
      <c r="EP332" s="135"/>
      <c r="EQ332" s="134"/>
      <c r="ER332" s="135"/>
      <c r="ES332" s="134"/>
      <c r="ET332" s="135"/>
      <c r="EU332" s="134"/>
      <c r="EV332" s="135"/>
      <c r="EW332" s="134"/>
      <c r="EX332" s="135"/>
      <c r="EY332" s="134"/>
      <c r="EZ332" s="135"/>
      <c r="FA332" s="134"/>
      <c r="FB332" s="135"/>
      <c r="FC332" s="134"/>
      <c r="FD332" s="135"/>
      <c r="FE332" s="134"/>
      <c r="FF332" s="135"/>
      <c r="FG332" s="134"/>
      <c r="FH332" s="135"/>
      <c r="FI332" s="134"/>
      <c r="FJ332" s="135"/>
      <c r="FK332" s="134"/>
      <c r="FL332" s="135"/>
      <c r="FM332" s="134"/>
      <c r="FN332" s="135"/>
      <c r="FO332" s="134"/>
      <c r="FP332" s="135"/>
      <c r="FQ332" s="134"/>
      <c r="FR332" s="135"/>
      <c r="FS332" s="134"/>
      <c r="FT332" s="135"/>
      <c r="FU332" s="134"/>
      <c r="FV332" s="135"/>
      <c r="FW332" s="134"/>
      <c r="FX332" s="135"/>
      <c r="FY332" s="134"/>
      <c r="FZ332" s="135"/>
      <c r="GA332" s="134"/>
      <c r="GB332" s="135"/>
      <c r="GC332" s="134"/>
      <c r="GD332" s="135"/>
      <c r="GE332" s="134"/>
      <c r="HA332" s="138"/>
      <c r="HB332" s="138"/>
      <c r="HC332" s="138"/>
      <c r="HD332" s="138"/>
      <c r="HE332" s="138"/>
      <c r="HF332" s="138"/>
      <c r="HG332" s="138"/>
      <c r="HH332" s="138"/>
      <c r="HI332" s="138"/>
      <c r="HJ332" s="138"/>
      <c r="HK332" s="138"/>
      <c r="HL332" s="138"/>
      <c r="HM332" s="138"/>
      <c r="HN332" s="138"/>
      <c r="HO332" s="138"/>
      <c r="HP332" s="138"/>
      <c r="HQ332" s="138"/>
      <c r="HR332" s="138"/>
      <c r="HS332" s="138"/>
      <c r="HT332" s="138"/>
      <c r="HU332" s="138"/>
      <c r="HV332" s="138"/>
      <c r="HW332" s="138"/>
      <c r="HX332" s="138"/>
      <c r="HY332" s="138"/>
      <c r="HZ332" s="138"/>
      <c r="IA332" s="138"/>
      <c r="IB332" s="138"/>
      <c r="IC332" s="138"/>
      <c r="ID332" s="138"/>
      <c r="IE332" s="138"/>
      <c r="IF332" s="138"/>
      <c r="IG332" s="138"/>
      <c r="IH332" s="138"/>
      <c r="II332" s="138"/>
      <c r="IJ332" s="138"/>
      <c r="IK332" s="138"/>
      <c r="IL332" s="138"/>
      <c r="IM332" s="138"/>
      <c r="IN332" s="138"/>
      <c r="IO332" s="138"/>
      <c r="IP332" s="138"/>
      <c r="IQ332" s="138"/>
      <c r="IR332" s="138"/>
      <c r="IS332" s="138"/>
      <c r="IT332" s="138"/>
      <c r="IU332" s="138"/>
      <c r="IV332" s="138"/>
      <c r="IW332" s="138"/>
      <c r="IX332" s="138"/>
      <c r="IY332" s="138"/>
      <c r="IZ332" s="138"/>
      <c r="JA332" s="138"/>
      <c r="JB332" s="138"/>
      <c r="JC332" s="138"/>
      <c r="JD332" s="138"/>
      <c r="JE332" s="138"/>
      <c r="JF332" s="138"/>
      <c r="JG332" s="138"/>
      <c r="JH332" s="138"/>
      <c r="JI332" s="138"/>
      <c r="JJ332" s="138"/>
      <c r="JK332" s="138"/>
      <c r="JL332" s="138"/>
      <c r="JM332" s="138"/>
      <c r="JN332" s="138"/>
      <c r="JO332" s="138"/>
      <c r="JP332" s="138"/>
      <c r="JQ332" s="138"/>
      <c r="JR332" s="138"/>
      <c r="JS332" s="138"/>
      <c r="JT332" s="138"/>
      <c r="JU332" s="138"/>
      <c r="JV332" s="138"/>
    </row>
    <row r="333" spans="19:287" ht="6" customHeight="1" x14ac:dyDescent="0.15">
      <c r="S333" s="121"/>
      <c r="T333" s="125"/>
      <c r="DL333" s="134"/>
      <c r="DM333" s="135"/>
      <c r="DN333" s="134"/>
      <c r="DO333" s="135"/>
      <c r="DP333" s="134"/>
      <c r="DQ333" s="135"/>
      <c r="DR333" s="134"/>
      <c r="DS333" s="135"/>
      <c r="DT333" s="134"/>
      <c r="DU333" s="135"/>
      <c r="DV333" s="134"/>
      <c r="DW333" s="135"/>
      <c r="DX333" s="134"/>
      <c r="DY333" s="135"/>
      <c r="DZ333" s="134"/>
      <c r="EA333" s="135"/>
      <c r="EB333" s="134"/>
      <c r="EC333" s="135"/>
      <c r="ED333" s="134"/>
      <c r="EE333" s="135"/>
      <c r="EF333" s="134"/>
      <c r="EG333" s="135"/>
      <c r="EH333" s="134"/>
      <c r="EI333" s="135"/>
      <c r="EJ333" s="134"/>
      <c r="EK333" s="135"/>
      <c r="EL333" s="134"/>
      <c r="EM333" s="135"/>
      <c r="EN333" s="134"/>
      <c r="EO333" s="135"/>
      <c r="EP333" s="134"/>
      <c r="EQ333" s="135"/>
      <c r="ER333" s="134"/>
      <c r="ES333" s="135"/>
      <c r="ET333" s="134"/>
      <c r="EU333" s="135"/>
      <c r="EV333" s="134"/>
      <c r="EW333" s="135"/>
      <c r="EX333" s="134"/>
      <c r="EY333" s="135"/>
      <c r="EZ333" s="134"/>
      <c r="FA333" s="135"/>
      <c r="FB333" s="134"/>
      <c r="FC333" s="135"/>
      <c r="FD333" s="134"/>
      <c r="FE333" s="135"/>
      <c r="FF333" s="134"/>
      <c r="FG333" s="135"/>
      <c r="FH333" s="134"/>
      <c r="FI333" s="135"/>
      <c r="FJ333" s="134"/>
      <c r="FK333" s="135"/>
      <c r="FL333" s="134"/>
      <c r="FM333" s="135"/>
      <c r="FN333" s="134"/>
      <c r="FO333" s="135"/>
      <c r="FP333" s="134"/>
      <c r="FQ333" s="135"/>
      <c r="FR333" s="134"/>
      <c r="FS333" s="135"/>
      <c r="FT333" s="134"/>
      <c r="FU333" s="135"/>
      <c r="FV333" s="134"/>
      <c r="FW333" s="135"/>
      <c r="FX333" s="134"/>
      <c r="FY333" s="135"/>
      <c r="FZ333" s="134"/>
      <c r="GA333" s="135"/>
      <c r="GB333" s="134"/>
      <c r="GC333" s="135"/>
      <c r="GD333" s="134"/>
      <c r="GE333" s="135"/>
      <c r="HA333" s="138"/>
      <c r="HB333" s="138"/>
      <c r="HC333" s="138"/>
      <c r="HD333" s="138"/>
      <c r="HE333" s="138"/>
      <c r="HF333" s="138"/>
      <c r="HG333" s="138"/>
      <c r="HH333" s="138"/>
      <c r="HI333" s="138"/>
      <c r="HJ333" s="138"/>
      <c r="HK333" s="138"/>
      <c r="HL333" s="138"/>
      <c r="HM333" s="138"/>
      <c r="HN333" s="138"/>
      <c r="HO333" s="138"/>
      <c r="HP333" s="138"/>
      <c r="HQ333" s="138"/>
      <c r="HR333" s="138"/>
      <c r="HS333" s="138"/>
      <c r="HT333" s="138"/>
      <c r="HU333" s="138"/>
      <c r="HV333" s="138"/>
      <c r="HW333" s="138"/>
      <c r="HX333" s="138"/>
      <c r="HY333" s="138"/>
      <c r="HZ333" s="138"/>
      <c r="IA333" s="138"/>
      <c r="IB333" s="138"/>
      <c r="IC333" s="138"/>
      <c r="ID333" s="138"/>
      <c r="IE333" s="138"/>
      <c r="IF333" s="138"/>
      <c r="IG333" s="138"/>
      <c r="IH333" s="138"/>
      <c r="II333" s="138"/>
      <c r="IJ333" s="138"/>
      <c r="IK333" s="138"/>
      <c r="IL333" s="138"/>
      <c r="IM333" s="138"/>
      <c r="IN333" s="138"/>
      <c r="IO333" s="138"/>
      <c r="IP333" s="138"/>
      <c r="IQ333" s="138"/>
      <c r="IR333" s="138"/>
      <c r="IS333" s="138"/>
      <c r="IT333" s="138"/>
      <c r="IU333" s="138"/>
      <c r="IV333" s="138"/>
      <c r="IW333" s="138"/>
      <c r="IX333" s="138"/>
      <c r="IY333" s="138"/>
      <c r="IZ333" s="138"/>
      <c r="JA333" s="138"/>
      <c r="JB333" s="138"/>
      <c r="JC333" s="138"/>
      <c r="JD333" s="138"/>
      <c r="JE333" s="138"/>
      <c r="JF333" s="138"/>
      <c r="JG333" s="138"/>
      <c r="JH333" s="138"/>
      <c r="JI333" s="138"/>
      <c r="JJ333" s="138"/>
      <c r="JK333" s="138"/>
      <c r="JL333" s="138"/>
      <c r="JM333" s="138"/>
      <c r="JN333" s="138"/>
      <c r="JO333" s="138"/>
      <c r="JP333" s="138"/>
      <c r="JQ333" s="138"/>
      <c r="JR333" s="138"/>
      <c r="JS333" s="138"/>
      <c r="JT333" s="138"/>
      <c r="JU333" s="138"/>
      <c r="JV333" s="138"/>
    </row>
    <row r="334" spans="19:287" ht="6" customHeight="1" x14ac:dyDescent="0.15">
      <c r="S334" s="121"/>
      <c r="T334" s="125"/>
      <c r="DL334" s="135"/>
      <c r="DM334" s="134"/>
      <c r="DN334" s="135"/>
      <c r="DO334" s="134"/>
      <c r="DP334" s="135"/>
      <c r="DQ334" s="134"/>
      <c r="DR334" s="135"/>
      <c r="DS334" s="134"/>
      <c r="DT334" s="135"/>
      <c r="DU334" s="134"/>
      <c r="DV334" s="135"/>
      <c r="DW334" s="134"/>
      <c r="DX334" s="135"/>
      <c r="DY334" s="134"/>
      <c r="DZ334" s="135"/>
      <c r="EA334" s="134"/>
      <c r="EB334" s="135"/>
      <c r="EC334" s="134"/>
      <c r="ED334" s="135"/>
      <c r="EE334" s="134"/>
      <c r="EF334" s="135"/>
      <c r="EG334" s="134"/>
      <c r="EH334" s="135"/>
      <c r="EI334" s="134"/>
      <c r="EJ334" s="135"/>
      <c r="EK334" s="134"/>
      <c r="EL334" s="135"/>
      <c r="EM334" s="134"/>
      <c r="EN334" s="135"/>
      <c r="EO334" s="134"/>
      <c r="EP334" s="135"/>
      <c r="EQ334" s="134"/>
      <c r="ER334" s="135"/>
      <c r="ES334" s="134"/>
      <c r="ET334" s="135"/>
      <c r="EU334" s="134"/>
      <c r="EV334" s="135"/>
      <c r="EW334" s="134"/>
      <c r="EX334" s="135"/>
      <c r="EY334" s="134"/>
      <c r="EZ334" s="135"/>
      <c r="FA334" s="134"/>
      <c r="FB334" s="135"/>
      <c r="FC334" s="134"/>
      <c r="FD334" s="135"/>
      <c r="FE334" s="134"/>
      <c r="FF334" s="135"/>
      <c r="FG334" s="134"/>
      <c r="FH334" s="135"/>
      <c r="FI334" s="134"/>
      <c r="FJ334" s="135"/>
      <c r="FK334" s="134"/>
      <c r="FL334" s="135"/>
      <c r="FM334" s="134"/>
      <c r="FN334" s="135"/>
      <c r="FO334" s="134"/>
      <c r="FP334" s="135"/>
      <c r="FQ334" s="134"/>
      <c r="FR334" s="135"/>
      <c r="FS334" s="134"/>
      <c r="FT334" s="135"/>
      <c r="FU334" s="134"/>
      <c r="FV334" s="135"/>
      <c r="FW334" s="134"/>
      <c r="FX334" s="135"/>
      <c r="FY334" s="134"/>
      <c r="FZ334" s="135"/>
      <c r="GA334" s="134"/>
      <c r="GB334" s="135"/>
      <c r="GC334" s="134"/>
      <c r="GD334" s="135"/>
      <c r="GE334" s="134"/>
      <c r="HA334" s="138"/>
      <c r="HB334" s="138"/>
      <c r="HC334" s="138"/>
      <c r="HD334" s="138"/>
      <c r="HE334" s="138"/>
      <c r="HF334" s="138"/>
      <c r="HG334" s="138"/>
      <c r="HH334" s="135"/>
      <c r="HI334" s="134"/>
      <c r="HJ334" s="135"/>
      <c r="HK334" s="134"/>
      <c r="HL334" s="135"/>
      <c r="HM334" s="134"/>
      <c r="HN334" s="135"/>
      <c r="HO334" s="134"/>
      <c r="HP334" s="135"/>
      <c r="HQ334" s="134"/>
      <c r="HR334" s="135"/>
      <c r="HS334" s="134"/>
      <c r="HT334" s="135"/>
      <c r="HU334" s="134"/>
      <c r="HV334" s="135"/>
      <c r="HW334" s="134"/>
      <c r="HX334" s="135"/>
      <c r="HY334" s="134"/>
      <c r="HZ334" s="135"/>
      <c r="IA334" s="134"/>
      <c r="IB334" s="135"/>
      <c r="IC334" s="134"/>
      <c r="ID334" s="135"/>
      <c r="IE334" s="134"/>
      <c r="IF334" s="135"/>
      <c r="IG334" s="134"/>
      <c r="IH334" s="135"/>
      <c r="II334" s="134"/>
      <c r="IJ334" s="135"/>
      <c r="IK334" s="134"/>
      <c r="IL334" s="135"/>
      <c r="IM334" s="134"/>
      <c r="IN334" s="135"/>
      <c r="IO334" s="134"/>
      <c r="IP334" s="135"/>
      <c r="IQ334" s="134"/>
      <c r="IR334" s="135"/>
      <c r="IS334" s="134"/>
      <c r="IT334" s="135"/>
      <c r="IU334" s="134"/>
      <c r="IV334" s="135"/>
      <c r="IW334" s="134"/>
      <c r="IX334" s="135"/>
      <c r="IY334" s="134"/>
      <c r="IZ334" s="135"/>
      <c r="JA334" s="134"/>
      <c r="JB334" s="135"/>
      <c r="JC334" s="134"/>
      <c r="JD334" s="135"/>
      <c r="JE334" s="134"/>
      <c r="JF334" s="135"/>
      <c r="JG334" s="134"/>
      <c r="JH334" s="135"/>
      <c r="JI334" s="134"/>
      <c r="JJ334" s="135"/>
      <c r="JK334" s="134"/>
      <c r="JL334" s="135"/>
      <c r="JM334" s="134"/>
      <c r="JN334" s="135"/>
      <c r="JO334" s="134"/>
      <c r="JP334" s="135"/>
      <c r="JQ334" s="134"/>
      <c r="JR334" s="135"/>
      <c r="JS334" s="134"/>
      <c r="JT334" s="135"/>
      <c r="JU334" s="134"/>
      <c r="JV334" s="135"/>
      <c r="JW334" s="134"/>
      <c r="JX334" s="135"/>
      <c r="JY334" s="134"/>
      <c r="JZ334" s="135"/>
      <c r="KA334" s="134"/>
    </row>
    <row r="335" spans="19:287" ht="6" customHeight="1" x14ac:dyDescent="0.15">
      <c r="S335" s="121"/>
      <c r="T335" s="125"/>
      <c r="DL335" s="134"/>
      <c r="DM335" s="135"/>
      <c r="DN335" s="134"/>
      <c r="DO335" s="135"/>
      <c r="DP335" s="134"/>
      <c r="DQ335" s="135"/>
      <c r="DR335" s="134"/>
      <c r="DS335" s="135"/>
      <c r="DT335" s="134"/>
      <c r="DU335" s="135"/>
      <c r="DV335" s="134"/>
      <c r="DW335" s="135"/>
      <c r="DX335" s="134"/>
      <c r="DY335" s="135"/>
      <c r="DZ335" s="134"/>
      <c r="EA335" s="135"/>
      <c r="EB335" s="134"/>
      <c r="EC335" s="135"/>
      <c r="ED335" s="134"/>
      <c r="EE335" s="135"/>
      <c r="EF335" s="134"/>
      <c r="EG335" s="135"/>
      <c r="EH335" s="134"/>
      <c r="EI335" s="135"/>
      <c r="EJ335" s="134"/>
      <c r="EK335" s="135"/>
      <c r="EL335" s="134"/>
      <c r="EM335" s="135"/>
      <c r="EN335" s="134"/>
      <c r="EO335" s="135"/>
      <c r="EP335" s="134"/>
      <c r="EQ335" s="135"/>
      <c r="ER335" s="134"/>
      <c r="ES335" s="135"/>
      <c r="ET335" s="134"/>
      <c r="EU335" s="135"/>
      <c r="EV335" s="134"/>
      <c r="EW335" s="135"/>
      <c r="EX335" s="134"/>
      <c r="EY335" s="135"/>
      <c r="EZ335" s="134"/>
      <c r="FA335" s="135"/>
      <c r="FB335" s="134"/>
      <c r="FC335" s="135"/>
      <c r="FD335" s="134"/>
      <c r="FE335" s="135"/>
      <c r="FF335" s="134"/>
      <c r="FG335" s="135"/>
      <c r="FH335" s="134"/>
      <c r="FI335" s="135"/>
      <c r="FJ335" s="134"/>
      <c r="FK335" s="135"/>
      <c r="FL335" s="134"/>
      <c r="FM335" s="135"/>
      <c r="FN335" s="134"/>
      <c r="FO335" s="135"/>
      <c r="FP335" s="134"/>
      <c r="FQ335" s="135"/>
      <c r="FR335" s="134"/>
      <c r="FS335" s="135"/>
      <c r="FT335" s="134"/>
      <c r="FU335" s="135"/>
      <c r="FV335" s="134"/>
      <c r="FW335" s="135"/>
      <c r="FX335" s="134"/>
      <c r="FY335" s="135"/>
      <c r="FZ335" s="134"/>
      <c r="GA335" s="135"/>
      <c r="GB335" s="134"/>
      <c r="GC335" s="135"/>
      <c r="GD335" s="134"/>
      <c r="GE335" s="135"/>
      <c r="HA335" s="138"/>
      <c r="HB335" s="138"/>
      <c r="HC335" s="138"/>
      <c r="HD335" s="138"/>
      <c r="HE335" s="138"/>
      <c r="HF335" s="138"/>
      <c r="HG335" s="138"/>
      <c r="HH335" s="134"/>
      <c r="HI335" s="135"/>
      <c r="HJ335" s="134"/>
      <c r="HK335" s="135"/>
      <c r="HL335" s="134"/>
      <c r="HM335" s="135"/>
      <c r="HN335" s="134"/>
      <c r="HO335" s="135"/>
      <c r="HP335" s="134"/>
      <c r="HQ335" s="135"/>
      <c r="HR335" s="134"/>
      <c r="HS335" s="135"/>
      <c r="HT335" s="134"/>
      <c r="HU335" s="135"/>
      <c r="HV335" s="134"/>
      <c r="HW335" s="135"/>
      <c r="HX335" s="134"/>
      <c r="HY335" s="135"/>
      <c r="HZ335" s="134"/>
      <c r="IA335" s="135"/>
      <c r="IB335" s="134"/>
      <c r="IC335" s="135"/>
      <c r="ID335" s="134"/>
      <c r="IE335" s="135"/>
      <c r="IF335" s="134"/>
      <c r="IG335" s="135"/>
      <c r="IH335" s="134"/>
      <c r="II335" s="135"/>
      <c r="IJ335" s="134"/>
      <c r="IK335" s="135"/>
      <c r="IL335" s="134"/>
      <c r="IM335" s="135"/>
      <c r="IN335" s="134"/>
      <c r="IO335" s="135"/>
      <c r="IP335" s="134"/>
      <c r="IQ335" s="135"/>
      <c r="IR335" s="134"/>
      <c r="IS335" s="135"/>
      <c r="IT335" s="134"/>
      <c r="IU335" s="135"/>
      <c r="IV335" s="134"/>
      <c r="IW335" s="135"/>
      <c r="IX335" s="134"/>
      <c r="IY335" s="135"/>
      <c r="IZ335" s="134"/>
      <c r="JA335" s="135"/>
      <c r="JB335" s="134"/>
      <c r="JC335" s="135"/>
      <c r="JD335" s="134"/>
      <c r="JE335" s="135"/>
      <c r="JF335" s="134"/>
      <c r="JG335" s="135"/>
      <c r="JH335" s="134"/>
      <c r="JI335" s="135"/>
      <c r="JJ335" s="134"/>
      <c r="JK335" s="135"/>
      <c r="JL335" s="134"/>
      <c r="JM335" s="135"/>
      <c r="JN335" s="134"/>
      <c r="JO335" s="135"/>
      <c r="JP335" s="134"/>
      <c r="JQ335" s="135"/>
      <c r="JR335" s="134"/>
      <c r="JS335" s="135"/>
      <c r="JT335" s="134"/>
      <c r="JU335" s="135"/>
      <c r="JV335" s="134"/>
      <c r="JW335" s="135"/>
      <c r="JX335" s="134"/>
      <c r="JY335" s="135"/>
      <c r="JZ335" s="134"/>
      <c r="KA335" s="135"/>
    </row>
    <row r="336" spans="19:287" ht="6" customHeight="1" x14ac:dyDescent="0.15">
      <c r="S336" s="121"/>
      <c r="T336" s="125"/>
      <c r="DL336" s="135"/>
      <c r="DM336" s="134"/>
      <c r="DN336" s="135"/>
      <c r="DO336" s="134"/>
      <c r="DP336" s="135"/>
      <c r="DQ336" s="134"/>
      <c r="DR336" s="135"/>
      <c r="DS336" s="134"/>
      <c r="DT336" s="135"/>
      <c r="DU336" s="134"/>
      <c r="DV336" s="135"/>
      <c r="DW336" s="134"/>
      <c r="DX336" s="135"/>
      <c r="DY336" s="134"/>
      <c r="DZ336" s="135"/>
      <c r="EA336" s="134"/>
      <c r="EB336" s="135"/>
      <c r="EC336" s="134"/>
      <c r="ED336" s="135"/>
      <c r="EE336" s="134"/>
      <c r="EF336" s="135"/>
      <c r="EG336" s="134"/>
      <c r="EH336" s="135"/>
      <c r="EI336" s="134"/>
      <c r="EJ336" s="135"/>
      <c r="EK336" s="134"/>
      <c r="EL336" s="135"/>
      <c r="EM336" s="134"/>
      <c r="EN336" s="135"/>
      <c r="EO336" s="134"/>
      <c r="EP336" s="135"/>
      <c r="EQ336" s="134"/>
      <c r="ER336" s="135"/>
      <c r="ES336" s="134"/>
      <c r="ET336" s="135"/>
      <c r="EU336" s="134"/>
      <c r="EV336" s="135"/>
      <c r="EW336" s="134"/>
      <c r="EX336" s="135"/>
      <c r="EY336" s="134"/>
      <c r="EZ336" s="135"/>
      <c r="FA336" s="134"/>
      <c r="FB336" s="135"/>
      <c r="FC336" s="134"/>
      <c r="FD336" s="135"/>
      <c r="FE336" s="134"/>
      <c r="FF336" s="135"/>
      <c r="FG336" s="134"/>
      <c r="FH336" s="135"/>
      <c r="FI336" s="134"/>
      <c r="FJ336" s="135"/>
      <c r="FK336" s="134"/>
      <c r="FL336" s="135"/>
      <c r="FM336" s="134"/>
      <c r="FN336" s="135"/>
      <c r="FO336" s="134"/>
      <c r="FP336" s="135"/>
      <c r="FQ336" s="134"/>
      <c r="FR336" s="135"/>
      <c r="FS336" s="134"/>
      <c r="FT336" s="135"/>
      <c r="FU336" s="134"/>
      <c r="FV336" s="135"/>
      <c r="FW336" s="134"/>
      <c r="FX336" s="135"/>
      <c r="FY336" s="134"/>
      <c r="FZ336" s="135"/>
      <c r="GA336" s="134"/>
      <c r="GB336" s="135"/>
      <c r="GC336" s="134"/>
      <c r="GD336" s="135"/>
      <c r="GE336" s="134"/>
      <c r="HA336" s="138"/>
      <c r="HB336" s="138"/>
      <c r="HC336" s="138"/>
      <c r="HD336" s="138"/>
      <c r="HE336" s="138"/>
      <c r="HF336" s="138"/>
      <c r="HG336" s="138"/>
      <c r="HH336" s="135"/>
      <c r="HI336" s="134"/>
      <c r="HJ336" s="135"/>
      <c r="HK336" s="134"/>
      <c r="HL336" s="135"/>
      <c r="HM336" s="134"/>
      <c r="HN336" s="135"/>
      <c r="HO336" s="134"/>
      <c r="HP336" s="135"/>
      <c r="HQ336" s="134"/>
      <c r="HR336" s="135"/>
      <c r="HS336" s="134"/>
      <c r="HT336" s="135"/>
      <c r="HU336" s="134"/>
      <c r="HV336" s="135"/>
      <c r="HW336" s="134"/>
      <c r="HX336" s="135"/>
      <c r="HY336" s="134"/>
      <c r="HZ336" s="135"/>
      <c r="IA336" s="134"/>
      <c r="IB336" s="135"/>
      <c r="IC336" s="134"/>
      <c r="ID336" s="135"/>
      <c r="IE336" s="134"/>
      <c r="IF336" s="135"/>
      <c r="IG336" s="134"/>
      <c r="IH336" s="135"/>
      <c r="II336" s="134"/>
      <c r="IJ336" s="135"/>
      <c r="IK336" s="134"/>
      <c r="IL336" s="135"/>
      <c r="IM336" s="134"/>
      <c r="IN336" s="135"/>
      <c r="IO336" s="134"/>
      <c r="IP336" s="135"/>
      <c r="IQ336" s="134"/>
      <c r="IR336" s="135"/>
      <c r="IS336" s="134"/>
      <c r="IT336" s="135"/>
      <c r="IU336" s="134"/>
      <c r="IV336" s="135"/>
      <c r="IW336" s="134"/>
      <c r="IX336" s="135"/>
      <c r="IY336" s="134"/>
      <c r="IZ336" s="135"/>
      <c r="JA336" s="134"/>
      <c r="JB336" s="135"/>
      <c r="JC336" s="134"/>
      <c r="JD336" s="135"/>
      <c r="JE336" s="134"/>
      <c r="JF336" s="135"/>
      <c r="JG336" s="134"/>
      <c r="JH336" s="135"/>
      <c r="JI336" s="134"/>
      <c r="JJ336" s="135"/>
      <c r="JK336" s="134"/>
      <c r="JL336" s="135"/>
      <c r="JM336" s="134"/>
      <c r="JN336" s="135"/>
      <c r="JO336" s="134"/>
      <c r="JP336" s="135"/>
      <c r="JQ336" s="134"/>
      <c r="JR336" s="135"/>
      <c r="JS336" s="134"/>
      <c r="JT336" s="135"/>
      <c r="JU336" s="134"/>
      <c r="JV336" s="135"/>
      <c r="JW336" s="134"/>
      <c r="JX336" s="135"/>
      <c r="JY336" s="134"/>
      <c r="JZ336" s="135"/>
      <c r="KA336" s="134"/>
    </row>
    <row r="337" spans="10:287" ht="6" customHeight="1" x14ac:dyDescent="0.15">
      <c r="S337" s="121"/>
      <c r="T337" s="125"/>
      <c r="DL337" s="134"/>
      <c r="DM337" s="135"/>
      <c r="DN337" s="134"/>
      <c r="DO337" s="135"/>
      <c r="DP337" s="134"/>
      <c r="DQ337" s="135"/>
      <c r="DR337" s="134"/>
      <c r="DS337" s="135"/>
      <c r="DT337" s="134"/>
      <c r="DU337" s="135"/>
      <c r="DV337" s="134"/>
      <c r="DW337" s="135"/>
      <c r="DX337" s="134"/>
      <c r="DY337" s="135"/>
      <c r="DZ337" s="134"/>
      <c r="EA337" s="135"/>
      <c r="EB337" s="134"/>
      <c r="EC337" s="135"/>
      <c r="ED337" s="134"/>
      <c r="EE337" s="135"/>
      <c r="EF337" s="134"/>
      <c r="EG337" s="135"/>
      <c r="EH337" s="134"/>
      <c r="EI337" s="135"/>
      <c r="EJ337" s="134"/>
      <c r="EK337" s="135"/>
      <c r="EL337" s="134"/>
      <c r="EM337" s="135"/>
      <c r="EN337" s="134"/>
      <c r="EO337" s="135"/>
      <c r="EP337" s="134"/>
      <c r="EQ337" s="135"/>
      <c r="ER337" s="134"/>
      <c r="ES337" s="135"/>
      <c r="ET337" s="134"/>
      <c r="EU337" s="135"/>
      <c r="EV337" s="134"/>
      <c r="EW337" s="135"/>
      <c r="EX337" s="134"/>
      <c r="EY337" s="135"/>
      <c r="EZ337" s="134"/>
      <c r="FA337" s="135"/>
      <c r="FB337" s="134"/>
      <c r="FC337" s="135"/>
      <c r="FD337" s="134"/>
      <c r="FE337" s="135"/>
      <c r="FF337" s="134"/>
      <c r="FG337" s="135"/>
      <c r="FH337" s="134"/>
      <c r="FI337" s="135"/>
      <c r="FJ337" s="134"/>
      <c r="FK337" s="135"/>
      <c r="FL337" s="134"/>
      <c r="FM337" s="135"/>
      <c r="FN337" s="134"/>
      <c r="FO337" s="135"/>
      <c r="FP337" s="134"/>
      <c r="FQ337" s="135"/>
      <c r="FR337" s="134"/>
      <c r="FS337" s="135"/>
      <c r="FT337" s="134"/>
      <c r="FU337" s="135"/>
      <c r="FV337" s="134"/>
      <c r="FW337" s="135"/>
      <c r="FX337" s="134"/>
      <c r="FY337" s="135"/>
      <c r="FZ337" s="134"/>
      <c r="GA337" s="135"/>
      <c r="GB337" s="134"/>
      <c r="GC337" s="135"/>
      <c r="GD337" s="134"/>
      <c r="GE337" s="135"/>
      <c r="HA337" s="138"/>
      <c r="HB337" s="138"/>
      <c r="HC337" s="138"/>
      <c r="HD337" s="138"/>
      <c r="HE337" s="138"/>
      <c r="HF337" s="138"/>
      <c r="HG337" s="138"/>
      <c r="HH337" s="134"/>
      <c r="HI337" s="135"/>
      <c r="HJ337" s="134"/>
      <c r="HK337" s="135"/>
      <c r="HL337" s="134"/>
      <c r="HM337" s="135"/>
      <c r="HN337" s="134"/>
      <c r="HO337" s="135"/>
      <c r="HP337" s="134"/>
      <c r="HQ337" s="135"/>
      <c r="HR337" s="134"/>
      <c r="HS337" s="135"/>
      <c r="HT337" s="134"/>
      <c r="HU337" s="135"/>
      <c r="HV337" s="134"/>
      <c r="HW337" s="135"/>
      <c r="HX337" s="134"/>
      <c r="HY337" s="135"/>
      <c r="HZ337" s="134"/>
      <c r="IA337" s="135"/>
      <c r="IB337" s="134"/>
      <c r="IC337" s="135"/>
      <c r="ID337" s="134"/>
      <c r="IE337" s="135"/>
      <c r="IF337" s="134"/>
      <c r="IG337" s="135"/>
      <c r="IH337" s="134"/>
      <c r="II337" s="135"/>
      <c r="IJ337" s="134"/>
      <c r="IK337" s="135"/>
      <c r="IL337" s="134"/>
      <c r="IM337" s="135"/>
      <c r="IN337" s="134"/>
      <c r="IO337" s="135"/>
      <c r="IP337" s="134"/>
      <c r="IQ337" s="135"/>
      <c r="IR337" s="134"/>
      <c r="IS337" s="135"/>
      <c r="IT337" s="134"/>
      <c r="IU337" s="135"/>
      <c r="IV337" s="134"/>
      <c r="IW337" s="135"/>
      <c r="IX337" s="134"/>
      <c r="IY337" s="135"/>
      <c r="IZ337" s="134"/>
      <c r="JA337" s="135"/>
      <c r="JB337" s="134"/>
      <c r="JC337" s="135"/>
      <c r="JD337" s="134"/>
      <c r="JE337" s="135"/>
      <c r="JF337" s="134"/>
      <c r="JG337" s="135"/>
      <c r="JH337" s="134"/>
      <c r="JI337" s="135"/>
      <c r="JJ337" s="134"/>
      <c r="JK337" s="135"/>
      <c r="JL337" s="134"/>
      <c r="JM337" s="135"/>
      <c r="JN337" s="134"/>
      <c r="JO337" s="135"/>
      <c r="JP337" s="134"/>
      <c r="JQ337" s="135"/>
      <c r="JR337" s="134"/>
      <c r="JS337" s="135"/>
      <c r="JT337" s="134"/>
      <c r="JU337" s="135"/>
      <c r="JV337" s="134"/>
      <c r="JW337" s="135"/>
      <c r="JX337" s="134"/>
      <c r="JY337" s="135"/>
      <c r="JZ337" s="134"/>
      <c r="KA337" s="135"/>
    </row>
    <row r="338" spans="10:287" ht="6" customHeight="1" x14ac:dyDescent="0.15">
      <c r="S338" s="121"/>
      <c r="T338" s="125"/>
      <c r="DL338" s="135"/>
      <c r="DM338" s="134"/>
      <c r="DN338" s="135"/>
      <c r="DO338" s="134"/>
      <c r="DP338" s="135"/>
      <c r="DQ338" s="134"/>
      <c r="DR338" s="135"/>
      <c r="DS338" s="134"/>
      <c r="DT338" s="135"/>
      <c r="DU338" s="134"/>
      <c r="DV338" s="135"/>
      <c r="DW338" s="134"/>
      <c r="DX338" s="135"/>
      <c r="DY338" s="134"/>
      <c r="DZ338" s="135"/>
      <c r="EA338" s="134"/>
      <c r="EB338" s="135"/>
      <c r="EC338" s="134"/>
      <c r="ED338" s="135"/>
      <c r="EE338" s="134"/>
      <c r="EF338" s="135"/>
      <c r="EG338" s="134"/>
      <c r="EH338" s="135"/>
      <c r="EI338" s="134"/>
      <c r="EJ338" s="135"/>
      <c r="EK338" s="134"/>
      <c r="EL338" s="135"/>
      <c r="EM338" s="134"/>
      <c r="EN338" s="135"/>
      <c r="EO338" s="134"/>
      <c r="EP338" s="135"/>
      <c r="EQ338" s="134"/>
      <c r="ER338" s="135"/>
      <c r="ES338" s="134"/>
      <c r="ET338" s="135"/>
      <c r="EU338" s="134"/>
      <c r="EV338" s="135"/>
      <c r="EW338" s="134"/>
      <c r="EX338" s="135"/>
      <c r="EY338" s="134"/>
      <c r="EZ338" s="135"/>
      <c r="FA338" s="134"/>
      <c r="FB338" s="135"/>
      <c r="FC338" s="134"/>
      <c r="FD338" s="135"/>
      <c r="FE338" s="134"/>
      <c r="FF338" s="135"/>
      <c r="FG338" s="134"/>
      <c r="FH338" s="135"/>
      <c r="FI338" s="134"/>
      <c r="FJ338" s="135"/>
      <c r="FK338" s="134"/>
      <c r="FL338" s="135"/>
      <c r="FM338" s="134"/>
      <c r="FN338" s="135"/>
      <c r="FO338" s="134"/>
      <c r="FP338" s="135"/>
      <c r="FQ338" s="134"/>
      <c r="FR338" s="135"/>
      <c r="FS338" s="134"/>
      <c r="FT338" s="135"/>
      <c r="FU338" s="134"/>
      <c r="FV338" s="135"/>
      <c r="FW338" s="134"/>
      <c r="FX338" s="135"/>
      <c r="FY338" s="134"/>
      <c r="FZ338" s="135"/>
      <c r="GA338" s="134"/>
      <c r="GB338" s="135"/>
      <c r="GC338" s="134"/>
      <c r="GD338" s="135"/>
      <c r="GE338" s="134"/>
      <c r="HA338" s="138"/>
      <c r="HB338" s="138"/>
      <c r="HC338" s="138"/>
      <c r="HD338" s="138"/>
      <c r="HE338" s="138"/>
      <c r="HF338" s="138"/>
      <c r="HG338" s="138"/>
      <c r="HH338" s="135"/>
      <c r="HI338" s="134"/>
      <c r="HJ338" s="135"/>
      <c r="HK338" s="134"/>
      <c r="HL338" s="135"/>
      <c r="HM338" s="134"/>
      <c r="HN338" s="135"/>
      <c r="HO338" s="134"/>
      <c r="HP338" s="135"/>
      <c r="HQ338" s="134"/>
      <c r="HR338" s="135"/>
      <c r="HS338" s="134"/>
      <c r="HT338" s="135"/>
      <c r="HU338" s="134"/>
      <c r="HV338" s="135"/>
      <c r="HW338" s="134"/>
      <c r="HX338" s="135"/>
      <c r="HY338" s="134"/>
      <c r="HZ338" s="135"/>
      <c r="IA338" s="134"/>
      <c r="IB338" s="135"/>
      <c r="IC338" s="134"/>
      <c r="ID338" s="135"/>
      <c r="IE338" s="134"/>
      <c r="IF338" s="135"/>
      <c r="IG338" s="134"/>
      <c r="IH338" s="135"/>
      <c r="II338" s="134"/>
      <c r="IJ338" s="135"/>
      <c r="IK338" s="134"/>
      <c r="IL338" s="135"/>
      <c r="IM338" s="134"/>
      <c r="IN338" s="135"/>
      <c r="IO338" s="134"/>
      <c r="IP338" s="135"/>
      <c r="IQ338" s="134"/>
      <c r="IR338" s="135"/>
      <c r="IS338" s="134"/>
      <c r="IT338" s="135"/>
      <c r="IU338" s="134"/>
      <c r="IV338" s="135"/>
      <c r="IW338" s="134"/>
      <c r="IX338" s="135"/>
      <c r="IY338" s="134"/>
      <c r="IZ338" s="135"/>
      <c r="JA338" s="134"/>
      <c r="JB338" s="135"/>
      <c r="JC338" s="134"/>
      <c r="JD338" s="135"/>
      <c r="JE338" s="134"/>
      <c r="JF338" s="135"/>
      <c r="JG338" s="134"/>
      <c r="JH338" s="135"/>
      <c r="JI338" s="134"/>
      <c r="JJ338" s="135"/>
      <c r="JK338" s="134"/>
      <c r="JL338" s="135"/>
      <c r="JM338" s="134"/>
      <c r="JN338" s="135"/>
      <c r="JO338" s="134"/>
      <c r="JP338" s="135"/>
      <c r="JQ338" s="134"/>
      <c r="JR338" s="135"/>
      <c r="JS338" s="134"/>
      <c r="JT338" s="135"/>
      <c r="JU338" s="134"/>
      <c r="JV338" s="135"/>
      <c r="JW338" s="134"/>
      <c r="JX338" s="135"/>
      <c r="JY338" s="134"/>
      <c r="JZ338" s="135"/>
      <c r="KA338" s="134"/>
    </row>
    <row r="339" spans="10:287" ht="6" customHeight="1" x14ac:dyDescent="0.15">
      <c r="S339" s="121"/>
      <c r="T339" s="125"/>
      <c r="DL339" s="134"/>
      <c r="DM339" s="135"/>
      <c r="DN339" s="134"/>
      <c r="DO339" s="135"/>
      <c r="DP339" s="134"/>
      <c r="DQ339" s="135"/>
      <c r="DR339" s="134"/>
      <c r="DS339" s="135"/>
      <c r="DT339" s="134"/>
      <c r="DU339" s="135"/>
      <c r="DV339" s="134"/>
      <c r="DW339" s="135"/>
      <c r="DX339" s="134"/>
      <c r="DY339" s="135"/>
      <c r="DZ339" s="134"/>
      <c r="EA339" s="135"/>
      <c r="EB339" s="134"/>
      <c r="EC339" s="135"/>
      <c r="ED339" s="134"/>
      <c r="EE339" s="135"/>
      <c r="EF339" s="134"/>
      <c r="EG339" s="135"/>
      <c r="EH339" s="134"/>
      <c r="EI339" s="135"/>
      <c r="EJ339" s="134"/>
      <c r="EK339" s="135"/>
      <c r="EL339" s="134"/>
      <c r="EM339" s="135"/>
      <c r="EN339" s="134"/>
      <c r="EO339" s="135"/>
      <c r="EP339" s="134"/>
      <c r="EQ339" s="135"/>
      <c r="ER339" s="134"/>
      <c r="ES339" s="135"/>
      <c r="ET339" s="134"/>
      <c r="EU339" s="135"/>
      <c r="EV339" s="134"/>
      <c r="EW339" s="135"/>
      <c r="EX339" s="134"/>
      <c r="EY339" s="135"/>
      <c r="EZ339" s="134"/>
      <c r="FA339" s="135"/>
      <c r="FB339" s="134"/>
      <c r="FC339" s="135"/>
      <c r="FD339" s="134"/>
      <c r="FE339" s="135"/>
      <c r="FF339" s="134"/>
      <c r="FG339" s="135"/>
      <c r="FH339" s="134"/>
      <c r="FI339" s="135"/>
      <c r="FJ339" s="134"/>
      <c r="FK339" s="135"/>
      <c r="FL339" s="134"/>
      <c r="FM339" s="135"/>
      <c r="FN339" s="134"/>
      <c r="FO339" s="135"/>
      <c r="FP339" s="134"/>
      <c r="FQ339" s="135"/>
      <c r="FR339" s="134"/>
      <c r="FS339" s="135"/>
      <c r="FT339" s="134"/>
      <c r="FU339" s="135"/>
      <c r="FV339" s="134"/>
      <c r="FW339" s="135"/>
      <c r="FX339" s="134"/>
      <c r="FY339" s="135"/>
      <c r="FZ339" s="134"/>
      <c r="GA339" s="135"/>
      <c r="GB339" s="134"/>
      <c r="GC339" s="135"/>
      <c r="GD339" s="134"/>
      <c r="GE339" s="135"/>
      <c r="HA339" s="138"/>
      <c r="HB339" s="138"/>
      <c r="HC339" s="138"/>
      <c r="HD339" s="138"/>
      <c r="HE339" s="138"/>
      <c r="HF339" s="138"/>
      <c r="HG339" s="138"/>
      <c r="HH339" s="134"/>
      <c r="HI339" s="135"/>
      <c r="HJ339" s="134"/>
      <c r="HK339" s="135"/>
      <c r="HL339" s="134"/>
      <c r="HM339" s="135"/>
      <c r="HN339" s="134"/>
      <c r="HO339" s="135"/>
      <c r="HP339" s="134"/>
      <c r="HQ339" s="135"/>
      <c r="HR339" s="134"/>
      <c r="HS339" s="135"/>
      <c r="HT339" s="134"/>
      <c r="HU339" s="135"/>
      <c r="HV339" s="134"/>
      <c r="HW339" s="135"/>
      <c r="HX339" s="134"/>
      <c r="HY339" s="135"/>
      <c r="HZ339" s="134"/>
      <c r="IA339" s="135"/>
      <c r="IB339" s="134"/>
      <c r="IC339" s="135"/>
      <c r="ID339" s="134"/>
      <c r="IE339" s="135"/>
      <c r="IF339" s="134"/>
      <c r="IG339" s="135"/>
      <c r="IH339" s="134"/>
      <c r="II339" s="135"/>
      <c r="IJ339" s="134"/>
      <c r="IK339" s="135"/>
      <c r="IL339" s="134"/>
      <c r="IM339" s="135"/>
      <c r="IN339" s="134"/>
      <c r="IO339" s="135"/>
      <c r="IP339" s="134"/>
      <c r="IQ339" s="135"/>
      <c r="IR339" s="134"/>
      <c r="IS339" s="135"/>
      <c r="IT339" s="134"/>
      <c r="IU339" s="135"/>
      <c r="IV339" s="134"/>
      <c r="IW339" s="135"/>
      <c r="IX339" s="134"/>
      <c r="IY339" s="135"/>
      <c r="IZ339" s="134"/>
      <c r="JA339" s="135"/>
      <c r="JB339" s="134"/>
      <c r="JC339" s="135"/>
      <c r="JD339" s="134"/>
      <c r="JE339" s="135"/>
      <c r="JF339" s="134"/>
      <c r="JG339" s="135"/>
      <c r="JH339" s="134"/>
      <c r="JI339" s="135"/>
      <c r="JJ339" s="134"/>
      <c r="JK339" s="135"/>
      <c r="JL339" s="134"/>
      <c r="JM339" s="135"/>
      <c r="JN339" s="134"/>
      <c r="JO339" s="135"/>
      <c r="JP339" s="134"/>
      <c r="JQ339" s="135"/>
      <c r="JR339" s="134"/>
      <c r="JS339" s="135"/>
      <c r="JT339" s="134"/>
      <c r="JU339" s="135"/>
      <c r="JV339" s="134"/>
      <c r="JW339" s="135"/>
      <c r="JX339" s="134"/>
      <c r="JY339" s="135"/>
      <c r="JZ339" s="134"/>
      <c r="KA339" s="135"/>
    </row>
    <row r="340" spans="10:287" ht="6" customHeight="1" x14ac:dyDescent="0.15">
      <c r="S340" s="121"/>
      <c r="T340" s="125"/>
      <c r="DL340" s="135"/>
      <c r="DM340" s="134"/>
      <c r="DN340" s="135"/>
      <c r="DO340" s="134"/>
      <c r="DP340" s="135"/>
      <c r="DQ340" s="134"/>
      <c r="DR340" s="135"/>
      <c r="DS340" s="134"/>
      <c r="DT340" s="135"/>
      <c r="DU340" s="134"/>
      <c r="DV340" s="135"/>
      <c r="DW340" s="134"/>
      <c r="DX340" s="135"/>
      <c r="DY340" s="134"/>
      <c r="DZ340" s="135"/>
      <c r="EA340" s="134"/>
      <c r="EB340" s="135"/>
      <c r="EC340" s="134"/>
      <c r="ED340" s="135"/>
      <c r="EE340" s="134"/>
      <c r="EF340" s="135"/>
      <c r="EG340" s="134"/>
      <c r="EH340" s="135"/>
      <c r="EI340" s="134"/>
      <c r="EJ340" s="135"/>
      <c r="EK340" s="134"/>
      <c r="EL340" s="135"/>
      <c r="EM340" s="134"/>
      <c r="EN340" s="135"/>
      <c r="EO340" s="134"/>
      <c r="EP340" s="135"/>
      <c r="EQ340" s="134"/>
      <c r="ER340" s="135"/>
      <c r="ES340" s="134"/>
      <c r="ET340" s="135"/>
      <c r="EU340" s="134"/>
      <c r="EV340" s="135"/>
      <c r="EW340" s="134"/>
      <c r="EX340" s="135"/>
      <c r="EY340" s="134"/>
      <c r="EZ340" s="135"/>
      <c r="FA340" s="134"/>
      <c r="FB340" s="135"/>
      <c r="FC340" s="134"/>
      <c r="FD340" s="135"/>
      <c r="FE340" s="134"/>
      <c r="FF340" s="135"/>
      <c r="FG340" s="134"/>
      <c r="FH340" s="135"/>
      <c r="FI340" s="134"/>
      <c r="FJ340" s="135"/>
      <c r="FK340" s="134"/>
      <c r="FL340" s="135"/>
      <c r="FM340" s="134"/>
      <c r="FN340" s="135"/>
      <c r="FO340" s="134"/>
      <c r="FP340" s="135"/>
      <c r="FQ340" s="134"/>
      <c r="FR340" s="135"/>
      <c r="FS340" s="134"/>
      <c r="FT340" s="135"/>
      <c r="FU340" s="134"/>
      <c r="FV340" s="135"/>
      <c r="FW340" s="134"/>
      <c r="FX340" s="135"/>
      <c r="FY340" s="134"/>
      <c r="FZ340" s="135"/>
      <c r="GA340" s="134"/>
      <c r="GB340" s="135"/>
      <c r="GC340" s="134"/>
      <c r="GD340" s="135"/>
      <c r="GE340" s="134"/>
      <c r="HA340" s="138"/>
      <c r="HB340" s="138"/>
      <c r="HC340" s="138"/>
      <c r="HD340" s="138"/>
      <c r="HE340" s="138"/>
      <c r="HF340" s="138"/>
      <c r="HG340" s="138"/>
      <c r="HH340" s="135"/>
      <c r="HI340" s="134"/>
      <c r="HJ340" s="135"/>
      <c r="HK340" s="134"/>
      <c r="HL340" s="135"/>
      <c r="HM340" s="134"/>
      <c r="HN340" s="135"/>
      <c r="HO340" s="134"/>
      <c r="HP340" s="135"/>
      <c r="HQ340" s="134"/>
      <c r="HR340" s="135"/>
      <c r="HS340" s="134"/>
      <c r="HT340" s="135"/>
      <c r="HU340" s="134"/>
      <c r="HV340" s="135"/>
      <c r="HW340" s="134"/>
      <c r="HX340" s="135"/>
      <c r="HY340" s="134"/>
      <c r="HZ340" s="135"/>
      <c r="IA340" s="134"/>
      <c r="IB340" s="135"/>
      <c r="IC340" s="134"/>
      <c r="ID340" s="135"/>
      <c r="IE340" s="134"/>
      <c r="IF340" s="135"/>
      <c r="IG340" s="134"/>
      <c r="IH340" s="135"/>
      <c r="II340" s="134"/>
      <c r="IJ340" s="135"/>
      <c r="IK340" s="134"/>
      <c r="IL340" s="135"/>
      <c r="IM340" s="134"/>
      <c r="IN340" s="135"/>
      <c r="IO340" s="134"/>
      <c r="IP340" s="135"/>
      <c r="IQ340" s="134"/>
      <c r="IR340" s="135"/>
      <c r="IS340" s="134"/>
      <c r="IT340" s="135"/>
      <c r="IU340" s="134"/>
      <c r="IV340" s="135"/>
      <c r="IW340" s="134"/>
      <c r="IX340" s="135"/>
      <c r="IY340" s="134"/>
      <c r="IZ340" s="135"/>
      <c r="JA340" s="134"/>
      <c r="JB340" s="135"/>
      <c r="JC340" s="134"/>
      <c r="JD340" s="135"/>
      <c r="JE340" s="134"/>
      <c r="JF340" s="135"/>
      <c r="JG340" s="134"/>
      <c r="JH340" s="135"/>
      <c r="JI340" s="134"/>
      <c r="JJ340" s="135"/>
      <c r="JK340" s="134"/>
      <c r="JL340" s="135"/>
      <c r="JM340" s="134"/>
      <c r="JN340" s="135"/>
      <c r="JO340" s="134"/>
      <c r="JP340" s="135"/>
      <c r="JQ340" s="134"/>
      <c r="JR340" s="135"/>
      <c r="JS340" s="134"/>
      <c r="JT340" s="135"/>
      <c r="JU340" s="134"/>
      <c r="JV340" s="135"/>
      <c r="JW340" s="134"/>
      <c r="JX340" s="135"/>
      <c r="JY340" s="134"/>
      <c r="JZ340" s="135"/>
      <c r="KA340" s="134"/>
    </row>
    <row r="341" spans="10:287" ht="6" customHeight="1" x14ac:dyDescent="0.15">
      <c r="S341" s="121"/>
      <c r="T341" s="125"/>
      <c r="DL341" s="134"/>
      <c r="DM341" s="135"/>
      <c r="DN341" s="134"/>
      <c r="DO341" s="135"/>
      <c r="DP341" s="134"/>
      <c r="DQ341" s="135"/>
      <c r="DR341" s="134"/>
      <c r="DS341" s="135"/>
      <c r="DT341" s="134"/>
      <c r="DU341" s="135"/>
      <c r="DV341" s="134"/>
      <c r="DW341" s="135"/>
      <c r="DX341" s="134"/>
      <c r="DY341" s="135"/>
      <c r="DZ341" s="134"/>
      <c r="EA341" s="135"/>
      <c r="EB341" s="134"/>
      <c r="EC341" s="135"/>
      <c r="ED341" s="134"/>
      <c r="EE341" s="135"/>
      <c r="EF341" s="134"/>
      <c r="EG341" s="135"/>
      <c r="EH341" s="134"/>
      <c r="EI341" s="135"/>
      <c r="EJ341" s="134"/>
      <c r="EK341" s="135"/>
      <c r="EL341" s="134"/>
      <c r="EM341" s="135"/>
      <c r="EN341" s="134"/>
      <c r="EO341" s="135"/>
      <c r="EP341" s="134"/>
      <c r="EQ341" s="135"/>
      <c r="ER341" s="134"/>
      <c r="ES341" s="135"/>
      <c r="ET341" s="134"/>
      <c r="EU341" s="135"/>
      <c r="EV341" s="134"/>
      <c r="EW341" s="135"/>
      <c r="EX341" s="134"/>
      <c r="EY341" s="135"/>
      <c r="EZ341" s="134"/>
      <c r="FA341" s="135"/>
      <c r="FB341" s="134"/>
      <c r="FC341" s="135"/>
      <c r="FD341" s="134"/>
      <c r="FE341" s="135"/>
      <c r="FF341" s="134"/>
      <c r="FG341" s="135"/>
      <c r="FH341" s="134"/>
      <c r="FI341" s="135"/>
      <c r="FJ341" s="134"/>
      <c r="FK341" s="135"/>
      <c r="FL341" s="134"/>
      <c r="FM341" s="135"/>
      <c r="FN341" s="134"/>
      <c r="FO341" s="135"/>
      <c r="FP341" s="134"/>
      <c r="FQ341" s="135"/>
      <c r="FR341" s="134"/>
      <c r="FS341" s="135"/>
      <c r="FT341" s="134"/>
      <c r="FU341" s="135"/>
      <c r="FV341" s="134"/>
      <c r="FW341" s="135"/>
      <c r="FX341" s="134"/>
      <c r="FY341" s="135"/>
      <c r="FZ341" s="134"/>
      <c r="GA341" s="135"/>
      <c r="GB341" s="134"/>
      <c r="GC341" s="135"/>
      <c r="GD341" s="134"/>
      <c r="GE341" s="135"/>
      <c r="HA341" s="138"/>
      <c r="HB341" s="138"/>
      <c r="HC341" s="138"/>
      <c r="HD341" s="138"/>
      <c r="HE341" s="138"/>
      <c r="HF341" s="138"/>
      <c r="HG341" s="138"/>
      <c r="HH341" s="134"/>
      <c r="HI341" s="135"/>
      <c r="HJ341" s="134"/>
      <c r="HK341" s="135"/>
      <c r="HL341" s="134"/>
      <c r="HM341" s="135"/>
      <c r="HN341" s="134"/>
      <c r="HO341" s="135"/>
      <c r="HP341" s="134"/>
      <c r="HQ341" s="135"/>
      <c r="HR341" s="134"/>
      <c r="HS341" s="135"/>
      <c r="HT341" s="134"/>
      <c r="HU341" s="135"/>
      <c r="HV341" s="134"/>
      <c r="HW341" s="135"/>
      <c r="HX341" s="134"/>
      <c r="HY341" s="135"/>
      <c r="HZ341" s="134"/>
      <c r="IA341" s="135"/>
      <c r="IB341" s="134"/>
      <c r="IC341" s="135"/>
      <c r="ID341" s="134"/>
      <c r="IE341" s="135"/>
      <c r="IF341" s="134"/>
      <c r="IG341" s="135"/>
      <c r="IH341" s="134"/>
      <c r="II341" s="135"/>
      <c r="IJ341" s="134"/>
      <c r="IK341" s="135"/>
      <c r="IL341" s="134"/>
      <c r="IM341" s="135"/>
      <c r="IN341" s="134"/>
      <c r="IO341" s="135"/>
      <c r="IP341" s="134"/>
      <c r="IQ341" s="135"/>
      <c r="IR341" s="134"/>
      <c r="IS341" s="135"/>
      <c r="IT341" s="134"/>
      <c r="IU341" s="135"/>
      <c r="IV341" s="134"/>
      <c r="IW341" s="135"/>
      <c r="IX341" s="134"/>
      <c r="IY341" s="135"/>
      <c r="IZ341" s="134"/>
      <c r="JA341" s="135"/>
      <c r="JB341" s="134"/>
      <c r="JC341" s="135"/>
      <c r="JD341" s="134"/>
      <c r="JE341" s="135"/>
      <c r="JF341" s="134"/>
      <c r="JG341" s="135"/>
      <c r="JH341" s="134"/>
      <c r="JI341" s="135"/>
      <c r="JJ341" s="134"/>
      <c r="JK341" s="135"/>
      <c r="JL341" s="134"/>
      <c r="JM341" s="135"/>
      <c r="JN341" s="134"/>
      <c r="JO341" s="135"/>
      <c r="JP341" s="134"/>
      <c r="JQ341" s="135"/>
      <c r="JR341" s="134"/>
      <c r="JS341" s="135"/>
      <c r="JT341" s="134"/>
      <c r="JU341" s="135"/>
      <c r="JV341" s="134"/>
      <c r="JW341" s="135"/>
      <c r="JX341" s="134"/>
      <c r="JY341" s="135"/>
      <c r="JZ341" s="134"/>
      <c r="KA341" s="135"/>
    </row>
    <row r="342" spans="10:287" ht="6" customHeight="1" x14ac:dyDescent="0.15">
      <c r="S342" s="121"/>
      <c r="T342" s="125"/>
      <c r="DL342" s="135"/>
      <c r="DM342" s="134"/>
      <c r="DN342" s="135"/>
      <c r="DO342" s="134"/>
      <c r="DP342" s="135"/>
      <c r="DQ342" s="134"/>
      <c r="DR342" s="135"/>
      <c r="DS342" s="134"/>
      <c r="DT342" s="135"/>
      <c r="DU342" s="134"/>
      <c r="DV342" s="135"/>
      <c r="DW342" s="134"/>
      <c r="DX342" s="135"/>
      <c r="DY342" s="134"/>
      <c r="DZ342" s="135"/>
      <c r="EA342" s="134"/>
      <c r="EB342" s="135"/>
      <c r="EC342" s="134"/>
      <c r="ED342" s="135"/>
      <c r="EE342" s="134"/>
      <c r="EF342" s="135"/>
      <c r="EG342" s="134"/>
      <c r="EH342" s="135"/>
      <c r="EI342" s="134"/>
      <c r="EJ342" s="135"/>
      <c r="EK342" s="134"/>
      <c r="EL342" s="135"/>
      <c r="EM342" s="134"/>
      <c r="EN342" s="135"/>
      <c r="EO342" s="134"/>
      <c r="EP342" s="135"/>
      <c r="EQ342" s="134"/>
      <c r="ER342" s="135"/>
      <c r="ES342" s="134"/>
      <c r="ET342" s="135"/>
      <c r="EU342" s="134"/>
      <c r="EV342" s="135"/>
      <c r="EW342" s="134"/>
      <c r="EX342" s="135"/>
      <c r="EY342" s="134"/>
      <c r="EZ342" s="135"/>
      <c r="FA342" s="134"/>
      <c r="FB342" s="135"/>
      <c r="FC342" s="134"/>
      <c r="FD342" s="135"/>
      <c r="FE342" s="134"/>
      <c r="FF342" s="135"/>
      <c r="FG342" s="134"/>
      <c r="FH342" s="135"/>
      <c r="FI342" s="134"/>
      <c r="FJ342" s="135"/>
      <c r="FK342" s="134"/>
      <c r="FL342" s="135"/>
      <c r="FM342" s="134"/>
      <c r="FN342" s="135"/>
      <c r="FO342" s="134"/>
      <c r="FP342" s="135"/>
      <c r="FQ342" s="134"/>
      <c r="FR342" s="135"/>
      <c r="FS342" s="134"/>
      <c r="FT342" s="135"/>
      <c r="FU342" s="134"/>
      <c r="FV342" s="135"/>
      <c r="FW342" s="134"/>
      <c r="FX342" s="135"/>
      <c r="FY342" s="134"/>
      <c r="FZ342" s="135"/>
      <c r="GA342" s="134"/>
      <c r="GB342" s="135"/>
      <c r="GC342" s="134"/>
      <c r="GD342" s="135"/>
      <c r="GE342" s="134"/>
      <c r="HA342" s="138"/>
      <c r="HB342" s="138"/>
      <c r="HC342" s="138"/>
      <c r="HD342" s="138"/>
      <c r="HE342" s="138"/>
      <c r="HF342" s="138"/>
      <c r="HG342" s="138"/>
      <c r="HH342" s="135"/>
      <c r="HI342" s="134"/>
      <c r="HJ342" s="135"/>
      <c r="HK342" s="134"/>
      <c r="HL342" s="135"/>
      <c r="HM342" s="134"/>
      <c r="HN342" s="135"/>
      <c r="HO342" s="134"/>
      <c r="HP342" s="135"/>
      <c r="HQ342" s="134"/>
      <c r="HR342" s="135"/>
      <c r="HS342" s="134"/>
      <c r="HT342" s="135"/>
      <c r="HU342" s="134"/>
      <c r="HV342" s="135"/>
      <c r="HW342" s="134"/>
      <c r="HX342" s="135"/>
      <c r="HY342" s="134"/>
      <c r="HZ342" s="135"/>
      <c r="IA342" s="134"/>
      <c r="IB342" s="135"/>
      <c r="IC342" s="134"/>
      <c r="ID342" s="135"/>
      <c r="IE342" s="134"/>
      <c r="IF342" s="135"/>
      <c r="IG342" s="134"/>
      <c r="IH342" s="135"/>
      <c r="II342" s="134"/>
      <c r="IJ342" s="135"/>
      <c r="IK342" s="134"/>
      <c r="IL342" s="135"/>
      <c r="IM342" s="134"/>
      <c r="IN342" s="135"/>
      <c r="IO342" s="134"/>
      <c r="IP342" s="135"/>
      <c r="IQ342" s="134"/>
      <c r="IR342" s="135"/>
      <c r="IS342" s="134"/>
      <c r="IT342" s="135"/>
      <c r="IU342" s="134"/>
      <c r="IV342" s="135"/>
      <c r="IW342" s="134"/>
      <c r="IX342" s="135"/>
      <c r="IY342" s="134"/>
      <c r="IZ342" s="135"/>
      <c r="JA342" s="134"/>
      <c r="JB342" s="135"/>
      <c r="JC342" s="134"/>
      <c r="JD342" s="135"/>
      <c r="JE342" s="134"/>
      <c r="JF342" s="135"/>
      <c r="JG342" s="134"/>
      <c r="JH342" s="135"/>
      <c r="JI342" s="134"/>
      <c r="JJ342" s="135"/>
      <c r="JK342" s="134"/>
      <c r="JL342" s="135"/>
      <c r="JM342" s="134"/>
      <c r="JN342" s="135"/>
      <c r="JO342" s="134"/>
      <c r="JP342" s="135"/>
      <c r="JQ342" s="134"/>
      <c r="JR342" s="135"/>
      <c r="JS342" s="134"/>
      <c r="JT342" s="135"/>
      <c r="JU342" s="134"/>
      <c r="JV342" s="135"/>
      <c r="JW342" s="134"/>
      <c r="JX342" s="135"/>
      <c r="JY342" s="134"/>
      <c r="JZ342" s="135"/>
      <c r="KA342" s="134"/>
    </row>
    <row r="343" spans="10:287" ht="6" customHeight="1" x14ac:dyDescent="0.15">
      <c r="S343" s="121"/>
      <c r="T343" s="125"/>
      <c r="DL343" s="134"/>
      <c r="DM343" s="135"/>
      <c r="DN343" s="134"/>
      <c r="DO343" s="135"/>
      <c r="DP343" s="134"/>
      <c r="DQ343" s="135"/>
      <c r="DR343" s="134"/>
      <c r="DS343" s="135"/>
      <c r="DT343" s="134"/>
      <c r="DU343" s="135"/>
      <c r="DV343" s="134"/>
      <c r="DW343" s="135"/>
      <c r="DX343" s="134"/>
      <c r="DY343" s="135"/>
      <c r="DZ343" s="134"/>
      <c r="EA343" s="135"/>
      <c r="EB343" s="134"/>
      <c r="EC343" s="135"/>
      <c r="ED343" s="134"/>
      <c r="EE343" s="135"/>
      <c r="EF343" s="134"/>
      <c r="EG343" s="135"/>
      <c r="EH343" s="134"/>
      <c r="EI343" s="135"/>
      <c r="EJ343" s="134"/>
      <c r="EK343" s="135"/>
      <c r="EL343" s="134"/>
      <c r="EM343" s="135"/>
      <c r="EN343" s="134"/>
      <c r="EO343" s="135"/>
      <c r="EP343" s="134"/>
      <c r="EQ343" s="135"/>
      <c r="ER343" s="134"/>
      <c r="ES343" s="135"/>
      <c r="ET343" s="134"/>
      <c r="EU343" s="135"/>
      <c r="EV343" s="134"/>
      <c r="EW343" s="135"/>
      <c r="EX343" s="134"/>
      <c r="EY343" s="135"/>
      <c r="EZ343" s="134"/>
      <c r="FA343" s="135"/>
      <c r="FB343" s="134"/>
      <c r="FC343" s="135"/>
      <c r="FD343" s="134"/>
      <c r="FE343" s="135"/>
      <c r="FF343" s="134"/>
      <c r="FG343" s="135"/>
      <c r="FH343" s="134"/>
      <c r="FI343" s="135"/>
      <c r="FJ343" s="134"/>
      <c r="FK343" s="135"/>
      <c r="FL343" s="134"/>
      <c r="FM343" s="135"/>
      <c r="FN343" s="134"/>
      <c r="FO343" s="135"/>
      <c r="FP343" s="134"/>
      <c r="FQ343" s="135"/>
      <c r="FR343" s="134"/>
      <c r="FS343" s="135"/>
      <c r="FT343" s="134"/>
      <c r="FU343" s="135"/>
      <c r="FV343" s="134"/>
      <c r="FW343" s="135"/>
      <c r="FX343" s="134"/>
      <c r="FY343" s="135"/>
      <c r="FZ343" s="134"/>
      <c r="GA343" s="135"/>
      <c r="GB343" s="134"/>
      <c r="GC343" s="135"/>
      <c r="GD343" s="134"/>
      <c r="GE343" s="135"/>
      <c r="HA343" s="138"/>
      <c r="HB343" s="138"/>
      <c r="HC343" s="138"/>
      <c r="HD343" s="138"/>
      <c r="HE343" s="138"/>
      <c r="HF343" s="138"/>
      <c r="HG343" s="138"/>
      <c r="HH343" s="134"/>
      <c r="HI343" s="135"/>
      <c r="HJ343" s="134"/>
      <c r="HK343" s="135"/>
      <c r="HL343" s="134"/>
      <c r="HM343" s="135"/>
      <c r="HN343" s="134"/>
      <c r="HO343" s="135"/>
      <c r="HP343" s="134"/>
      <c r="HQ343" s="135"/>
      <c r="HR343" s="134"/>
      <c r="HS343" s="135"/>
      <c r="HT343" s="134"/>
      <c r="HU343" s="135"/>
      <c r="HV343" s="134"/>
      <c r="HW343" s="135"/>
      <c r="HX343" s="134"/>
      <c r="HY343" s="135"/>
      <c r="HZ343" s="134"/>
      <c r="IA343" s="135"/>
      <c r="IB343" s="134"/>
      <c r="IC343" s="135"/>
      <c r="ID343" s="134"/>
      <c r="IE343" s="135"/>
      <c r="IF343" s="134"/>
      <c r="IG343" s="135"/>
      <c r="IH343" s="134"/>
      <c r="II343" s="135"/>
      <c r="IJ343" s="134"/>
      <c r="IK343" s="135"/>
      <c r="IL343" s="134"/>
      <c r="IM343" s="135"/>
      <c r="IN343" s="134"/>
      <c r="IO343" s="135"/>
      <c r="IP343" s="134"/>
      <c r="IQ343" s="135"/>
      <c r="IR343" s="134"/>
      <c r="IS343" s="135"/>
      <c r="IT343" s="134"/>
      <c r="IU343" s="135"/>
      <c r="IV343" s="134"/>
      <c r="IW343" s="135"/>
      <c r="IX343" s="134"/>
      <c r="IY343" s="135"/>
      <c r="IZ343" s="134"/>
      <c r="JA343" s="135"/>
      <c r="JB343" s="134"/>
      <c r="JC343" s="135"/>
      <c r="JD343" s="134"/>
      <c r="JE343" s="135"/>
      <c r="JF343" s="134"/>
      <c r="JG343" s="135"/>
      <c r="JH343" s="134"/>
      <c r="JI343" s="135"/>
      <c r="JJ343" s="134"/>
      <c r="JK343" s="135"/>
      <c r="JL343" s="134"/>
      <c r="JM343" s="135"/>
      <c r="JN343" s="134"/>
      <c r="JO343" s="135"/>
      <c r="JP343" s="134"/>
      <c r="JQ343" s="135"/>
      <c r="JR343" s="134"/>
      <c r="JS343" s="135"/>
      <c r="JT343" s="134"/>
      <c r="JU343" s="135"/>
      <c r="JV343" s="134"/>
      <c r="JW343" s="135"/>
      <c r="JX343" s="134"/>
      <c r="JY343" s="135"/>
      <c r="JZ343" s="134"/>
      <c r="KA343" s="135"/>
    </row>
    <row r="344" spans="10:287" ht="6" customHeight="1" x14ac:dyDescent="0.15">
      <c r="S344" s="121"/>
      <c r="T344" s="125"/>
      <c r="DL344" s="135"/>
      <c r="DM344" s="134"/>
      <c r="DN344" s="135"/>
      <c r="DO344" s="134"/>
      <c r="DP344" s="135"/>
      <c r="DQ344" s="134"/>
      <c r="DR344" s="135"/>
      <c r="DS344" s="134"/>
      <c r="DT344" s="135"/>
      <c r="DU344" s="134"/>
      <c r="DV344" s="135"/>
      <c r="DW344" s="134"/>
      <c r="DX344" s="135"/>
      <c r="DY344" s="134"/>
      <c r="DZ344" s="135"/>
      <c r="EA344" s="134"/>
      <c r="EB344" s="135"/>
      <c r="EC344" s="134"/>
      <c r="ED344" s="135"/>
      <c r="EE344" s="134"/>
      <c r="EF344" s="135"/>
      <c r="EG344" s="134"/>
      <c r="EH344" s="135"/>
      <c r="EI344" s="134"/>
      <c r="EJ344" s="135"/>
      <c r="EK344" s="134"/>
      <c r="EL344" s="135"/>
      <c r="EM344" s="134"/>
      <c r="EN344" s="135"/>
      <c r="EO344" s="134"/>
      <c r="EP344" s="135"/>
      <c r="EQ344" s="134"/>
      <c r="ER344" s="135"/>
      <c r="ES344" s="134"/>
      <c r="ET344" s="135"/>
      <c r="EU344" s="134"/>
      <c r="EV344" s="135"/>
      <c r="EW344" s="134"/>
      <c r="EX344" s="135"/>
      <c r="EY344" s="134"/>
      <c r="EZ344" s="135"/>
      <c r="FA344" s="134"/>
      <c r="FB344" s="135"/>
      <c r="FC344" s="134"/>
      <c r="FD344" s="135"/>
      <c r="FE344" s="134"/>
      <c r="FF344" s="135"/>
      <c r="FG344" s="134"/>
      <c r="FH344" s="135"/>
      <c r="FI344" s="134"/>
      <c r="FJ344" s="135"/>
      <c r="FK344" s="134"/>
      <c r="FL344" s="135"/>
      <c r="FM344" s="134"/>
      <c r="FN344" s="135"/>
      <c r="FO344" s="134"/>
      <c r="FP344" s="135"/>
      <c r="FQ344" s="134"/>
      <c r="FR344" s="135"/>
      <c r="FS344" s="134"/>
      <c r="FT344" s="135"/>
      <c r="FU344" s="134"/>
      <c r="FV344" s="135"/>
      <c r="FW344" s="134"/>
      <c r="FX344" s="135"/>
      <c r="FY344" s="134"/>
      <c r="FZ344" s="135"/>
      <c r="GA344" s="134"/>
      <c r="GB344" s="135"/>
      <c r="GC344" s="134"/>
      <c r="GD344" s="135"/>
      <c r="GE344" s="134"/>
      <c r="HA344" s="138"/>
      <c r="HB344" s="138"/>
      <c r="HC344" s="138"/>
      <c r="HD344" s="138"/>
      <c r="HE344" s="138"/>
      <c r="HF344" s="138"/>
      <c r="HG344" s="138"/>
      <c r="HH344" s="135"/>
      <c r="HI344" s="134"/>
      <c r="HJ344" s="135"/>
      <c r="HK344" s="134"/>
      <c r="HL344" s="135"/>
      <c r="HM344" s="134"/>
      <c r="HN344" s="135"/>
      <c r="HO344" s="134"/>
      <c r="HP344" s="135"/>
      <c r="HQ344" s="134"/>
      <c r="HR344" s="135"/>
      <c r="HS344" s="134"/>
      <c r="HT344" s="135"/>
      <c r="HU344" s="134"/>
      <c r="HV344" s="135"/>
      <c r="HW344" s="134"/>
      <c r="HX344" s="135"/>
      <c r="HY344" s="134"/>
      <c r="HZ344" s="135"/>
      <c r="IA344" s="134"/>
      <c r="IB344" s="135"/>
      <c r="IC344" s="134"/>
      <c r="ID344" s="135"/>
      <c r="IE344" s="134"/>
      <c r="IF344" s="135"/>
      <c r="IG344" s="134"/>
      <c r="IH344" s="135"/>
      <c r="II344" s="134"/>
      <c r="IJ344" s="135"/>
      <c r="IK344" s="134"/>
      <c r="IL344" s="135"/>
      <c r="IM344" s="134"/>
      <c r="IN344" s="135"/>
      <c r="IO344" s="134"/>
      <c r="IP344" s="135"/>
      <c r="IQ344" s="134"/>
      <c r="IR344" s="135"/>
      <c r="IS344" s="134"/>
      <c r="IT344" s="135"/>
      <c r="IU344" s="134"/>
      <c r="IV344" s="135"/>
      <c r="IW344" s="134"/>
      <c r="IX344" s="135"/>
      <c r="IY344" s="134"/>
      <c r="IZ344" s="135"/>
      <c r="JA344" s="134"/>
      <c r="JB344" s="135"/>
      <c r="JC344" s="134"/>
      <c r="JD344" s="135"/>
      <c r="JE344" s="134"/>
      <c r="JF344" s="135"/>
      <c r="JG344" s="134"/>
      <c r="JH344" s="135"/>
      <c r="JI344" s="134"/>
      <c r="JJ344" s="135"/>
      <c r="JK344" s="134"/>
      <c r="JL344" s="135"/>
      <c r="JM344" s="134"/>
      <c r="JN344" s="135"/>
      <c r="JO344" s="134"/>
      <c r="JP344" s="135"/>
      <c r="JQ344" s="134"/>
      <c r="JR344" s="135"/>
      <c r="JS344" s="134"/>
      <c r="JT344" s="135"/>
      <c r="JU344" s="134"/>
      <c r="JV344" s="135"/>
      <c r="JW344" s="134"/>
      <c r="JX344" s="135"/>
      <c r="JY344" s="134"/>
      <c r="JZ344" s="135"/>
      <c r="KA344" s="134"/>
    </row>
    <row r="345" spans="10:287" ht="6" customHeight="1" x14ac:dyDescent="0.15">
      <c r="S345" s="121"/>
      <c r="T345" s="125"/>
      <c r="DL345" s="134"/>
      <c r="DM345" s="135"/>
      <c r="DN345" s="134"/>
      <c r="DO345" s="135"/>
      <c r="DP345" s="134"/>
      <c r="DQ345" s="135"/>
      <c r="DR345" s="134"/>
      <c r="DS345" s="135"/>
      <c r="DT345" s="134"/>
      <c r="DU345" s="135"/>
      <c r="DV345" s="134"/>
      <c r="DW345" s="135"/>
      <c r="DX345" s="134"/>
      <c r="DY345" s="135"/>
      <c r="DZ345" s="134"/>
      <c r="EA345" s="135"/>
      <c r="EB345" s="134"/>
      <c r="EC345" s="135"/>
      <c r="ED345" s="134"/>
      <c r="EE345" s="135"/>
      <c r="EF345" s="134"/>
      <c r="EG345" s="135"/>
      <c r="EH345" s="134"/>
      <c r="EI345" s="135"/>
      <c r="EJ345" s="134"/>
      <c r="EK345" s="135"/>
      <c r="EL345" s="134"/>
      <c r="EM345" s="135"/>
      <c r="EN345" s="134"/>
      <c r="EO345" s="135"/>
      <c r="EP345" s="134"/>
      <c r="EQ345" s="135"/>
      <c r="ER345" s="134"/>
      <c r="ES345" s="135"/>
      <c r="ET345" s="134"/>
      <c r="EU345" s="135"/>
      <c r="EV345" s="134"/>
      <c r="EW345" s="135"/>
      <c r="EX345" s="134"/>
      <c r="EY345" s="135"/>
      <c r="EZ345" s="134"/>
      <c r="FA345" s="135"/>
      <c r="FB345" s="134"/>
      <c r="FC345" s="135"/>
      <c r="FD345" s="134"/>
      <c r="FE345" s="135"/>
      <c r="FF345" s="134"/>
      <c r="FG345" s="135"/>
      <c r="FH345" s="134"/>
      <c r="FI345" s="135"/>
      <c r="FJ345" s="134"/>
      <c r="FK345" s="135"/>
      <c r="FL345" s="134"/>
      <c r="FM345" s="135"/>
      <c r="FN345" s="134"/>
      <c r="FO345" s="135"/>
      <c r="FP345" s="134"/>
      <c r="FQ345" s="135"/>
      <c r="FR345" s="134"/>
      <c r="FS345" s="135"/>
      <c r="FT345" s="134"/>
      <c r="FU345" s="135"/>
      <c r="FV345" s="134"/>
      <c r="FW345" s="135"/>
      <c r="FX345" s="134"/>
      <c r="FY345" s="135"/>
      <c r="FZ345" s="134"/>
      <c r="GA345" s="135"/>
      <c r="GB345" s="134"/>
      <c r="GC345" s="135"/>
      <c r="GD345" s="134"/>
      <c r="GE345" s="135"/>
      <c r="HA345" s="138"/>
      <c r="HB345" s="138"/>
      <c r="HC345" s="138"/>
      <c r="HD345" s="138"/>
      <c r="HE345" s="138"/>
      <c r="HF345" s="138"/>
      <c r="HG345" s="138"/>
      <c r="HH345" s="134"/>
      <c r="HI345" s="135"/>
      <c r="HJ345" s="134"/>
      <c r="HK345" s="135"/>
      <c r="HL345" s="134"/>
      <c r="HM345" s="135"/>
      <c r="HN345" s="134"/>
      <c r="HO345" s="135"/>
      <c r="HP345" s="134"/>
      <c r="HQ345" s="135"/>
      <c r="HR345" s="134"/>
      <c r="HS345" s="135"/>
      <c r="HT345" s="134"/>
      <c r="HU345" s="135"/>
      <c r="HV345" s="134"/>
      <c r="HW345" s="135"/>
      <c r="HX345" s="134"/>
      <c r="HY345" s="135"/>
      <c r="HZ345" s="134"/>
      <c r="IA345" s="135"/>
      <c r="IB345" s="134"/>
      <c r="IC345" s="135"/>
      <c r="ID345" s="134"/>
      <c r="IE345" s="135"/>
      <c r="IF345" s="134"/>
      <c r="IG345" s="135"/>
      <c r="IH345" s="134"/>
      <c r="II345" s="135"/>
      <c r="IJ345" s="134"/>
      <c r="IK345" s="135"/>
      <c r="IL345" s="134"/>
      <c r="IM345" s="135"/>
      <c r="IN345" s="134"/>
      <c r="IO345" s="135"/>
      <c r="IP345" s="134"/>
      <c r="IQ345" s="135"/>
      <c r="IR345" s="134"/>
      <c r="IS345" s="135"/>
      <c r="IT345" s="134"/>
      <c r="IU345" s="135"/>
      <c r="IV345" s="134"/>
      <c r="IW345" s="135"/>
      <c r="IX345" s="134"/>
      <c r="IY345" s="135"/>
      <c r="IZ345" s="134"/>
      <c r="JA345" s="135"/>
      <c r="JB345" s="134"/>
      <c r="JC345" s="135"/>
      <c r="JD345" s="134"/>
      <c r="JE345" s="135"/>
      <c r="JF345" s="134"/>
      <c r="JG345" s="135"/>
      <c r="JH345" s="134"/>
      <c r="JI345" s="135"/>
      <c r="JJ345" s="134"/>
      <c r="JK345" s="135"/>
      <c r="JL345" s="134"/>
      <c r="JM345" s="135"/>
      <c r="JN345" s="134"/>
      <c r="JO345" s="135"/>
      <c r="JP345" s="134"/>
      <c r="JQ345" s="135"/>
      <c r="JR345" s="134"/>
      <c r="JS345" s="135"/>
      <c r="JT345" s="134"/>
      <c r="JU345" s="135"/>
      <c r="JV345" s="134"/>
      <c r="JW345" s="135"/>
      <c r="JX345" s="134"/>
      <c r="JY345" s="135"/>
      <c r="JZ345" s="134"/>
      <c r="KA345" s="135"/>
    </row>
    <row r="346" spans="10:287" ht="6" customHeight="1" x14ac:dyDescent="0.15">
      <c r="S346" s="121"/>
      <c r="T346" s="125"/>
      <c r="DL346" s="135"/>
      <c r="DM346" s="134"/>
      <c r="DN346" s="135"/>
      <c r="DO346" s="134"/>
      <c r="DP346" s="135"/>
      <c r="DQ346" s="134"/>
      <c r="DR346" s="135"/>
      <c r="DS346" s="134"/>
      <c r="DT346" s="135"/>
      <c r="DU346" s="134"/>
      <c r="DV346" s="135"/>
      <c r="DW346" s="134"/>
      <c r="DX346" s="135"/>
      <c r="DY346" s="134"/>
      <c r="DZ346" s="135"/>
      <c r="EA346" s="134"/>
      <c r="EB346" s="135"/>
      <c r="EC346" s="134"/>
      <c r="ED346" s="135"/>
      <c r="EE346" s="134"/>
      <c r="EF346" s="135"/>
      <c r="EG346" s="134"/>
      <c r="EH346" s="135"/>
      <c r="EI346" s="134"/>
      <c r="EJ346" s="135"/>
      <c r="EK346" s="134"/>
      <c r="EL346" s="135"/>
      <c r="EM346" s="134"/>
      <c r="EN346" s="135"/>
      <c r="EO346" s="134"/>
      <c r="EP346" s="135"/>
      <c r="EQ346" s="134"/>
      <c r="ER346" s="135"/>
      <c r="ES346" s="134"/>
      <c r="ET346" s="135"/>
      <c r="EU346" s="134"/>
      <c r="EV346" s="135"/>
      <c r="EW346" s="134"/>
      <c r="EX346" s="135"/>
      <c r="EY346" s="134"/>
      <c r="EZ346" s="135"/>
      <c r="FA346" s="134"/>
      <c r="FB346" s="135"/>
      <c r="FC346" s="134"/>
      <c r="FD346" s="135"/>
      <c r="FE346" s="134"/>
      <c r="FF346" s="135"/>
      <c r="FG346" s="134"/>
      <c r="FH346" s="135"/>
      <c r="FI346" s="134"/>
      <c r="FJ346" s="135"/>
      <c r="FK346" s="134"/>
      <c r="FL346" s="135"/>
      <c r="FM346" s="134"/>
      <c r="FN346" s="135"/>
      <c r="FO346" s="134"/>
      <c r="FP346" s="135"/>
      <c r="FQ346" s="134"/>
      <c r="FR346" s="135"/>
      <c r="FS346" s="134"/>
      <c r="FT346" s="135"/>
      <c r="FU346" s="134"/>
      <c r="FV346" s="135"/>
      <c r="FW346" s="134"/>
      <c r="FX346" s="135"/>
      <c r="FY346" s="134"/>
      <c r="FZ346" s="135"/>
      <c r="GA346" s="134"/>
      <c r="GB346" s="135"/>
      <c r="GC346" s="134"/>
      <c r="GD346" s="135"/>
      <c r="GE346" s="134"/>
      <c r="HA346" s="138"/>
      <c r="HB346" s="138"/>
      <c r="HC346" s="138"/>
      <c r="HD346" s="138"/>
      <c r="HE346" s="138"/>
      <c r="HF346" s="138"/>
      <c r="HG346" s="138"/>
      <c r="HH346" s="135"/>
      <c r="HI346" s="134"/>
      <c r="HJ346" s="135"/>
      <c r="HK346" s="134"/>
      <c r="HL346" s="135"/>
      <c r="HM346" s="134"/>
      <c r="HN346" s="135"/>
      <c r="HO346" s="134"/>
      <c r="HP346" s="135"/>
      <c r="HQ346" s="134"/>
      <c r="HR346" s="135"/>
      <c r="HS346" s="134"/>
      <c r="HT346" s="135"/>
      <c r="HU346" s="134"/>
      <c r="HV346" s="135"/>
      <c r="HW346" s="134"/>
      <c r="HX346" s="135"/>
      <c r="HY346" s="134"/>
      <c r="HZ346" s="135"/>
      <c r="IA346" s="134"/>
      <c r="IB346" s="135"/>
      <c r="IC346" s="134"/>
      <c r="ID346" s="135"/>
      <c r="IE346" s="134"/>
      <c r="IF346" s="135"/>
      <c r="IG346" s="134"/>
      <c r="IH346" s="135"/>
      <c r="II346" s="134"/>
      <c r="IJ346" s="135"/>
      <c r="IK346" s="134"/>
      <c r="IL346" s="135"/>
      <c r="IM346" s="134"/>
      <c r="IN346" s="135"/>
      <c r="IO346" s="134"/>
      <c r="IP346" s="135"/>
      <c r="IQ346" s="134"/>
      <c r="IR346" s="135"/>
      <c r="IS346" s="134"/>
      <c r="IT346" s="135"/>
      <c r="IU346" s="134"/>
      <c r="IV346" s="135"/>
      <c r="IW346" s="134"/>
      <c r="IX346" s="135"/>
      <c r="IY346" s="134"/>
      <c r="IZ346" s="135"/>
      <c r="JA346" s="134"/>
      <c r="JB346" s="135"/>
      <c r="JC346" s="134"/>
      <c r="JD346" s="135"/>
      <c r="JE346" s="134"/>
      <c r="JF346" s="135"/>
      <c r="JG346" s="134"/>
      <c r="JH346" s="135"/>
      <c r="JI346" s="134"/>
      <c r="JJ346" s="135"/>
      <c r="JK346" s="134"/>
      <c r="JL346" s="135"/>
      <c r="JM346" s="134"/>
      <c r="JN346" s="135"/>
      <c r="JO346" s="134"/>
      <c r="JP346" s="135"/>
      <c r="JQ346" s="134"/>
      <c r="JR346" s="135"/>
      <c r="JS346" s="134"/>
      <c r="JT346" s="135"/>
      <c r="JU346" s="134"/>
      <c r="JV346" s="135"/>
      <c r="JW346" s="134"/>
      <c r="JX346" s="135"/>
      <c r="JY346" s="134"/>
      <c r="JZ346" s="135"/>
      <c r="KA346" s="134"/>
    </row>
    <row r="347" spans="10:287" ht="6" customHeight="1" x14ac:dyDescent="0.15">
      <c r="J347" s="112"/>
      <c r="K347" s="112"/>
      <c r="L347" s="112"/>
      <c r="M347" s="112"/>
      <c r="N347" s="112"/>
      <c r="O347" s="112"/>
      <c r="P347" s="112"/>
      <c r="Q347" s="112"/>
      <c r="R347" s="116"/>
      <c r="S347" s="121"/>
      <c r="T347" s="125"/>
      <c r="DL347" s="134"/>
      <c r="DM347" s="135"/>
      <c r="DN347" s="134"/>
      <c r="DO347" s="135"/>
      <c r="DP347" s="134"/>
      <c r="DQ347" s="135"/>
      <c r="DR347" s="134"/>
      <c r="DS347" s="135"/>
      <c r="DT347" s="134"/>
      <c r="DU347" s="135"/>
      <c r="DV347" s="134"/>
      <c r="DW347" s="135"/>
      <c r="DX347" s="134"/>
      <c r="DY347" s="135"/>
      <c r="DZ347" s="134"/>
      <c r="EA347" s="135"/>
      <c r="EB347" s="134"/>
      <c r="EC347" s="135"/>
      <c r="ED347" s="134"/>
      <c r="EE347" s="135"/>
      <c r="EF347" s="134"/>
      <c r="EG347" s="135"/>
      <c r="EH347" s="134"/>
      <c r="EI347" s="135"/>
      <c r="EJ347" s="134"/>
      <c r="EK347" s="135"/>
      <c r="EL347" s="134"/>
      <c r="EM347" s="135"/>
      <c r="EN347" s="134"/>
      <c r="EO347" s="135"/>
      <c r="EP347" s="134"/>
      <c r="EQ347" s="135"/>
      <c r="ER347" s="134"/>
      <c r="ES347" s="135"/>
      <c r="ET347" s="134"/>
      <c r="EU347" s="135"/>
      <c r="EV347" s="134"/>
      <c r="EW347" s="135"/>
      <c r="EX347" s="134"/>
      <c r="EY347" s="135"/>
      <c r="EZ347" s="134"/>
      <c r="FA347" s="135"/>
      <c r="FB347" s="134"/>
      <c r="FC347" s="135"/>
      <c r="FD347" s="134"/>
      <c r="FE347" s="135"/>
      <c r="FF347" s="134"/>
      <c r="FG347" s="135"/>
      <c r="FH347" s="134"/>
      <c r="FI347" s="135"/>
      <c r="FJ347" s="134"/>
      <c r="FK347" s="135"/>
      <c r="FL347" s="134"/>
      <c r="FM347" s="135"/>
      <c r="FN347" s="134"/>
      <c r="FO347" s="135"/>
      <c r="FP347" s="134"/>
      <c r="FQ347" s="135"/>
      <c r="FR347" s="134"/>
      <c r="FS347" s="135"/>
      <c r="FT347" s="134"/>
      <c r="FU347" s="135"/>
      <c r="FV347" s="134"/>
      <c r="FW347" s="135"/>
      <c r="FX347" s="134"/>
      <c r="FY347" s="135"/>
      <c r="FZ347" s="134"/>
      <c r="GA347" s="135"/>
      <c r="GB347" s="134"/>
      <c r="GC347" s="135"/>
      <c r="GD347" s="134"/>
      <c r="GE347" s="135"/>
      <c r="HA347" s="138"/>
      <c r="HB347" s="138"/>
      <c r="HC347" s="138"/>
      <c r="HD347" s="138"/>
      <c r="HE347" s="138"/>
      <c r="HF347" s="138"/>
      <c r="HG347" s="138"/>
      <c r="HH347" s="134"/>
      <c r="HI347" s="135"/>
      <c r="HJ347" s="134"/>
      <c r="HK347" s="135"/>
      <c r="HL347" s="134"/>
      <c r="HM347" s="135"/>
      <c r="HN347" s="134"/>
      <c r="HO347" s="135"/>
      <c r="HP347" s="134"/>
      <c r="HQ347" s="135"/>
      <c r="HR347" s="134"/>
      <c r="HS347" s="135"/>
      <c r="HT347" s="134"/>
      <c r="HU347" s="135"/>
      <c r="HV347" s="134"/>
      <c r="HW347" s="135"/>
      <c r="HX347" s="134"/>
      <c r="HY347" s="135"/>
      <c r="HZ347" s="134"/>
      <c r="IA347" s="135"/>
      <c r="IB347" s="134"/>
      <c r="IC347" s="135"/>
      <c r="ID347" s="134"/>
      <c r="IE347" s="135"/>
      <c r="IF347" s="134"/>
      <c r="IG347" s="135"/>
      <c r="IH347" s="134"/>
      <c r="II347" s="135"/>
      <c r="IJ347" s="134"/>
      <c r="IK347" s="135"/>
      <c r="IL347" s="134"/>
      <c r="IM347" s="135"/>
      <c r="IN347" s="134"/>
      <c r="IO347" s="135"/>
      <c r="IP347" s="134"/>
      <c r="IQ347" s="135"/>
      <c r="IR347" s="134"/>
      <c r="IS347" s="135"/>
      <c r="IT347" s="134"/>
      <c r="IU347" s="135"/>
      <c r="IV347" s="134"/>
      <c r="IW347" s="135"/>
      <c r="IX347" s="134"/>
      <c r="IY347" s="135"/>
      <c r="IZ347" s="134"/>
      <c r="JA347" s="135"/>
      <c r="JB347" s="134"/>
      <c r="JC347" s="135"/>
      <c r="JD347" s="134"/>
      <c r="JE347" s="135"/>
      <c r="JF347" s="134"/>
      <c r="JG347" s="135"/>
      <c r="JH347" s="134"/>
      <c r="JI347" s="135"/>
      <c r="JJ347" s="134"/>
      <c r="JK347" s="135"/>
      <c r="JL347" s="134"/>
      <c r="JM347" s="135"/>
      <c r="JN347" s="134"/>
      <c r="JO347" s="135"/>
      <c r="JP347" s="134"/>
      <c r="JQ347" s="135"/>
      <c r="JR347" s="134"/>
      <c r="JS347" s="135"/>
      <c r="JT347" s="134"/>
      <c r="JU347" s="135"/>
      <c r="JV347" s="134"/>
      <c r="JW347" s="135"/>
      <c r="JX347" s="134"/>
      <c r="JY347" s="135"/>
      <c r="JZ347" s="134"/>
      <c r="KA347" s="135"/>
    </row>
    <row r="348" spans="10:287" ht="6" customHeight="1" x14ac:dyDescent="0.15">
      <c r="J348" s="113"/>
      <c r="K348" s="114"/>
      <c r="L348" s="114"/>
      <c r="M348" s="114"/>
      <c r="N348" s="114"/>
      <c r="O348" s="114"/>
      <c r="P348" s="114"/>
      <c r="Q348" s="114"/>
      <c r="R348" s="117"/>
      <c r="S348" s="121"/>
      <c r="T348" s="125"/>
      <c r="U348" s="127"/>
      <c r="V348" s="114"/>
      <c r="W348" s="114"/>
      <c r="X348" s="114"/>
      <c r="Y348" s="114"/>
      <c r="Z348" s="114"/>
      <c r="AA348" s="114"/>
      <c r="AB348" s="114"/>
      <c r="AC348" s="114"/>
      <c r="AD348" s="114"/>
      <c r="AE348" s="114"/>
      <c r="AF348" s="114"/>
      <c r="AG348" s="114"/>
      <c r="AH348" s="114"/>
      <c r="AI348" s="114"/>
      <c r="AJ348" s="114"/>
      <c r="AK348" s="114"/>
      <c r="AL348" s="114"/>
      <c r="AM348" s="114"/>
      <c r="AN348" s="114"/>
      <c r="AO348" s="114"/>
      <c r="AP348" s="114"/>
      <c r="AQ348" s="114"/>
      <c r="AR348" s="114"/>
      <c r="AS348" s="114"/>
      <c r="AT348" s="114"/>
      <c r="AU348" s="114"/>
      <c r="AV348" s="114"/>
      <c r="AW348" s="114"/>
      <c r="AX348" s="114"/>
      <c r="AY348" s="114"/>
      <c r="AZ348" s="114"/>
      <c r="BA348" s="114"/>
      <c r="BB348" s="114"/>
      <c r="BC348" s="114"/>
      <c r="BD348" s="114"/>
      <c r="BE348" s="114"/>
      <c r="BF348" s="114"/>
      <c r="BG348" s="114"/>
      <c r="BH348" s="114"/>
      <c r="BI348" s="114"/>
      <c r="BJ348" s="114"/>
      <c r="BK348" s="114"/>
      <c r="BL348" s="114"/>
      <c r="BM348" s="114"/>
      <c r="BN348" s="114"/>
      <c r="BO348" s="114"/>
      <c r="BP348" s="114"/>
      <c r="BQ348" s="114"/>
      <c r="BR348" s="114"/>
      <c r="BS348" s="114"/>
      <c r="BT348" s="114"/>
      <c r="BU348" s="114"/>
      <c r="BV348" s="114"/>
      <c r="BW348" s="114"/>
      <c r="BX348" s="114"/>
      <c r="BY348" s="114"/>
      <c r="BZ348" s="114"/>
      <c r="CA348" s="114"/>
      <c r="CB348" s="114"/>
      <c r="CC348" s="114"/>
      <c r="CD348" s="114"/>
      <c r="CE348" s="114"/>
      <c r="CF348" s="114"/>
      <c r="CG348" s="114"/>
      <c r="CH348" s="114"/>
      <c r="CI348" s="114"/>
      <c r="CJ348" s="114"/>
      <c r="HA348" s="138"/>
      <c r="HB348" s="138"/>
      <c r="HC348" s="138"/>
      <c r="HH348" s="135"/>
      <c r="HI348" s="134"/>
      <c r="HJ348" s="135"/>
      <c r="HK348" s="134"/>
      <c r="HL348" s="135"/>
      <c r="HM348" s="134"/>
      <c r="HN348" s="135"/>
      <c r="HO348" s="134"/>
      <c r="HP348" s="135"/>
      <c r="HQ348" s="134"/>
      <c r="HR348" s="135"/>
      <c r="HS348" s="134"/>
      <c r="HT348" s="135"/>
      <c r="HU348" s="134"/>
      <c r="HV348" s="135"/>
      <c r="HW348" s="134"/>
      <c r="HX348" s="135"/>
      <c r="HY348" s="134"/>
      <c r="HZ348" s="135"/>
      <c r="IA348" s="134"/>
      <c r="IB348" s="135"/>
      <c r="IC348" s="134"/>
      <c r="ID348" s="135"/>
      <c r="IE348" s="134"/>
      <c r="IF348" s="135"/>
      <c r="IG348" s="134"/>
      <c r="IH348" s="135"/>
      <c r="II348" s="134"/>
      <c r="IJ348" s="135"/>
      <c r="IK348" s="134"/>
      <c r="IL348" s="135"/>
      <c r="IM348" s="134"/>
      <c r="IN348" s="135"/>
      <c r="IO348" s="134"/>
      <c r="IP348" s="135"/>
      <c r="IQ348" s="134"/>
      <c r="IR348" s="135"/>
      <c r="IS348" s="134"/>
      <c r="IT348" s="135"/>
      <c r="IU348" s="134"/>
      <c r="IV348" s="135"/>
      <c r="IW348" s="134"/>
      <c r="IX348" s="135"/>
      <c r="IY348" s="134"/>
      <c r="IZ348" s="135"/>
      <c r="JA348" s="134"/>
      <c r="JB348" s="135"/>
      <c r="JC348" s="134"/>
      <c r="JD348" s="135"/>
      <c r="JE348" s="134"/>
      <c r="JF348" s="135"/>
      <c r="JG348" s="134"/>
      <c r="JH348" s="135"/>
      <c r="JI348" s="134"/>
      <c r="JJ348" s="135"/>
      <c r="JK348" s="134"/>
      <c r="JL348" s="135"/>
      <c r="JM348" s="134"/>
      <c r="JN348" s="135"/>
      <c r="JO348" s="134"/>
      <c r="JP348" s="135"/>
      <c r="JQ348" s="134"/>
      <c r="JR348" s="135"/>
      <c r="JS348" s="134"/>
      <c r="JT348" s="135"/>
      <c r="JU348" s="134"/>
      <c r="JV348" s="135"/>
      <c r="JW348" s="134"/>
      <c r="JX348" s="135"/>
      <c r="JY348" s="134"/>
      <c r="JZ348" s="135"/>
      <c r="KA348" s="134"/>
    </row>
    <row r="349" spans="10:287" ht="6" customHeight="1" x14ac:dyDescent="0.15">
      <c r="K349" s="115"/>
      <c r="L349" s="115"/>
      <c r="M349" s="115"/>
      <c r="N349" s="115"/>
      <c r="O349" s="115"/>
      <c r="P349" s="115"/>
      <c r="Q349" s="115"/>
      <c r="R349" s="118"/>
      <c r="S349" s="121"/>
      <c r="T349" s="125"/>
      <c r="U349" s="128"/>
      <c r="V349" s="115"/>
      <c r="W349" s="115"/>
      <c r="X349" s="115"/>
      <c r="Y349" s="115"/>
      <c r="Z349" s="115"/>
      <c r="AA349" s="115"/>
      <c r="AB349" s="115"/>
      <c r="AC349" s="115"/>
      <c r="AD349" s="115"/>
      <c r="AE349" s="115"/>
      <c r="AF349" s="115"/>
      <c r="AG349" s="115"/>
      <c r="AH349" s="115"/>
      <c r="AI349" s="115"/>
      <c r="AJ349" s="115"/>
      <c r="AK349" s="115"/>
      <c r="AL349" s="115"/>
      <c r="AM349" s="115"/>
      <c r="AN349" s="115"/>
      <c r="AO349" s="115"/>
      <c r="AP349" s="115"/>
      <c r="AQ349" s="115"/>
      <c r="AR349" s="115"/>
      <c r="AS349" s="115"/>
      <c r="AT349" s="115"/>
      <c r="AU349" s="115"/>
      <c r="AV349" s="115"/>
      <c r="AW349" s="115"/>
      <c r="AX349" s="115"/>
      <c r="AY349" s="115"/>
      <c r="AZ349" s="115"/>
      <c r="BA349" s="115"/>
      <c r="BB349" s="115"/>
      <c r="BC349" s="115"/>
      <c r="BD349" s="115"/>
      <c r="BE349" s="115"/>
      <c r="BF349" s="115"/>
      <c r="BG349" s="115"/>
      <c r="BH349" s="115"/>
      <c r="BI349" s="115"/>
      <c r="BJ349" s="115"/>
      <c r="BK349" s="115"/>
      <c r="BL349" s="115"/>
      <c r="BM349" s="115"/>
      <c r="BN349" s="115"/>
      <c r="BO349" s="115"/>
      <c r="BP349" s="115"/>
      <c r="BQ349" s="115"/>
      <c r="BR349" s="115"/>
      <c r="BS349" s="115"/>
      <c r="BT349" s="115"/>
      <c r="BU349" s="115"/>
      <c r="BV349" s="115"/>
      <c r="BW349" s="115"/>
      <c r="BX349" s="115"/>
      <c r="BY349" s="115"/>
      <c r="BZ349" s="115"/>
      <c r="CA349" s="115"/>
      <c r="CB349" s="115"/>
      <c r="CC349" s="115"/>
      <c r="CD349" s="115"/>
      <c r="CE349" s="115"/>
      <c r="CF349" s="115"/>
      <c r="CG349" s="115"/>
      <c r="CH349" s="115"/>
      <c r="CI349" s="115"/>
      <c r="CJ349" s="115"/>
      <c r="HA349" s="138"/>
      <c r="HB349" s="138"/>
      <c r="HC349" s="138"/>
      <c r="HH349" s="134"/>
      <c r="HI349" s="135"/>
      <c r="HJ349" s="134"/>
      <c r="HK349" s="135"/>
      <c r="HL349" s="134"/>
      <c r="HM349" s="135"/>
      <c r="HN349" s="134"/>
      <c r="HO349" s="135"/>
      <c r="HP349" s="134"/>
      <c r="HQ349" s="135"/>
      <c r="HR349" s="134"/>
      <c r="HS349" s="135"/>
      <c r="HT349" s="134"/>
      <c r="HU349" s="135"/>
      <c r="HV349" s="134"/>
      <c r="HW349" s="135"/>
      <c r="HX349" s="134"/>
      <c r="HY349" s="135"/>
      <c r="HZ349" s="134"/>
      <c r="IA349" s="135"/>
      <c r="IB349" s="134"/>
      <c r="IC349" s="135"/>
      <c r="ID349" s="134"/>
      <c r="IE349" s="135"/>
      <c r="IF349" s="134"/>
      <c r="IG349" s="135"/>
      <c r="IH349" s="134"/>
      <c r="II349" s="135"/>
      <c r="IJ349" s="134"/>
      <c r="IK349" s="135"/>
      <c r="IL349" s="134"/>
      <c r="IM349" s="135"/>
      <c r="IN349" s="134"/>
      <c r="IO349" s="135"/>
      <c r="IP349" s="134"/>
      <c r="IQ349" s="135"/>
      <c r="IR349" s="134"/>
      <c r="IS349" s="135"/>
      <c r="IT349" s="134"/>
      <c r="IU349" s="135"/>
      <c r="IV349" s="134"/>
      <c r="IW349" s="135"/>
      <c r="IX349" s="134"/>
      <c r="IY349" s="135"/>
      <c r="IZ349" s="134"/>
      <c r="JA349" s="135"/>
      <c r="JB349" s="134"/>
      <c r="JC349" s="135"/>
      <c r="JD349" s="134"/>
      <c r="JE349" s="135"/>
      <c r="JF349" s="134"/>
      <c r="JG349" s="135"/>
      <c r="JH349" s="134"/>
      <c r="JI349" s="135"/>
      <c r="JJ349" s="134"/>
      <c r="JK349" s="135"/>
      <c r="JL349" s="134"/>
      <c r="JM349" s="135"/>
      <c r="JN349" s="134"/>
      <c r="JO349" s="135"/>
      <c r="JP349" s="134"/>
      <c r="JQ349" s="135"/>
      <c r="JR349" s="134"/>
      <c r="JS349" s="135"/>
      <c r="JT349" s="134"/>
      <c r="JU349" s="135"/>
      <c r="JV349" s="134"/>
      <c r="JW349" s="135"/>
      <c r="JX349" s="134"/>
      <c r="JY349" s="135"/>
      <c r="JZ349" s="134"/>
      <c r="KA349" s="135"/>
    </row>
    <row r="350" spans="10:287" ht="6" customHeight="1" x14ac:dyDescent="0.15">
      <c r="S350" s="121"/>
      <c r="T350" s="125"/>
      <c r="HA350" s="138"/>
      <c r="HB350" s="138"/>
      <c r="HC350" s="138"/>
      <c r="HH350" s="135"/>
      <c r="HI350" s="134"/>
      <c r="HJ350" s="135"/>
      <c r="HK350" s="134"/>
      <c r="HL350" s="135"/>
      <c r="HM350" s="134"/>
      <c r="HN350" s="135"/>
      <c r="HO350" s="134"/>
      <c r="HP350" s="135"/>
      <c r="HQ350" s="134"/>
      <c r="HR350" s="135"/>
      <c r="HS350" s="134"/>
      <c r="HT350" s="135"/>
      <c r="HU350" s="134"/>
      <c r="HV350" s="135"/>
      <c r="HW350" s="134"/>
      <c r="HX350" s="135"/>
      <c r="HY350" s="134"/>
      <c r="HZ350" s="135"/>
      <c r="IA350" s="134"/>
      <c r="IB350" s="135"/>
      <c r="IC350" s="134"/>
      <c r="ID350" s="135"/>
      <c r="IE350" s="134"/>
      <c r="IF350" s="135"/>
      <c r="IG350" s="134"/>
      <c r="IH350" s="135"/>
      <c r="II350" s="134"/>
      <c r="IJ350" s="135"/>
      <c r="IK350" s="134"/>
      <c r="IL350" s="135"/>
      <c r="IM350" s="134"/>
      <c r="IN350" s="135"/>
      <c r="IO350" s="134"/>
      <c r="IP350" s="135"/>
      <c r="IQ350" s="134"/>
      <c r="IR350" s="135"/>
      <c r="IS350" s="134"/>
      <c r="IT350" s="135"/>
      <c r="IU350" s="134"/>
      <c r="IV350" s="135"/>
      <c r="IW350" s="134"/>
      <c r="IX350" s="135"/>
      <c r="IY350" s="134"/>
      <c r="IZ350" s="135"/>
      <c r="JA350" s="134"/>
      <c r="JB350" s="135"/>
      <c r="JC350" s="134"/>
      <c r="JD350" s="135"/>
      <c r="JE350" s="134"/>
      <c r="JF350" s="135"/>
      <c r="JG350" s="134"/>
      <c r="JH350" s="135"/>
      <c r="JI350" s="134"/>
      <c r="JJ350" s="135"/>
      <c r="JK350" s="134"/>
      <c r="JL350" s="135"/>
      <c r="JM350" s="134"/>
      <c r="JN350" s="135"/>
      <c r="JO350" s="134"/>
      <c r="JP350" s="135"/>
      <c r="JQ350" s="134"/>
      <c r="JR350" s="135"/>
      <c r="JS350" s="134"/>
      <c r="JT350" s="135"/>
      <c r="JU350" s="134"/>
      <c r="JV350" s="135"/>
      <c r="JW350" s="134"/>
      <c r="JX350" s="135"/>
      <c r="JY350" s="134"/>
      <c r="JZ350" s="135"/>
      <c r="KA350" s="134"/>
    </row>
    <row r="351" spans="10:287" ht="6" customHeight="1" x14ac:dyDescent="0.15">
      <c r="S351" s="121"/>
      <c r="T351" s="125"/>
      <c r="HA351" s="138"/>
      <c r="HB351" s="138"/>
      <c r="HC351" s="138"/>
      <c r="HH351" s="134"/>
      <c r="HI351" s="135"/>
      <c r="HJ351" s="134"/>
      <c r="HK351" s="135"/>
      <c r="HL351" s="134"/>
      <c r="HM351" s="135"/>
      <c r="HN351" s="134"/>
      <c r="HO351" s="135"/>
      <c r="HP351" s="134"/>
      <c r="HQ351" s="135"/>
      <c r="HR351" s="134"/>
      <c r="HS351" s="135"/>
      <c r="HT351" s="134"/>
      <c r="HU351" s="135"/>
      <c r="HV351" s="134"/>
      <c r="HW351" s="135"/>
      <c r="HX351" s="134"/>
      <c r="HY351" s="135"/>
      <c r="HZ351" s="134"/>
      <c r="IA351" s="135"/>
      <c r="IB351" s="134"/>
      <c r="IC351" s="135"/>
      <c r="ID351" s="134"/>
      <c r="IE351" s="135"/>
      <c r="IF351" s="134"/>
      <c r="IG351" s="135"/>
      <c r="IH351" s="134"/>
      <c r="II351" s="135"/>
      <c r="IJ351" s="134"/>
      <c r="IK351" s="135"/>
      <c r="IL351" s="134"/>
      <c r="IM351" s="135"/>
      <c r="IN351" s="134"/>
      <c r="IO351" s="135"/>
      <c r="IP351" s="134"/>
      <c r="IQ351" s="135"/>
      <c r="IR351" s="134"/>
      <c r="IS351" s="135"/>
      <c r="IT351" s="134"/>
      <c r="IU351" s="135"/>
      <c r="IV351" s="134"/>
      <c r="IW351" s="135"/>
      <c r="IX351" s="134"/>
      <c r="IY351" s="135"/>
      <c r="IZ351" s="134"/>
      <c r="JA351" s="135"/>
      <c r="JB351" s="134"/>
      <c r="JC351" s="135"/>
      <c r="JD351" s="134"/>
      <c r="JE351" s="135"/>
      <c r="JF351" s="134"/>
      <c r="JG351" s="135"/>
      <c r="JH351" s="134"/>
      <c r="JI351" s="135"/>
      <c r="JJ351" s="134"/>
      <c r="JK351" s="135"/>
      <c r="JL351" s="134"/>
      <c r="JM351" s="135"/>
      <c r="JN351" s="134"/>
      <c r="JO351" s="135"/>
      <c r="JP351" s="134"/>
      <c r="JQ351" s="135"/>
      <c r="JR351" s="134"/>
      <c r="JS351" s="135"/>
      <c r="JT351" s="134"/>
      <c r="JU351" s="135"/>
      <c r="JV351" s="134"/>
      <c r="JW351" s="135"/>
      <c r="JX351" s="134"/>
      <c r="JY351" s="135"/>
      <c r="JZ351" s="134"/>
      <c r="KA351" s="135"/>
    </row>
    <row r="352" spans="10:287" ht="6" customHeight="1" x14ac:dyDescent="0.15">
      <c r="S352" s="121"/>
      <c r="T352" s="125"/>
      <c r="HA352" s="138"/>
      <c r="HB352" s="138"/>
      <c r="HC352" s="138"/>
      <c r="HH352" s="135"/>
      <c r="HI352" s="134"/>
      <c r="HJ352" s="135"/>
      <c r="HK352" s="134"/>
      <c r="HL352" s="135"/>
      <c r="HM352" s="134"/>
      <c r="HN352" s="135"/>
      <c r="HO352" s="134"/>
      <c r="HP352" s="135"/>
      <c r="HQ352" s="134"/>
      <c r="HR352" s="135"/>
      <c r="HS352" s="134"/>
      <c r="HT352" s="135"/>
      <c r="HU352" s="134"/>
      <c r="HV352" s="135"/>
      <c r="HW352" s="134"/>
      <c r="HX352" s="135"/>
      <c r="HY352" s="134"/>
      <c r="HZ352" s="135"/>
      <c r="IA352" s="134"/>
      <c r="IB352" s="135"/>
      <c r="IC352" s="134"/>
      <c r="ID352" s="135"/>
      <c r="IE352" s="134"/>
      <c r="IF352" s="135"/>
      <c r="IG352" s="134"/>
      <c r="IH352" s="135"/>
      <c r="II352" s="134"/>
      <c r="IJ352" s="135"/>
      <c r="IK352" s="134"/>
      <c r="IL352" s="135"/>
      <c r="IM352" s="134"/>
      <c r="IN352" s="135"/>
      <c r="IO352" s="134"/>
      <c r="IP352" s="135"/>
      <c r="IQ352" s="134"/>
      <c r="IR352" s="135"/>
      <c r="IS352" s="134"/>
      <c r="IT352" s="135"/>
      <c r="IU352" s="134"/>
      <c r="IV352" s="135"/>
      <c r="IW352" s="134"/>
      <c r="IX352" s="135"/>
      <c r="IY352" s="134"/>
      <c r="IZ352" s="135"/>
      <c r="JA352" s="134"/>
      <c r="JB352" s="135"/>
      <c r="JC352" s="134"/>
      <c r="JD352" s="135"/>
      <c r="JE352" s="134"/>
      <c r="JF352" s="135"/>
      <c r="JG352" s="134"/>
      <c r="JH352" s="135"/>
      <c r="JI352" s="134"/>
      <c r="JJ352" s="135"/>
      <c r="JK352" s="134"/>
      <c r="JL352" s="135"/>
      <c r="JM352" s="134"/>
      <c r="JN352" s="135"/>
      <c r="JO352" s="134"/>
      <c r="JP352" s="135"/>
      <c r="JQ352" s="134"/>
      <c r="JR352" s="135"/>
      <c r="JS352" s="134"/>
      <c r="JT352" s="135"/>
      <c r="JU352" s="134"/>
      <c r="JV352" s="135"/>
      <c r="JW352" s="134"/>
      <c r="JX352" s="135"/>
      <c r="JY352" s="134"/>
      <c r="JZ352" s="135"/>
      <c r="KA352" s="134"/>
    </row>
    <row r="353" spans="10:287" ht="6" customHeight="1" x14ac:dyDescent="0.15">
      <c r="J353" s="111"/>
      <c r="K353" s="111"/>
      <c r="L353" s="111"/>
      <c r="M353" s="111"/>
      <c r="N353" s="111"/>
      <c r="O353" s="111"/>
      <c r="P353" s="111"/>
      <c r="Q353" s="111"/>
      <c r="S353" s="122"/>
      <c r="T353" s="126"/>
      <c r="HA353" s="138"/>
      <c r="HB353" s="138"/>
      <c r="HC353" s="138"/>
      <c r="HH353" s="134"/>
      <c r="HI353" s="135"/>
      <c r="HJ353" s="134"/>
      <c r="HK353" s="135"/>
      <c r="HL353" s="134"/>
      <c r="HM353" s="135"/>
      <c r="HN353" s="134"/>
      <c r="HO353" s="135"/>
      <c r="HP353" s="134"/>
      <c r="HQ353" s="135"/>
      <c r="HR353" s="134"/>
      <c r="HS353" s="135"/>
      <c r="HT353" s="134"/>
      <c r="HU353" s="135"/>
      <c r="HV353" s="134"/>
      <c r="HW353" s="135"/>
      <c r="HX353" s="134"/>
      <c r="HY353" s="135"/>
      <c r="HZ353" s="134"/>
      <c r="IA353" s="135"/>
      <c r="IB353" s="134"/>
      <c r="IC353" s="135"/>
      <c r="ID353" s="134"/>
      <c r="IE353" s="135"/>
      <c r="IF353" s="134"/>
      <c r="IG353" s="135"/>
      <c r="IH353" s="134"/>
      <c r="II353" s="135"/>
      <c r="IJ353" s="134"/>
      <c r="IK353" s="135"/>
      <c r="IL353" s="134"/>
      <c r="IM353" s="135"/>
      <c r="IN353" s="134"/>
      <c r="IO353" s="135"/>
      <c r="IP353" s="134"/>
      <c r="IQ353" s="135"/>
      <c r="IR353" s="134"/>
      <c r="IS353" s="135"/>
      <c r="IT353" s="134"/>
      <c r="IU353" s="135"/>
      <c r="IV353" s="134"/>
      <c r="IW353" s="135"/>
      <c r="IX353" s="134"/>
      <c r="IY353" s="135"/>
      <c r="IZ353" s="134"/>
      <c r="JA353" s="135"/>
      <c r="JB353" s="134"/>
      <c r="JC353" s="135"/>
      <c r="JD353" s="134"/>
      <c r="JE353" s="135"/>
      <c r="JF353" s="134"/>
      <c r="JG353" s="135"/>
      <c r="JH353" s="134"/>
      <c r="JI353" s="135"/>
      <c r="JJ353" s="134"/>
      <c r="JK353" s="135"/>
      <c r="JL353" s="134"/>
      <c r="JM353" s="135"/>
      <c r="JN353" s="134"/>
      <c r="JO353" s="135"/>
      <c r="JP353" s="134"/>
      <c r="JQ353" s="135"/>
      <c r="JR353" s="134"/>
      <c r="JS353" s="135"/>
      <c r="JT353" s="134"/>
      <c r="JU353" s="135"/>
      <c r="JV353" s="134"/>
      <c r="JW353" s="135"/>
      <c r="JX353" s="134"/>
      <c r="JY353" s="135"/>
      <c r="JZ353" s="134"/>
      <c r="KA353" s="135"/>
    </row>
    <row r="354" spans="10:287" ht="6" customHeight="1" x14ac:dyDescent="0.15">
      <c r="HA354" s="138"/>
      <c r="HB354" s="138"/>
      <c r="HC354" s="138"/>
      <c r="HH354" s="135"/>
      <c r="HI354" s="134"/>
      <c r="HJ354" s="135"/>
      <c r="HK354" s="134"/>
      <c r="HL354" s="135"/>
      <c r="HM354" s="134"/>
      <c r="HN354" s="135"/>
      <c r="HO354" s="134"/>
      <c r="HP354" s="135"/>
      <c r="HQ354" s="134"/>
      <c r="HR354" s="135"/>
      <c r="HS354" s="134"/>
      <c r="HT354" s="135"/>
      <c r="HU354" s="134"/>
      <c r="HV354" s="135"/>
      <c r="HW354" s="134"/>
      <c r="HX354" s="135"/>
      <c r="HY354" s="134"/>
      <c r="HZ354" s="135"/>
      <c r="IA354" s="134"/>
      <c r="IB354" s="135"/>
      <c r="IC354" s="134"/>
      <c r="ID354" s="135"/>
      <c r="IE354" s="134"/>
      <c r="IF354" s="135"/>
      <c r="IG354" s="134"/>
      <c r="IH354" s="135"/>
      <c r="II354" s="134"/>
      <c r="IJ354" s="135"/>
      <c r="IK354" s="134"/>
      <c r="IL354" s="135"/>
      <c r="IM354" s="134"/>
      <c r="IN354" s="135"/>
      <c r="IO354" s="134"/>
      <c r="IP354" s="135"/>
      <c r="IQ354" s="134"/>
      <c r="IR354" s="135"/>
      <c r="IS354" s="134"/>
      <c r="IT354" s="135"/>
      <c r="IU354" s="134"/>
      <c r="IV354" s="135"/>
      <c r="IW354" s="134"/>
      <c r="IX354" s="135"/>
      <c r="IY354" s="134"/>
      <c r="IZ354" s="135"/>
      <c r="JA354" s="134"/>
      <c r="JB354" s="135"/>
      <c r="JC354" s="134"/>
      <c r="JD354" s="135"/>
      <c r="JE354" s="134"/>
      <c r="JF354" s="135"/>
      <c r="JG354" s="134"/>
      <c r="JH354" s="135"/>
      <c r="JI354" s="134"/>
      <c r="JJ354" s="135"/>
      <c r="JK354" s="134"/>
      <c r="JL354" s="135"/>
      <c r="JM354" s="134"/>
      <c r="JN354" s="135"/>
      <c r="JO354" s="134"/>
      <c r="JP354" s="135"/>
      <c r="JQ354" s="134"/>
      <c r="JR354" s="135"/>
      <c r="JS354" s="134"/>
      <c r="JT354" s="135"/>
      <c r="JU354" s="134"/>
      <c r="JV354" s="135"/>
      <c r="JW354" s="134"/>
      <c r="JX354" s="135"/>
      <c r="JY354" s="134"/>
      <c r="JZ354" s="135"/>
      <c r="KA354" s="134"/>
    </row>
    <row r="355" spans="10:287" ht="6" customHeight="1" x14ac:dyDescent="0.15">
      <c r="HA355" s="138"/>
      <c r="HB355" s="138"/>
      <c r="HC355" s="138"/>
      <c r="HH355" s="134"/>
      <c r="HI355" s="135"/>
      <c r="HJ355" s="134"/>
      <c r="HK355" s="135"/>
      <c r="HL355" s="134"/>
      <c r="HM355" s="135"/>
      <c r="HN355" s="134"/>
      <c r="HO355" s="135"/>
      <c r="HP355" s="134"/>
      <c r="HQ355" s="135"/>
      <c r="HR355" s="134"/>
      <c r="HS355" s="135"/>
      <c r="HT355" s="134"/>
      <c r="HU355" s="135"/>
      <c r="HV355" s="134"/>
      <c r="HW355" s="135"/>
      <c r="HX355" s="134"/>
      <c r="HY355" s="135"/>
      <c r="HZ355" s="134"/>
      <c r="IA355" s="135"/>
      <c r="IB355" s="134"/>
      <c r="IC355" s="135"/>
      <c r="ID355" s="134"/>
      <c r="IE355" s="135"/>
      <c r="IF355" s="134"/>
      <c r="IG355" s="135"/>
      <c r="IH355" s="134"/>
      <c r="II355" s="135"/>
      <c r="IJ355" s="134"/>
      <c r="IK355" s="135"/>
      <c r="IL355" s="134"/>
      <c r="IM355" s="135"/>
      <c r="IN355" s="134"/>
      <c r="IO355" s="135"/>
      <c r="IP355" s="134"/>
      <c r="IQ355" s="135"/>
      <c r="IR355" s="134"/>
      <c r="IS355" s="135"/>
      <c r="IT355" s="134"/>
      <c r="IU355" s="135"/>
      <c r="IV355" s="134"/>
      <c r="IW355" s="135"/>
      <c r="IX355" s="134"/>
      <c r="IY355" s="135"/>
      <c r="IZ355" s="134"/>
      <c r="JA355" s="135"/>
      <c r="JB355" s="134"/>
      <c r="JC355" s="135"/>
      <c r="JD355" s="134"/>
      <c r="JE355" s="135"/>
      <c r="JF355" s="134"/>
      <c r="JG355" s="135"/>
      <c r="JH355" s="134"/>
      <c r="JI355" s="135"/>
      <c r="JJ355" s="134"/>
      <c r="JK355" s="135"/>
      <c r="JL355" s="134"/>
      <c r="JM355" s="135"/>
      <c r="JN355" s="134"/>
      <c r="JO355" s="135"/>
      <c r="JP355" s="134"/>
      <c r="JQ355" s="135"/>
      <c r="JR355" s="134"/>
      <c r="JS355" s="135"/>
      <c r="JT355" s="134"/>
      <c r="JU355" s="135"/>
      <c r="JV355" s="134"/>
      <c r="JW355" s="135"/>
      <c r="JX355" s="134"/>
      <c r="JY355" s="135"/>
      <c r="JZ355" s="134"/>
      <c r="KA355" s="135"/>
    </row>
    <row r="356" spans="10:287" ht="6" customHeight="1" x14ac:dyDescent="0.15">
      <c r="HA356" s="138"/>
      <c r="HB356" s="138"/>
      <c r="HC356" s="138"/>
      <c r="HH356" s="135"/>
      <c r="HI356" s="134"/>
      <c r="HJ356" s="135"/>
      <c r="HK356" s="134"/>
      <c r="HL356" s="135"/>
      <c r="HM356" s="134"/>
      <c r="HN356" s="135"/>
      <c r="HO356" s="134"/>
      <c r="HP356" s="135"/>
      <c r="HQ356" s="134"/>
      <c r="HR356" s="135"/>
      <c r="HS356" s="134"/>
      <c r="HT356" s="135"/>
      <c r="HU356" s="134"/>
      <c r="HV356" s="135"/>
      <c r="HW356" s="134"/>
      <c r="HX356" s="135"/>
      <c r="HY356" s="134"/>
      <c r="HZ356" s="135"/>
      <c r="IA356" s="134"/>
      <c r="IB356" s="135"/>
      <c r="IC356" s="134"/>
      <c r="ID356" s="135"/>
      <c r="IE356" s="134"/>
      <c r="IF356" s="135"/>
      <c r="IG356" s="134"/>
      <c r="IH356" s="135"/>
      <c r="II356" s="134"/>
      <c r="IJ356" s="135"/>
      <c r="IK356" s="134"/>
      <c r="IL356" s="135"/>
      <c r="IM356" s="134"/>
      <c r="IN356" s="135"/>
      <c r="IO356" s="134"/>
      <c r="IP356" s="135"/>
      <c r="IQ356" s="134"/>
      <c r="IR356" s="135"/>
      <c r="IS356" s="134"/>
      <c r="IT356" s="135"/>
      <c r="IU356" s="134"/>
      <c r="IV356" s="135"/>
      <c r="IW356" s="134"/>
      <c r="IX356" s="135"/>
      <c r="IY356" s="134"/>
      <c r="IZ356" s="135"/>
      <c r="JA356" s="134"/>
      <c r="JB356" s="135"/>
      <c r="JC356" s="134"/>
      <c r="JD356" s="135"/>
      <c r="JE356" s="134"/>
      <c r="JF356" s="135"/>
      <c r="JG356" s="134"/>
      <c r="JH356" s="135"/>
      <c r="JI356" s="134"/>
      <c r="JJ356" s="135"/>
      <c r="JK356" s="134"/>
      <c r="JL356" s="135"/>
      <c r="JM356" s="134"/>
      <c r="JN356" s="135"/>
      <c r="JO356" s="134"/>
      <c r="JP356" s="135"/>
      <c r="JQ356" s="134"/>
      <c r="JR356" s="135"/>
      <c r="JS356" s="134"/>
      <c r="JT356" s="135"/>
      <c r="JU356" s="134"/>
      <c r="JV356" s="135"/>
      <c r="JW356" s="134"/>
      <c r="JX356" s="135"/>
      <c r="JY356" s="134"/>
      <c r="JZ356" s="135"/>
      <c r="KA356" s="134"/>
    </row>
    <row r="357" spans="10:287" ht="6" customHeight="1" x14ac:dyDescent="0.15">
      <c r="HA357" s="138"/>
      <c r="HB357" s="138"/>
      <c r="HC357" s="138"/>
      <c r="HH357" s="134"/>
      <c r="HI357" s="135"/>
      <c r="HJ357" s="134"/>
      <c r="HK357" s="135"/>
      <c r="HL357" s="134"/>
      <c r="HM357" s="135"/>
      <c r="HN357" s="134"/>
      <c r="HO357" s="135"/>
      <c r="HP357" s="134"/>
      <c r="HQ357" s="135"/>
      <c r="HR357" s="134"/>
      <c r="HS357" s="135"/>
      <c r="HT357" s="134"/>
      <c r="HU357" s="135"/>
      <c r="HV357" s="134"/>
      <c r="HW357" s="135"/>
      <c r="HX357" s="134"/>
      <c r="HY357" s="135"/>
      <c r="HZ357" s="134"/>
      <c r="IA357" s="135"/>
      <c r="IB357" s="134"/>
      <c r="IC357" s="135"/>
      <c r="ID357" s="134"/>
      <c r="IE357" s="135"/>
      <c r="IF357" s="134"/>
      <c r="IG357" s="135"/>
      <c r="IH357" s="134"/>
      <c r="II357" s="135"/>
      <c r="IJ357" s="134"/>
      <c r="IK357" s="135"/>
      <c r="IL357" s="134"/>
      <c r="IM357" s="135"/>
      <c r="IN357" s="134"/>
      <c r="IO357" s="135"/>
      <c r="IP357" s="134"/>
      <c r="IQ357" s="135"/>
      <c r="IR357" s="134"/>
      <c r="IS357" s="135"/>
      <c r="IT357" s="134"/>
      <c r="IU357" s="135"/>
      <c r="IV357" s="134"/>
      <c r="IW357" s="135"/>
      <c r="IX357" s="134"/>
      <c r="IY357" s="135"/>
      <c r="IZ357" s="134"/>
      <c r="JA357" s="135"/>
      <c r="JB357" s="134"/>
      <c r="JC357" s="135"/>
      <c r="JD357" s="134"/>
      <c r="JE357" s="135"/>
      <c r="JF357" s="134"/>
      <c r="JG357" s="135"/>
      <c r="JH357" s="134"/>
      <c r="JI357" s="135"/>
      <c r="JJ357" s="134"/>
      <c r="JK357" s="135"/>
      <c r="JL357" s="134"/>
      <c r="JM357" s="135"/>
      <c r="JN357" s="134"/>
      <c r="JO357" s="135"/>
      <c r="JP357" s="134"/>
      <c r="JQ357" s="135"/>
      <c r="JR357" s="134"/>
      <c r="JS357" s="135"/>
      <c r="JT357" s="134"/>
      <c r="JU357" s="135"/>
      <c r="JV357" s="134"/>
      <c r="JW357" s="135"/>
      <c r="JX357" s="134"/>
      <c r="JY357" s="135"/>
      <c r="JZ357" s="134"/>
      <c r="KA357" s="135"/>
    </row>
    <row r="358" spans="10:287" ht="6" customHeight="1" x14ac:dyDescent="0.15">
      <c r="HA358" s="138"/>
      <c r="HB358" s="138"/>
      <c r="HC358" s="138"/>
      <c r="HH358" s="135"/>
      <c r="HI358" s="134"/>
      <c r="HJ358" s="135"/>
      <c r="HK358" s="134"/>
      <c r="HL358" s="135"/>
      <c r="HM358" s="134"/>
      <c r="HN358" s="135"/>
      <c r="HO358" s="134"/>
      <c r="HP358" s="135"/>
      <c r="HQ358" s="134"/>
      <c r="HR358" s="135"/>
      <c r="HS358" s="134"/>
      <c r="HT358" s="135"/>
      <c r="HU358" s="134"/>
      <c r="HV358" s="135"/>
      <c r="HW358" s="134"/>
      <c r="HX358" s="135"/>
      <c r="HY358" s="134"/>
      <c r="HZ358" s="135"/>
      <c r="IA358" s="134"/>
      <c r="IB358" s="135"/>
      <c r="IC358" s="134"/>
      <c r="ID358" s="135"/>
      <c r="IE358" s="134"/>
      <c r="IF358" s="135"/>
      <c r="IG358" s="134"/>
      <c r="IH358" s="135"/>
      <c r="II358" s="134"/>
      <c r="IJ358" s="135"/>
      <c r="IK358" s="134"/>
      <c r="IL358" s="135"/>
      <c r="IM358" s="134"/>
      <c r="IN358" s="135"/>
      <c r="IO358" s="134"/>
      <c r="IP358" s="135"/>
      <c r="IQ358" s="134"/>
      <c r="IR358" s="135"/>
      <c r="IS358" s="134"/>
      <c r="IT358" s="135"/>
      <c r="IU358" s="134"/>
      <c r="IV358" s="135"/>
      <c r="IW358" s="134"/>
      <c r="IX358" s="135"/>
      <c r="IY358" s="134"/>
      <c r="IZ358" s="135"/>
      <c r="JA358" s="134"/>
      <c r="JB358" s="135"/>
      <c r="JC358" s="134"/>
      <c r="JD358" s="135"/>
      <c r="JE358" s="134"/>
      <c r="JF358" s="135"/>
      <c r="JG358" s="134"/>
      <c r="JH358" s="135"/>
      <c r="JI358" s="134"/>
      <c r="JJ358" s="135"/>
      <c r="JK358" s="134"/>
      <c r="JL358" s="135"/>
      <c r="JM358" s="134"/>
      <c r="JN358" s="135"/>
      <c r="JO358" s="134"/>
      <c r="JP358" s="135"/>
      <c r="JQ358" s="134"/>
      <c r="JR358" s="135"/>
      <c r="JS358" s="134"/>
      <c r="JT358" s="135"/>
      <c r="JU358" s="134"/>
      <c r="JV358" s="135"/>
      <c r="JW358" s="134"/>
      <c r="JX358" s="135"/>
      <c r="JY358" s="134"/>
      <c r="JZ358" s="135"/>
      <c r="KA358" s="134"/>
    </row>
    <row r="359" spans="10:287" ht="6" customHeight="1" x14ac:dyDescent="0.15">
      <c r="HA359" s="138"/>
      <c r="HB359" s="138"/>
      <c r="HC359" s="138"/>
    </row>
    <row r="360" spans="10:287" ht="6" customHeight="1" x14ac:dyDescent="0.15">
      <c r="HA360" s="138"/>
      <c r="HB360" s="138"/>
      <c r="HC360" s="138"/>
      <c r="HD360" s="138"/>
      <c r="HE360" s="138"/>
      <c r="HF360" s="138"/>
      <c r="HG360" s="138"/>
      <c r="HH360" s="138"/>
      <c r="HI360" s="138"/>
      <c r="HJ360" s="138"/>
      <c r="HK360" s="138"/>
      <c r="HL360" s="138"/>
      <c r="HM360" s="138"/>
      <c r="HN360" s="138"/>
      <c r="HO360" s="138"/>
      <c r="HP360" s="138"/>
      <c r="HQ360" s="138"/>
      <c r="HR360" s="138"/>
      <c r="HS360" s="138"/>
      <c r="HT360" s="138"/>
      <c r="HU360" s="138"/>
      <c r="HV360" s="138"/>
      <c r="HW360" s="138"/>
      <c r="HX360" s="138"/>
      <c r="HY360" s="138"/>
      <c r="HZ360" s="138"/>
      <c r="IA360" s="138"/>
      <c r="IB360" s="138"/>
      <c r="IC360" s="138"/>
      <c r="ID360" s="138"/>
      <c r="IE360" s="138"/>
      <c r="IF360" s="138"/>
      <c r="IG360" s="138"/>
      <c r="IH360" s="138"/>
      <c r="II360" s="138"/>
      <c r="IJ360" s="138"/>
      <c r="IK360" s="138"/>
      <c r="IL360" s="138"/>
      <c r="IM360" s="138"/>
      <c r="IN360" s="138"/>
      <c r="IO360" s="138"/>
      <c r="IP360" s="138"/>
      <c r="IQ360" s="138"/>
      <c r="IR360" s="138"/>
      <c r="IS360" s="138"/>
      <c r="IT360" s="138"/>
      <c r="IU360" s="138"/>
      <c r="IV360" s="138"/>
      <c r="IW360" s="138"/>
      <c r="IX360" s="138"/>
      <c r="IY360" s="138"/>
      <c r="IZ360" s="138"/>
      <c r="JA360" s="138"/>
      <c r="JB360" s="138"/>
      <c r="JC360" s="138"/>
      <c r="JD360" s="138"/>
      <c r="JE360" s="138"/>
      <c r="JF360" s="138"/>
      <c r="JG360" s="138"/>
      <c r="JH360" s="138"/>
      <c r="JI360" s="138"/>
      <c r="JJ360" s="138"/>
      <c r="JK360" s="138"/>
      <c r="JL360" s="138"/>
      <c r="JM360" s="138"/>
      <c r="JN360" s="138"/>
      <c r="JO360" s="138"/>
      <c r="JP360" s="138"/>
      <c r="JQ360" s="138"/>
      <c r="JR360" s="138"/>
      <c r="JS360" s="138"/>
      <c r="JT360" s="138"/>
      <c r="JU360" s="138"/>
      <c r="JV360" s="138"/>
    </row>
    <row r="361" spans="10:287" ht="6" customHeight="1" x14ac:dyDescent="0.15">
      <c r="HA361" s="138"/>
      <c r="HB361" s="138"/>
      <c r="HC361" s="138"/>
      <c r="HD361" s="138"/>
      <c r="HE361" s="138"/>
      <c r="HF361" s="138"/>
      <c r="HG361" s="138"/>
      <c r="HH361" s="138"/>
      <c r="HI361" s="138"/>
      <c r="HJ361" s="138"/>
      <c r="HK361" s="138"/>
      <c r="HL361" s="138"/>
      <c r="HM361" s="138"/>
      <c r="HN361" s="138"/>
      <c r="HO361" s="138"/>
      <c r="HP361" s="138"/>
      <c r="HQ361" s="138"/>
      <c r="HR361" s="138"/>
      <c r="HS361" s="138"/>
      <c r="HT361" s="138"/>
      <c r="HU361" s="138"/>
      <c r="HV361" s="138"/>
      <c r="HW361" s="138"/>
      <c r="HX361" s="138"/>
      <c r="HY361" s="138"/>
      <c r="HZ361" s="138"/>
      <c r="IA361" s="138"/>
      <c r="IB361" s="138"/>
      <c r="IC361" s="138"/>
      <c r="ID361" s="138"/>
      <c r="IE361" s="138"/>
      <c r="IF361" s="138"/>
      <c r="IG361" s="138"/>
      <c r="IH361" s="138"/>
      <c r="II361" s="138"/>
      <c r="IJ361" s="138"/>
      <c r="IK361" s="138"/>
      <c r="IL361" s="138"/>
      <c r="IM361" s="138"/>
      <c r="IN361" s="138"/>
      <c r="IO361" s="138"/>
      <c r="IP361" s="138"/>
      <c r="IQ361" s="138"/>
      <c r="IR361" s="138"/>
      <c r="IS361" s="138"/>
      <c r="IT361" s="138"/>
      <c r="IU361" s="138"/>
      <c r="IV361" s="138"/>
      <c r="IW361" s="138"/>
      <c r="IX361" s="138"/>
      <c r="IY361" s="138"/>
      <c r="IZ361" s="138"/>
      <c r="JA361" s="138"/>
      <c r="JB361" s="138"/>
      <c r="JC361" s="138"/>
      <c r="JD361" s="138"/>
      <c r="JE361" s="138"/>
      <c r="JF361" s="138"/>
      <c r="JG361" s="138"/>
      <c r="JH361" s="138"/>
      <c r="JI361" s="138"/>
      <c r="JJ361" s="138"/>
      <c r="JK361" s="138"/>
      <c r="JL361" s="138"/>
      <c r="JM361" s="138"/>
      <c r="JN361" s="138"/>
      <c r="JO361" s="138"/>
      <c r="JP361" s="138"/>
      <c r="JQ361" s="138"/>
      <c r="JR361" s="138"/>
      <c r="JS361" s="138"/>
      <c r="JT361" s="138"/>
      <c r="JU361" s="138"/>
      <c r="JV361" s="138"/>
    </row>
    <row r="362" spans="10:287" ht="6" customHeight="1" x14ac:dyDescent="0.15">
      <c r="HA362" s="138"/>
      <c r="HB362" s="138"/>
      <c r="HC362" s="138"/>
      <c r="HD362" s="138"/>
      <c r="HE362" s="138"/>
      <c r="HF362" s="138"/>
      <c r="HG362" s="138"/>
      <c r="HH362" s="138"/>
      <c r="HI362" s="138"/>
      <c r="HJ362" s="138"/>
      <c r="HK362" s="138"/>
      <c r="HL362" s="138"/>
      <c r="HM362" s="138"/>
      <c r="HN362" s="138"/>
      <c r="HO362" s="138"/>
      <c r="HP362" s="138"/>
      <c r="HQ362" s="138"/>
      <c r="HR362" s="138"/>
      <c r="HS362" s="138"/>
      <c r="HT362" s="138"/>
      <c r="HU362" s="138"/>
      <c r="HV362" s="138"/>
      <c r="HW362" s="138"/>
      <c r="HX362" s="138"/>
      <c r="HY362" s="138"/>
      <c r="HZ362" s="138"/>
      <c r="IA362" s="138"/>
      <c r="IB362" s="138"/>
      <c r="IC362" s="138"/>
      <c r="ID362" s="138"/>
      <c r="IE362" s="138"/>
      <c r="IF362" s="138"/>
      <c r="IG362" s="138"/>
      <c r="IH362" s="138"/>
      <c r="II362" s="138"/>
      <c r="IJ362" s="138"/>
      <c r="IK362" s="138"/>
      <c r="IL362" s="138"/>
      <c r="IM362" s="138"/>
      <c r="IN362" s="138"/>
      <c r="IO362" s="138"/>
      <c r="IP362" s="138"/>
      <c r="IQ362" s="138"/>
      <c r="IR362" s="138"/>
      <c r="IS362" s="138"/>
      <c r="IT362" s="138"/>
      <c r="IU362" s="138"/>
      <c r="IV362" s="138"/>
      <c r="IW362" s="138"/>
      <c r="IX362" s="138"/>
      <c r="IY362" s="138"/>
      <c r="IZ362" s="138"/>
      <c r="JA362" s="138"/>
      <c r="JB362" s="138"/>
      <c r="JC362" s="138"/>
      <c r="JD362" s="138"/>
      <c r="JE362" s="138"/>
      <c r="JF362" s="138"/>
      <c r="JG362" s="138"/>
      <c r="JH362" s="138"/>
      <c r="JI362" s="138"/>
      <c r="JJ362" s="138"/>
      <c r="JK362" s="138"/>
      <c r="JL362" s="138"/>
      <c r="JM362" s="138"/>
      <c r="JN362" s="138"/>
      <c r="JO362" s="138"/>
      <c r="JP362" s="138"/>
      <c r="JQ362" s="138"/>
      <c r="JR362" s="138"/>
      <c r="JS362" s="138"/>
      <c r="JT362" s="138"/>
      <c r="JU362" s="138"/>
      <c r="JV362" s="138"/>
    </row>
    <row r="363" spans="10:287" ht="6" customHeight="1" x14ac:dyDescent="0.15">
      <c r="HA363" s="138"/>
      <c r="HB363" s="138"/>
      <c r="HC363" s="138"/>
      <c r="HD363" s="138"/>
      <c r="HE363" s="138"/>
      <c r="HF363" s="138"/>
      <c r="HG363" s="138"/>
      <c r="HH363" s="138"/>
      <c r="HI363" s="138"/>
      <c r="HJ363" s="138"/>
      <c r="HK363" s="138"/>
      <c r="HL363" s="138"/>
      <c r="HM363" s="138"/>
      <c r="HN363" s="138"/>
      <c r="HO363" s="138"/>
      <c r="HP363" s="138"/>
      <c r="HQ363" s="138"/>
      <c r="HR363" s="138"/>
      <c r="HS363" s="138"/>
      <c r="HT363" s="138"/>
      <c r="HU363" s="138"/>
      <c r="HV363" s="138"/>
      <c r="HW363" s="138"/>
      <c r="HX363" s="138"/>
      <c r="HY363" s="138"/>
      <c r="HZ363" s="138"/>
      <c r="IA363" s="138"/>
      <c r="IB363" s="138"/>
      <c r="IC363" s="138"/>
      <c r="ID363" s="138"/>
      <c r="IE363" s="138"/>
      <c r="IF363" s="138"/>
      <c r="IG363" s="138"/>
      <c r="IH363" s="138"/>
      <c r="II363" s="138"/>
      <c r="IJ363" s="138"/>
      <c r="IK363" s="138"/>
      <c r="IL363" s="138"/>
      <c r="IM363" s="138"/>
      <c r="IN363" s="138"/>
      <c r="IO363" s="138"/>
      <c r="IP363" s="138"/>
      <c r="IQ363" s="138"/>
      <c r="IR363" s="138"/>
      <c r="IS363" s="138"/>
      <c r="IT363" s="138"/>
      <c r="IU363" s="138"/>
      <c r="IV363" s="138"/>
      <c r="IW363" s="138"/>
      <c r="IX363" s="138"/>
      <c r="IY363" s="138"/>
      <c r="IZ363" s="138"/>
      <c r="JA363" s="138"/>
      <c r="JB363" s="138"/>
      <c r="JC363" s="138"/>
      <c r="JD363" s="138"/>
      <c r="JE363" s="138"/>
      <c r="JF363" s="138"/>
      <c r="JG363" s="138"/>
      <c r="JH363" s="138"/>
      <c r="JI363" s="138"/>
      <c r="JJ363" s="138"/>
      <c r="JK363" s="138"/>
      <c r="JL363" s="138"/>
      <c r="JM363" s="138"/>
      <c r="JN363" s="138"/>
      <c r="JO363" s="138"/>
      <c r="JP363" s="138"/>
      <c r="JQ363" s="138"/>
      <c r="JR363" s="138"/>
      <c r="JS363" s="138"/>
      <c r="JT363" s="138"/>
      <c r="JU363" s="138"/>
      <c r="JV363" s="138"/>
    </row>
  </sheetData>
  <phoneticPr fontId="2"/>
  <pageMargins left="0.70866141732283472" right="0.70866141732283472" top="0.74803149606299213" bottom="0.74803149606299213" header="0.31496062992125984" footer="0.31496062992125984"/>
  <pageSetup paperSize="9" scale="46" orientation="landscape" r:id="rId1"/>
  <rowBreaks count="1" manualBreakCount="1">
    <brk id="180"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Q309"/>
  <sheetViews>
    <sheetView tabSelected="1" view="pageBreakPreview" zoomScale="85" zoomScaleNormal="55" zoomScaleSheetLayoutView="85" workbookViewId="0">
      <selection sqref="A1:Q1"/>
    </sheetView>
  </sheetViews>
  <sheetFormatPr defaultRowHeight="13.5" x14ac:dyDescent="0.15"/>
  <cols>
    <col min="1" max="1" width="10" style="1" customWidth="1"/>
    <col min="2" max="2" width="6.625" style="1" customWidth="1"/>
    <col min="3" max="3" width="3.625" style="1" customWidth="1"/>
    <col min="4" max="4" width="6.625" style="1" customWidth="1"/>
    <col min="5" max="5" width="7.125" style="1" customWidth="1"/>
    <col min="6" max="12" width="9.25" style="1" customWidth="1"/>
    <col min="13" max="15" width="9.875" style="1" bestFit="1" customWidth="1"/>
    <col min="16" max="16" width="9.875" style="1" customWidth="1"/>
    <col min="17" max="17" width="9.875" style="1" bestFit="1" customWidth="1"/>
    <col min="18" max="18" width="9" style="1" customWidth="1"/>
    <col min="19" max="16384" width="9" style="1"/>
  </cols>
  <sheetData>
    <row r="1" spans="1:17" ht="19.5" customHeight="1" x14ac:dyDescent="0.15">
      <c r="A1" s="216" t="s">
        <v>0</v>
      </c>
      <c r="B1" s="216"/>
      <c r="C1" s="216"/>
      <c r="D1" s="216"/>
      <c r="E1" s="216"/>
      <c r="F1" s="216"/>
      <c r="G1" s="216"/>
      <c r="H1" s="216"/>
      <c r="I1" s="216"/>
      <c r="J1" s="216"/>
      <c r="K1" s="216"/>
      <c r="L1" s="216"/>
      <c r="M1" s="216"/>
      <c r="N1" s="216"/>
      <c r="O1" s="216"/>
      <c r="P1" s="216"/>
      <c r="Q1" s="216"/>
    </row>
    <row r="3" spans="1:17" ht="14.25" thickBot="1" x14ac:dyDescent="0.2">
      <c r="A3" s="1" t="s">
        <v>359</v>
      </c>
      <c r="Q3" s="35" t="s">
        <v>1</v>
      </c>
    </row>
    <row r="4" spans="1:17" x14ac:dyDescent="0.15">
      <c r="A4" s="217" t="s">
        <v>11</v>
      </c>
      <c r="B4" s="220" t="s">
        <v>5</v>
      </c>
      <c r="C4" s="221"/>
      <c r="D4" s="222"/>
      <c r="E4" s="229" t="s">
        <v>10</v>
      </c>
      <c r="F4" s="232" t="s">
        <v>3</v>
      </c>
      <c r="G4" s="235" t="s">
        <v>7</v>
      </c>
      <c r="H4" s="236"/>
      <c r="I4" s="236"/>
      <c r="J4" s="236"/>
      <c r="K4" s="236"/>
      <c r="L4" s="236"/>
      <c r="M4" s="236"/>
      <c r="N4" s="236"/>
      <c r="O4" s="236"/>
      <c r="P4" s="236"/>
      <c r="Q4" s="237"/>
    </row>
    <row r="5" spans="1:17" ht="13.5" customHeight="1" x14ac:dyDescent="0.15">
      <c r="A5" s="218"/>
      <c r="B5" s="223"/>
      <c r="C5" s="224"/>
      <c r="D5" s="225"/>
      <c r="E5" s="230"/>
      <c r="F5" s="233"/>
      <c r="G5" s="238"/>
      <c r="H5" s="239"/>
      <c r="I5" s="239"/>
      <c r="J5" s="239"/>
      <c r="K5" s="239"/>
      <c r="L5" s="239"/>
      <c r="M5" s="239"/>
      <c r="N5" s="239"/>
      <c r="O5" s="239"/>
      <c r="P5" s="239"/>
      <c r="Q5" s="240"/>
    </row>
    <row r="6" spans="1:17" x14ac:dyDescent="0.15">
      <c r="A6" s="218"/>
      <c r="B6" s="223"/>
      <c r="C6" s="224"/>
      <c r="D6" s="225"/>
      <c r="E6" s="230"/>
      <c r="F6" s="233"/>
      <c r="G6" s="169" t="s">
        <v>6</v>
      </c>
      <c r="H6" s="169" t="s">
        <v>13</v>
      </c>
      <c r="I6" s="169" t="s">
        <v>13</v>
      </c>
      <c r="J6" s="169" t="s">
        <v>13</v>
      </c>
      <c r="K6" s="169" t="s">
        <v>13</v>
      </c>
      <c r="L6" s="169" t="s">
        <v>13</v>
      </c>
      <c r="M6" s="169" t="s">
        <v>13</v>
      </c>
      <c r="N6" s="169" t="s">
        <v>13</v>
      </c>
      <c r="O6" s="169" t="s">
        <v>13</v>
      </c>
      <c r="P6" s="169" t="s">
        <v>13</v>
      </c>
      <c r="Q6" s="36" t="s">
        <v>13</v>
      </c>
    </row>
    <row r="7" spans="1:17" ht="14.25" thickBot="1" x14ac:dyDescent="0.2">
      <c r="A7" s="219"/>
      <c r="B7" s="226"/>
      <c r="C7" s="227"/>
      <c r="D7" s="228"/>
      <c r="E7" s="231"/>
      <c r="F7" s="234"/>
      <c r="G7" s="170" t="s">
        <v>14</v>
      </c>
      <c r="H7" s="27">
        <v>0</v>
      </c>
      <c r="I7" s="27">
        <v>0.03</v>
      </c>
      <c r="J7" s="27">
        <v>0.1</v>
      </c>
      <c r="K7" s="27">
        <v>0.13</v>
      </c>
      <c r="L7" s="27">
        <v>0.18</v>
      </c>
      <c r="M7" s="27">
        <v>0.21</v>
      </c>
      <c r="N7" s="27">
        <v>0.24</v>
      </c>
      <c r="O7" s="27">
        <v>0.31</v>
      </c>
      <c r="P7" s="27">
        <v>0.34</v>
      </c>
      <c r="Q7" s="37">
        <v>0.39</v>
      </c>
    </row>
    <row r="8" spans="1:17" x14ac:dyDescent="0.15">
      <c r="A8" s="262" t="s">
        <v>69</v>
      </c>
      <c r="B8" s="241">
        <v>501</v>
      </c>
      <c r="C8" s="244" t="s">
        <v>202</v>
      </c>
      <c r="D8" s="247">
        <v>1000</v>
      </c>
      <c r="E8" s="8" t="s">
        <v>16</v>
      </c>
      <c r="F8" s="13">
        <v>108325</v>
      </c>
      <c r="G8" s="25">
        <v>113918</v>
      </c>
      <c r="H8" s="25">
        <v>113900</v>
      </c>
      <c r="I8" s="25">
        <v>117300</v>
      </c>
      <c r="J8" s="25">
        <v>125300</v>
      </c>
      <c r="K8" s="25">
        <v>128700</v>
      </c>
      <c r="L8" s="25">
        <v>134400</v>
      </c>
      <c r="M8" s="25">
        <v>137800</v>
      </c>
      <c r="N8" s="25">
        <v>141200</v>
      </c>
      <c r="O8" s="25">
        <v>149200</v>
      </c>
      <c r="P8" s="28">
        <v>152600</v>
      </c>
      <c r="Q8" s="38">
        <v>158300</v>
      </c>
    </row>
    <row r="9" spans="1:17" x14ac:dyDescent="0.15">
      <c r="A9" s="263"/>
      <c r="B9" s="242"/>
      <c r="C9" s="245"/>
      <c r="D9" s="248"/>
      <c r="E9" s="175" t="s">
        <v>17</v>
      </c>
      <c r="F9" s="156">
        <v>108325</v>
      </c>
      <c r="G9" s="158">
        <v>113918</v>
      </c>
      <c r="H9" s="158">
        <v>113900</v>
      </c>
      <c r="I9" s="158">
        <v>117300</v>
      </c>
      <c r="J9" s="158">
        <v>125300</v>
      </c>
      <c r="K9" s="158">
        <v>128700</v>
      </c>
      <c r="L9" s="158">
        <v>134400</v>
      </c>
      <c r="M9" s="158">
        <v>137800</v>
      </c>
      <c r="N9" s="158">
        <v>141200</v>
      </c>
      <c r="O9" s="158">
        <v>149200</v>
      </c>
      <c r="P9" s="29">
        <v>152600</v>
      </c>
      <c r="Q9" s="39">
        <v>158300</v>
      </c>
    </row>
    <row r="10" spans="1:17" x14ac:dyDescent="0.15">
      <c r="A10" s="263"/>
      <c r="B10" s="242"/>
      <c r="C10" s="245"/>
      <c r="D10" s="248"/>
      <c r="E10" s="175" t="s">
        <v>18</v>
      </c>
      <c r="F10" s="156">
        <v>100178</v>
      </c>
      <c r="G10" s="158">
        <v>104957</v>
      </c>
      <c r="H10" s="158">
        <v>104900</v>
      </c>
      <c r="I10" s="158">
        <v>108100</v>
      </c>
      <c r="J10" s="158">
        <v>115400</v>
      </c>
      <c r="K10" s="158">
        <v>118600</v>
      </c>
      <c r="L10" s="158">
        <v>123800</v>
      </c>
      <c r="M10" s="158">
        <v>126900</v>
      </c>
      <c r="N10" s="158">
        <v>130100</v>
      </c>
      <c r="O10" s="158">
        <v>137400</v>
      </c>
      <c r="P10" s="29">
        <v>140600</v>
      </c>
      <c r="Q10" s="39">
        <v>145800</v>
      </c>
    </row>
    <row r="11" spans="1:17" x14ac:dyDescent="0.15">
      <c r="A11" s="263"/>
      <c r="B11" s="243"/>
      <c r="C11" s="246"/>
      <c r="D11" s="249"/>
      <c r="E11" s="149" t="s">
        <v>22</v>
      </c>
      <c r="F11" s="150">
        <v>150142</v>
      </c>
      <c r="G11" s="151">
        <v>159918</v>
      </c>
      <c r="H11" s="151">
        <v>159900</v>
      </c>
      <c r="I11" s="151">
        <v>164700</v>
      </c>
      <c r="J11" s="151">
        <v>175900</v>
      </c>
      <c r="K11" s="151">
        <v>180700</v>
      </c>
      <c r="L11" s="151">
        <v>188700</v>
      </c>
      <c r="M11" s="151">
        <v>193500</v>
      </c>
      <c r="N11" s="151">
        <v>198200</v>
      </c>
      <c r="O11" s="151">
        <v>209400</v>
      </c>
      <c r="P11" s="30">
        <v>214200</v>
      </c>
      <c r="Q11" s="40">
        <v>222200</v>
      </c>
    </row>
    <row r="12" spans="1:17" x14ac:dyDescent="0.15">
      <c r="A12" s="263"/>
      <c r="B12" s="250">
        <v>1001</v>
      </c>
      <c r="C12" s="251" t="s">
        <v>202</v>
      </c>
      <c r="D12" s="252">
        <v>1500</v>
      </c>
      <c r="E12" s="152" t="s">
        <v>16</v>
      </c>
      <c r="F12" s="153">
        <v>216435</v>
      </c>
      <c r="G12" s="154">
        <v>227611</v>
      </c>
      <c r="H12" s="154">
        <v>227600</v>
      </c>
      <c r="I12" s="154">
        <v>234400</v>
      </c>
      <c r="J12" s="154">
        <v>250300</v>
      </c>
      <c r="K12" s="154">
        <v>257200</v>
      </c>
      <c r="L12" s="154">
        <v>268500</v>
      </c>
      <c r="M12" s="154">
        <v>275400</v>
      </c>
      <c r="N12" s="154">
        <v>282200</v>
      </c>
      <c r="O12" s="154">
        <v>298100</v>
      </c>
      <c r="P12" s="31">
        <v>304900</v>
      </c>
      <c r="Q12" s="41">
        <v>316300</v>
      </c>
    </row>
    <row r="13" spans="1:17" x14ac:dyDescent="0.15">
      <c r="A13" s="263"/>
      <c r="B13" s="242"/>
      <c r="C13" s="245"/>
      <c r="D13" s="248"/>
      <c r="E13" s="175" t="s">
        <v>17</v>
      </c>
      <c r="F13" s="156">
        <v>216435</v>
      </c>
      <c r="G13" s="158">
        <v>227611</v>
      </c>
      <c r="H13" s="158">
        <v>227600</v>
      </c>
      <c r="I13" s="158">
        <v>234400</v>
      </c>
      <c r="J13" s="158">
        <v>250300</v>
      </c>
      <c r="K13" s="158">
        <v>257200</v>
      </c>
      <c r="L13" s="158">
        <v>268500</v>
      </c>
      <c r="M13" s="158">
        <v>275400</v>
      </c>
      <c r="N13" s="158">
        <v>282200</v>
      </c>
      <c r="O13" s="158">
        <v>298100</v>
      </c>
      <c r="P13" s="29">
        <v>304900</v>
      </c>
      <c r="Q13" s="39">
        <v>316300</v>
      </c>
    </row>
    <row r="14" spans="1:17" x14ac:dyDescent="0.15">
      <c r="A14" s="263"/>
      <c r="B14" s="242"/>
      <c r="C14" s="245"/>
      <c r="D14" s="248"/>
      <c r="E14" s="175" t="s">
        <v>18</v>
      </c>
      <c r="F14" s="156">
        <v>200159</v>
      </c>
      <c r="G14" s="158">
        <v>209707</v>
      </c>
      <c r="H14" s="158">
        <v>209700</v>
      </c>
      <c r="I14" s="158">
        <v>215900</v>
      </c>
      <c r="J14" s="158">
        <v>230600</v>
      </c>
      <c r="K14" s="158">
        <v>236900</v>
      </c>
      <c r="L14" s="158">
        <v>247400</v>
      </c>
      <c r="M14" s="158">
        <v>253700</v>
      </c>
      <c r="N14" s="158">
        <v>260000</v>
      </c>
      <c r="O14" s="158">
        <v>274700</v>
      </c>
      <c r="P14" s="29">
        <v>281000</v>
      </c>
      <c r="Q14" s="39">
        <v>291400</v>
      </c>
    </row>
    <row r="15" spans="1:17" x14ac:dyDescent="0.15">
      <c r="A15" s="263"/>
      <c r="B15" s="243"/>
      <c r="C15" s="246"/>
      <c r="D15" s="249"/>
      <c r="E15" s="149" t="s">
        <v>22</v>
      </c>
      <c r="F15" s="150">
        <v>299987</v>
      </c>
      <c r="G15" s="151">
        <v>319518</v>
      </c>
      <c r="H15" s="151">
        <v>319500</v>
      </c>
      <c r="I15" s="151">
        <v>329100</v>
      </c>
      <c r="J15" s="151">
        <v>351400</v>
      </c>
      <c r="K15" s="151">
        <v>361000</v>
      </c>
      <c r="L15" s="151">
        <v>377000</v>
      </c>
      <c r="M15" s="151">
        <v>386600</v>
      </c>
      <c r="N15" s="151">
        <v>396200</v>
      </c>
      <c r="O15" s="151">
        <v>418500</v>
      </c>
      <c r="P15" s="30">
        <v>428100</v>
      </c>
      <c r="Q15" s="40">
        <v>444100</v>
      </c>
    </row>
    <row r="16" spans="1:17" ht="13.5" customHeight="1" x14ac:dyDescent="0.15">
      <c r="A16" s="263"/>
      <c r="B16" s="253">
        <v>1501</v>
      </c>
      <c r="C16" s="251" t="s">
        <v>202</v>
      </c>
      <c r="D16" s="256">
        <v>1750</v>
      </c>
      <c r="E16" s="152" t="s">
        <v>16</v>
      </c>
      <c r="F16" s="154">
        <v>324545</v>
      </c>
      <c r="G16" s="154">
        <v>341303</v>
      </c>
      <c r="H16" s="154">
        <v>341300</v>
      </c>
      <c r="I16" s="154">
        <v>351500</v>
      </c>
      <c r="J16" s="154">
        <v>375400</v>
      </c>
      <c r="K16" s="154">
        <v>385600</v>
      </c>
      <c r="L16" s="154">
        <v>402700</v>
      </c>
      <c r="M16" s="154">
        <v>412900</v>
      </c>
      <c r="N16" s="154">
        <v>423200</v>
      </c>
      <c r="O16" s="154">
        <v>447100</v>
      </c>
      <c r="P16" s="31">
        <v>457300</v>
      </c>
      <c r="Q16" s="41">
        <v>474400</v>
      </c>
    </row>
    <row r="17" spans="1:17" x14ac:dyDescent="0.15">
      <c r="A17" s="263"/>
      <c r="B17" s="254"/>
      <c r="C17" s="245"/>
      <c r="D17" s="257"/>
      <c r="E17" s="175" t="s">
        <v>17</v>
      </c>
      <c r="F17" s="158">
        <v>324545</v>
      </c>
      <c r="G17" s="158">
        <v>341303</v>
      </c>
      <c r="H17" s="158">
        <v>341300</v>
      </c>
      <c r="I17" s="158">
        <v>351500</v>
      </c>
      <c r="J17" s="158">
        <v>375400</v>
      </c>
      <c r="K17" s="158">
        <v>385600</v>
      </c>
      <c r="L17" s="158">
        <v>402700</v>
      </c>
      <c r="M17" s="158">
        <v>412900</v>
      </c>
      <c r="N17" s="158">
        <v>423200</v>
      </c>
      <c r="O17" s="158">
        <v>447100</v>
      </c>
      <c r="P17" s="29">
        <v>457300</v>
      </c>
      <c r="Q17" s="39">
        <v>474400</v>
      </c>
    </row>
    <row r="18" spans="1:17" x14ac:dyDescent="0.15">
      <c r="A18" s="263"/>
      <c r="B18" s="254"/>
      <c r="C18" s="245"/>
      <c r="D18" s="257"/>
      <c r="E18" s="175" t="s">
        <v>18</v>
      </c>
      <c r="F18" s="158">
        <v>300139</v>
      </c>
      <c r="G18" s="158">
        <v>314456</v>
      </c>
      <c r="H18" s="158">
        <v>314400</v>
      </c>
      <c r="I18" s="158">
        <v>323800</v>
      </c>
      <c r="J18" s="158">
        <v>345900</v>
      </c>
      <c r="K18" s="158">
        <v>355300</v>
      </c>
      <c r="L18" s="158">
        <v>371000</v>
      </c>
      <c r="M18" s="158">
        <v>380400</v>
      </c>
      <c r="N18" s="158">
        <v>389900</v>
      </c>
      <c r="O18" s="158">
        <v>411900</v>
      </c>
      <c r="P18" s="29">
        <v>421300</v>
      </c>
      <c r="Q18" s="39">
        <v>437000</v>
      </c>
    </row>
    <row r="19" spans="1:17" x14ac:dyDescent="0.15">
      <c r="A19" s="263"/>
      <c r="B19" s="255"/>
      <c r="C19" s="246"/>
      <c r="D19" s="258"/>
      <c r="E19" s="149" t="s">
        <v>22</v>
      </c>
      <c r="F19" s="151">
        <v>449830</v>
      </c>
      <c r="G19" s="151">
        <v>479118</v>
      </c>
      <c r="H19" s="151">
        <v>479100</v>
      </c>
      <c r="I19" s="151">
        <v>493400</v>
      </c>
      <c r="J19" s="151">
        <v>527000</v>
      </c>
      <c r="K19" s="151">
        <v>541400</v>
      </c>
      <c r="L19" s="151">
        <v>565300</v>
      </c>
      <c r="M19" s="151">
        <v>579700</v>
      </c>
      <c r="N19" s="151">
        <v>594100</v>
      </c>
      <c r="O19" s="151">
        <v>627600</v>
      </c>
      <c r="P19" s="30">
        <v>642000</v>
      </c>
      <c r="Q19" s="40">
        <v>665900</v>
      </c>
    </row>
    <row r="20" spans="1:17" x14ac:dyDescent="0.15">
      <c r="A20" s="263"/>
      <c r="B20" s="253">
        <v>1751</v>
      </c>
      <c r="C20" s="251" t="s">
        <v>202</v>
      </c>
      <c r="D20" s="256">
        <v>2000</v>
      </c>
      <c r="E20" s="152" t="s">
        <v>16</v>
      </c>
      <c r="F20" s="154">
        <v>378600</v>
      </c>
      <c r="G20" s="154">
        <v>398149</v>
      </c>
      <c r="H20" s="154">
        <v>398100</v>
      </c>
      <c r="I20" s="154">
        <v>410000</v>
      </c>
      <c r="J20" s="154">
        <v>437900</v>
      </c>
      <c r="K20" s="154">
        <v>449900</v>
      </c>
      <c r="L20" s="154">
        <v>469800</v>
      </c>
      <c r="M20" s="154">
        <v>481700</v>
      </c>
      <c r="N20" s="154">
        <v>493700</v>
      </c>
      <c r="O20" s="154">
        <v>521500</v>
      </c>
      <c r="P20" s="31">
        <v>533500</v>
      </c>
      <c r="Q20" s="41">
        <v>553400</v>
      </c>
    </row>
    <row r="21" spans="1:17" x14ac:dyDescent="0.15">
      <c r="A21" s="263"/>
      <c r="B21" s="254"/>
      <c r="C21" s="245"/>
      <c r="D21" s="257"/>
      <c r="E21" s="175" t="s">
        <v>17</v>
      </c>
      <c r="F21" s="158">
        <v>378600</v>
      </c>
      <c r="G21" s="158">
        <v>398149</v>
      </c>
      <c r="H21" s="158">
        <v>398100</v>
      </c>
      <c r="I21" s="158">
        <v>410000</v>
      </c>
      <c r="J21" s="158">
        <v>437900</v>
      </c>
      <c r="K21" s="158">
        <v>449900</v>
      </c>
      <c r="L21" s="158">
        <v>469800</v>
      </c>
      <c r="M21" s="158">
        <v>481700</v>
      </c>
      <c r="N21" s="158">
        <v>493700</v>
      </c>
      <c r="O21" s="158">
        <v>521500</v>
      </c>
      <c r="P21" s="29">
        <v>533500</v>
      </c>
      <c r="Q21" s="39">
        <v>553400</v>
      </c>
    </row>
    <row r="22" spans="1:17" x14ac:dyDescent="0.15">
      <c r="A22" s="263"/>
      <c r="B22" s="254"/>
      <c r="C22" s="245"/>
      <c r="D22" s="257"/>
      <c r="E22" s="175" t="s">
        <v>18</v>
      </c>
      <c r="F22" s="158">
        <v>350128</v>
      </c>
      <c r="G22" s="158">
        <v>366831</v>
      </c>
      <c r="H22" s="158">
        <v>366800</v>
      </c>
      <c r="I22" s="158">
        <v>377800</v>
      </c>
      <c r="J22" s="158">
        <v>403500</v>
      </c>
      <c r="K22" s="158">
        <v>414500</v>
      </c>
      <c r="L22" s="158">
        <v>432800</v>
      </c>
      <c r="M22" s="158">
        <v>443800</v>
      </c>
      <c r="N22" s="158">
        <v>454800</v>
      </c>
      <c r="O22" s="158">
        <v>480500</v>
      </c>
      <c r="P22" s="29">
        <v>491500</v>
      </c>
      <c r="Q22" s="39">
        <v>509800</v>
      </c>
    </row>
    <row r="23" spans="1:17" x14ac:dyDescent="0.15">
      <c r="A23" s="263"/>
      <c r="B23" s="255"/>
      <c r="C23" s="246"/>
      <c r="D23" s="258"/>
      <c r="E23" s="149" t="s">
        <v>22</v>
      </c>
      <c r="F23" s="151">
        <v>524752</v>
      </c>
      <c r="G23" s="151">
        <v>558917</v>
      </c>
      <c r="H23" s="151">
        <v>558900</v>
      </c>
      <c r="I23" s="151">
        <v>575600</v>
      </c>
      <c r="J23" s="151">
        <v>614800</v>
      </c>
      <c r="K23" s="151">
        <v>631500</v>
      </c>
      <c r="L23" s="151">
        <v>659500</v>
      </c>
      <c r="M23" s="151">
        <v>676200</v>
      </c>
      <c r="N23" s="151">
        <v>693000</v>
      </c>
      <c r="O23" s="151">
        <v>732100</v>
      </c>
      <c r="P23" s="30">
        <v>748900</v>
      </c>
      <c r="Q23" s="40">
        <v>776800</v>
      </c>
    </row>
    <row r="24" spans="1:17" x14ac:dyDescent="0.15">
      <c r="A24" s="263"/>
      <c r="B24" s="253">
        <v>2001</v>
      </c>
      <c r="C24" s="251" t="s">
        <v>202</v>
      </c>
      <c r="D24" s="256">
        <v>2250</v>
      </c>
      <c r="E24" s="152" t="s">
        <v>16</v>
      </c>
      <c r="F24" s="154">
        <v>432655</v>
      </c>
      <c r="G24" s="154">
        <v>454997</v>
      </c>
      <c r="H24" s="154">
        <v>454900</v>
      </c>
      <c r="I24" s="154">
        <v>468600</v>
      </c>
      <c r="J24" s="154">
        <v>500400</v>
      </c>
      <c r="K24" s="154">
        <v>514100</v>
      </c>
      <c r="L24" s="154">
        <v>536800</v>
      </c>
      <c r="M24" s="154">
        <v>550500</v>
      </c>
      <c r="N24" s="154">
        <v>564100</v>
      </c>
      <c r="O24" s="154">
        <v>596000</v>
      </c>
      <c r="P24" s="31">
        <v>609600</v>
      </c>
      <c r="Q24" s="41">
        <v>632400</v>
      </c>
    </row>
    <row r="25" spans="1:17" x14ac:dyDescent="0.15">
      <c r="A25" s="263"/>
      <c r="B25" s="254"/>
      <c r="C25" s="245"/>
      <c r="D25" s="257"/>
      <c r="E25" s="175" t="s">
        <v>17</v>
      </c>
      <c r="F25" s="158">
        <v>432655</v>
      </c>
      <c r="G25" s="158">
        <v>454997</v>
      </c>
      <c r="H25" s="158">
        <v>454900</v>
      </c>
      <c r="I25" s="158">
        <v>468600</v>
      </c>
      <c r="J25" s="158">
        <v>500400</v>
      </c>
      <c r="K25" s="158">
        <v>514100</v>
      </c>
      <c r="L25" s="158">
        <v>536800</v>
      </c>
      <c r="M25" s="158">
        <v>550500</v>
      </c>
      <c r="N25" s="158">
        <v>564100</v>
      </c>
      <c r="O25" s="158">
        <v>596000</v>
      </c>
      <c r="P25" s="29">
        <v>609600</v>
      </c>
      <c r="Q25" s="39">
        <v>632400</v>
      </c>
    </row>
    <row r="26" spans="1:17" x14ac:dyDescent="0.15">
      <c r="A26" s="263"/>
      <c r="B26" s="254"/>
      <c r="C26" s="245"/>
      <c r="D26" s="257"/>
      <c r="E26" s="175" t="s">
        <v>18</v>
      </c>
      <c r="F26" s="158">
        <v>400119</v>
      </c>
      <c r="G26" s="158">
        <v>419206</v>
      </c>
      <c r="H26" s="158">
        <v>419200</v>
      </c>
      <c r="I26" s="158">
        <v>431700</v>
      </c>
      <c r="J26" s="158">
        <v>461100</v>
      </c>
      <c r="K26" s="158">
        <v>473700</v>
      </c>
      <c r="L26" s="158">
        <v>494600</v>
      </c>
      <c r="M26" s="158">
        <v>507200</v>
      </c>
      <c r="N26" s="158">
        <v>519800</v>
      </c>
      <c r="O26" s="158">
        <v>549100</v>
      </c>
      <c r="P26" s="29">
        <v>561700</v>
      </c>
      <c r="Q26" s="39">
        <v>582600</v>
      </c>
    </row>
    <row r="27" spans="1:17" x14ac:dyDescent="0.15">
      <c r="A27" s="263"/>
      <c r="B27" s="255"/>
      <c r="C27" s="246"/>
      <c r="D27" s="258"/>
      <c r="E27" s="149" t="s">
        <v>22</v>
      </c>
      <c r="F27" s="151">
        <v>599675</v>
      </c>
      <c r="G27" s="151">
        <v>638718</v>
      </c>
      <c r="H27" s="151">
        <v>638700</v>
      </c>
      <c r="I27" s="151">
        <v>657800</v>
      </c>
      <c r="J27" s="151">
        <v>702500</v>
      </c>
      <c r="K27" s="151">
        <v>721700</v>
      </c>
      <c r="L27" s="151">
        <v>753600</v>
      </c>
      <c r="M27" s="151">
        <v>772800</v>
      </c>
      <c r="N27" s="151">
        <v>792000</v>
      </c>
      <c r="O27" s="151">
        <v>836700</v>
      </c>
      <c r="P27" s="30">
        <v>855800</v>
      </c>
      <c r="Q27" s="40">
        <v>887800</v>
      </c>
    </row>
    <row r="28" spans="1:17" x14ac:dyDescent="0.15">
      <c r="A28" s="263"/>
      <c r="B28" s="253">
        <v>2251</v>
      </c>
      <c r="C28" s="251" t="s">
        <v>202</v>
      </c>
      <c r="D28" s="256">
        <v>2500</v>
      </c>
      <c r="E28" s="152" t="s">
        <v>16</v>
      </c>
      <c r="F28" s="154">
        <v>486709</v>
      </c>
      <c r="G28" s="154">
        <v>511842</v>
      </c>
      <c r="H28" s="154">
        <v>511800</v>
      </c>
      <c r="I28" s="154">
        <v>527100</v>
      </c>
      <c r="J28" s="154">
        <v>563000</v>
      </c>
      <c r="K28" s="154">
        <v>578300</v>
      </c>
      <c r="L28" s="154">
        <v>603900</v>
      </c>
      <c r="M28" s="154">
        <v>619300</v>
      </c>
      <c r="N28" s="154">
        <v>634600</v>
      </c>
      <c r="O28" s="154">
        <v>670500</v>
      </c>
      <c r="P28" s="31">
        <v>685800</v>
      </c>
      <c r="Q28" s="41">
        <v>711400</v>
      </c>
    </row>
    <row r="29" spans="1:17" x14ac:dyDescent="0.15">
      <c r="A29" s="263"/>
      <c r="B29" s="254"/>
      <c r="C29" s="245"/>
      <c r="D29" s="257"/>
      <c r="E29" s="175" t="s">
        <v>17</v>
      </c>
      <c r="F29" s="158">
        <v>486709</v>
      </c>
      <c r="G29" s="158">
        <v>511842</v>
      </c>
      <c r="H29" s="158">
        <v>511800</v>
      </c>
      <c r="I29" s="158">
        <v>527100</v>
      </c>
      <c r="J29" s="158">
        <v>563000</v>
      </c>
      <c r="K29" s="158">
        <v>578300</v>
      </c>
      <c r="L29" s="158">
        <v>603900</v>
      </c>
      <c r="M29" s="158">
        <v>619300</v>
      </c>
      <c r="N29" s="158">
        <v>634600</v>
      </c>
      <c r="O29" s="158">
        <v>670500</v>
      </c>
      <c r="P29" s="29">
        <v>685800</v>
      </c>
      <c r="Q29" s="39">
        <v>711400</v>
      </c>
    </row>
    <row r="30" spans="1:17" x14ac:dyDescent="0.15">
      <c r="A30" s="263"/>
      <c r="B30" s="254"/>
      <c r="C30" s="245"/>
      <c r="D30" s="257"/>
      <c r="E30" s="175" t="s">
        <v>18</v>
      </c>
      <c r="F30" s="158">
        <v>450108</v>
      </c>
      <c r="G30" s="158">
        <v>471580</v>
      </c>
      <c r="H30" s="158">
        <v>471500</v>
      </c>
      <c r="I30" s="158">
        <v>485700</v>
      </c>
      <c r="J30" s="158">
        <v>518700</v>
      </c>
      <c r="K30" s="158">
        <v>532800</v>
      </c>
      <c r="L30" s="158">
        <v>556400</v>
      </c>
      <c r="M30" s="158">
        <v>570600</v>
      </c>
      <c r="N30" s="158">
        <v>584700</v>
      </c>
      <c r="O30" s="158">
        <v>617700</v>
      </c>
      <c r="P30" s="29">
        <v>631900</v>
      </c>
      <c r="Q30" s="39">
        <v>655400</v>
      </c>
    </row>
    <row r="31" spans="1:17" x14ac:dyDescent="0.15">
      <c r="A31" s="263"/>
      <c r="B31" s="255"/>
      <c r="C31" s="246"/>
      <c r="D31" s="258"/>
      <c r="E31" s="149" t="s">
        <v>22</v>
      </c>
      <c r="F31" s="151">
        <v>674595</v>
      </c>
      <c r="G31" s="151">
        <v>718517</v>
      </c>
      <c r="H31" s="151">
        <v>718500</v>
      </c>
      <c r="I31" s="151">
        <v>740000</v>
      </c>
      <c r="J31" s="151">
        <v>790300</v>
      </c>
      <c r="K31" s="151">
        <v>811900</v>
      </c>
      <c r="L31" s="151">
        <v>847800</v>
      </c>
      <c r="M31" s="151">
        <v>869400</v>
      </c>
      <c r="N31" s="151">
        <v>890900</v>
      </c>
      <c r="O31" s="151">
        <v>941200</v>
      </c>
      <c r="P31" s="30">
        <v>962800</v>
      </c>
      <c r="Q31" s="40">
        <v>998700</v>
      </c>
    </row>
    <row r="32" spans="1:17" x14ac:dyDescent="0.15">
      <c r="A32" s="263"/>
      <c r="B32" s="253">
        <v>2501</v>
      </c>
      <c r="C32" s="251" t="s">
        <v>202</v>
      </c>
      <c r="D32" s="256">
        <v>2750</v>
      </c>
      <c r="E32" s="152" t="s">
        <v>16</v>
      </c>
      <c r="F32" s="154">
        <v>540765</v>
      </c>
      <c r="G32" s="154">
        <v>568689</v>
      </c>
      <c r="H32" s="154">
        <v>568600</v>
      </c>
      <c r="I32" s="154">
        <v>585700</v>
      </c>
      <c r="J32" s="154">
        <v>625500</v>
      </c>
      <c r="K32" s="154">
        <v>642600</v>
      </c>
      <c r="L32" s="154">
        <v>671000</v>
      </c>
      <c r="M32" s="154">
        <v>688100</v>
      </c>
      <c r="N32" s="154">
        <v>705100</v>
      </c>
      <c r="O32" s="154">
        <v>744900</v>
      </c>
      <c r="P32" s="31">
        <v>762000</v>
      </c>
      <c r="Q32" s="41">
        <v>790400</v>
      </c>
    </row>
    <row r="33" spans="1:17" x14ac:dyDescent="0.15">
      <c r="A33" s="263"/>
      <c r="B33" s="254"/>
      <c r="C33" s="245"/>
      <c r="D33" s="257"/>
      <c r="E33" s="175" t="s">
        <v>17</v>
      </c>
      <c r="F33" s="158">
        <v>540765</v>
      </c>
      <c r="G33" s="158">
        <v>568689</v>
      </c>
      <c r="H33" s="158">
        <v>568600</v>
      </c>
      <c r="I33" s="158">
        <v>585700</v>
      </c>
      <c r="J33" s="158">
        <v>625500</v>
      </c>
      <c r="K33" s="158">
        <v>642600</v>
      </c>
      <c r="L33" s="158">
        <v>671000</v>
      </c>
      <c r="M33" s="158">
        <v>688100</v>
      </c>
      <c r="N33" s="158">
        <v>705100</v>
      </c>
      <c r="O33" s="158">
        <v>744900</v>
      </c>
      <c r="P33" s="29">
        <v>762000</v>
      </c>
      <c r="Q33" s="39">
        <v>790400</v>
      </c>
    </row>
    <row r="34" spans="1:17" x14ac:dyDescent="0.15">
      <c r="A34" s="263"/>
      <c r="B34" s="254"/>
      <c r="C34" s="245"/>
      <c r="D34" s="257"/>
      <c r="E34" s="175" t="s">
        <v>18</v>
      </c>
      <c r="F34" s="158">
        <v>500099</v>
      </c>
      <c r="G34" s="158">
        <v>523955</v>
      </c>
      <c r="H34" s="158">
        <v>523900</v>
      </c>
      <c r="I34" s="158">
        <v>539600</v>
      </c>
      <c r="J34" s="158">
        <v>576300</v>
      </c>
      <c r="K34" s="158">
        <v>592000</v>
      </c>
      <c r="L34" s="158">
        <v>618200</v>
      </c>
      <c r="M34" s="158">
        <v>633900</v>
      </c>
      <c r="N34" s="158">
        <v>649700</v>
      </c>
      <c r="O34" s="158">
        <v>686300</v>
      </c>
      <c r="P34" s="29">
        <v>702000</v>
      </c>
      <c r="Q34" s="39">
        <v>728200</v>
      </c>
    </row>
    <row r="35" spans="1:17" x14ac:dyDescent="0.15">
      <c r="A35" s="263"/>
      <c r="B35" s="255"/>
      <c r="C35" s="246"/>
      <c r="D35" s="258"/>
      <c r="E35" s="149" t="s">
        <v>22</v>
      </c>
      <c r="F35" s="151">
        <v>749518</v>
      </c>
      <c r="G35" s="151">
        <v>798318</v>
      </c>
      <c r="H35" s="151">
        <v>798300</v>
      </c>
      <c r="I35" s="151">
        <v>822200</v>
      </c>
      <c r="J35" s="151">
        <v>878100</v>
      </c>
      <c r="K35" s="151">
        <v>902000</v>
      </c>
      <c r="L35" s="151">
        <v>942000</v>
      </c>
      <c r="M35" s="151">
        <v>965900</v>
      </c>
      <c r="N35" s="151">
        <v>989900</v>
      </c>
      <c r="O35" s="151">
        <v>1045700</v>
      </c>
      <c r="P35" s="30">
        <v>1069700</v>
      </c>
      <c r="Q35" s="40">
        <v>1109600</v>
      </c>
    </row>
    <row r="36" spans="1:17" x14ac:dyDescent="0.15">
      <c r="A36" s="263"/>
      <c r="B36" s="253">
        <v>2751</v>
      </c>
      <c r="C36" s="251" t="s">
        <v>202</v>
      </c>
      <c r="D36" s="256"/>
      <c r="E36" s="152" t="s">
        <v>16</v>
      </c>
      <c r="F36" s="154">
        <v>594820</v>
      </c>
      <c r="G36" s="154">
        <v>625535</v>
      </c>
      <c r="H36" s="154">
        <v>625500</v>
      </c>
      <c r="I36" s="154">
        <v>644300</v>
      </c>
      <c r="J36" s="154">
        <v>688000</v>
      </c>
      <c r="K36" s="154">
        <v>706800</v>
      </c>
      <c r="L36" s="154">
        <v>738100</v>
      </c>
      <c r="M36" s="154">
        <v>756800</v>
      </c>
      <c r="N36" s="154">
        <v>775600</v>
      </c>
      <c r="O36" s="154">
        <v>819400</v>
      </c>
      <c r="P36" s="31">
        <v>838200</v>
      </c>
      <c r="Q36" s="41">
        <v>869400</v>
      </c>
    </row>
    <row r="37" spans="1:17" x14ac:dyDescent="0.15">
      <c r="A37" s="263"/>
      <c r="B37" s="254"/>
      <c r="C37" s="245"/>
      <c r="D37" s="257"/>
      <c r="E37" s="175" t="s">
        <v>17</v>
      </c>
      <c r="F37" s="158">
        <v>594820</v>
      </c>
      <c r="G37" s="158">
        <v>625535</v>
      </c>
      <c r="H37" s="158">
        <v>625500</v>
      </c>
      <c r="I37" s="158">
        <v>644300</v>
      </c>
      <c r="J37" s="158">
        <v>688000</v>
      </c>
      <c r="K37" s="158">
        <v>706800</v>
      </c>
      <c r="L37" s="158">
        <v>738100</v>
      </c>
      <c r="M37" s="158">
        <v>756800</v>
      </c>
      <c r="N37" s="158">
        <v>775600</v>
      </c>
      <c r="O37" s="158">
        <v>819400</v>
      </c>
      <c r="P37" s="29">
        <v>838200</v>
      </c>
      <c r="Q37" s="39">
        <v>869400</v>
      </c>
    </row>
    <row r="38" spans="1:17" x14ac:dyDescent="0.15">
      <c r="A38" s="263"/>
      <c r="B38" s="254"/>
      <c r="C38" s="245"/>
      <c r="D38" s="257"/>
      <c r="E38" s="175" t="s">
        <v>18</v>
      </c>
      <c r="F38" s="158">
        <v>550088</v>
      </c>
      <c r="G38" s="158">
        <v>576330</v>
      </c>
      <c r="H38" s="158">
        <v>576300</v>
      </c>
      <c r="I38" s="158">
        <v>593600</v>
      </c>
      <c r="J38" s="158">
        <v>633900</v>
      </c>
      <c r="K38" s="158">
        <v>651200</v>
      </c>
      <c r="L38" s="158">
        <v>680000</v>
      </c>
      <c r="M38" s="158">
        <v>697300</v>
      </c>
      <c r="N38" s="158">
        <v>714600</v>
      </c>
      <c r="O38" s="158">
        <v>754900</v>
      </c>
      <c r="P38" s="29">
        <v>772200</v>
      </c>
      <c r="Q38" s="39">
        <v>801000</v>
      </c>
    </row>
    <row r="39" spans="1:17" ht="14.25" thickBot="1" x14ac:dyDescent="0.2">
      <c r="A39" s="263"/>
      <c r="B39" s="254"/>
      <c r="C39" s="246"/>
      <c r="D39" s="257"/>
      <c r="E39" s="11" t="s">
        <v>22</v>
      </c>
      <c r="F39" s="20">
        <v>824440</v>
      </c>
      <c r="G39" s="20">
        <v>878118</v>
      </c>
      <c r="H39" s="20">
        <v>878100</v>
      </c>
      <c r="I39" s="20">
        <v>904400</v>
      </c>
      <c r="J39" s="20">
        <v>965900</v>
      </c>
      <c r="K39" s="20">
        <v>992200</v>
      </c>
      <c r="L39" s="20">
        <v>1036100</v>
      </c>
      <c r="M39" s="20">
        <v>1062500</v>
      </c>
      <c r="N39" s="20">
        <v>1088800</v>
      </c>
      <c r="O39" s="20">
        <v>1150300</v>
      </c>
      <c r="P39" s="32">
        <v>1176600</v>
      </c>
      <c r="Q39" s="42">
        <v>1220500</v>
      </c>
    </row>
    <row r="40" spans="1:17" x14ac:dyDescent="0.15">
      <c r="A40" s="262" t="s">
        <v>350</v>
      </c>
      <c r="B40" s="241">
        <v>501</v>
      </c>
      <c r="C40" s="244" t="s">
        <v>202</v>
      </c>
      <c r="D40" s="247">
        <v>1000</v>
      </c>
      <c r="E40" s="12" t="s">
        <v>16</v>
      </c>
      <c r="F40" s="22">
        <v>457697</v>
      </c>
      <c r="G40" s="22">
        <v>463592</v>
      </c>
      <c r="H40" s="22">
        <v>463500</v>
      </c>
      <c r="I40" s="22">
        <v>477400</v>
      </c>
      <c r="J40" s="22">
        <v>509900</v>
      </c>
      <c r="K40" s="22">
        <v>523800</v>
      </c>
      <c r="L40" s="22">
        <v>547000</v>
      </c>
      <c r="M40" s="22">
        <v>560900</v>
      </c>
      <c r="N40" s="22">
        <v>574800</v>
      </c>
      <c r="O40" s="22">
        <v>607300</v>
      </c>
      <c r="P40" s="34">
        <v>621200</v>
      </c>
      <c r="Q40" s="44">
        <v>644300</v>
      </c>
    </row>
    <row r="41" spans="1:17" x14ac:dyDescent="0.15">
      <c r="A41" s="263"/>
      <c r="B41" s="242"/>
      <c r="C41" s="245"/>
      <c r="D41" s="248"/>
      <c r="E41" s="175" t="s">
        <v>17</v>
      </c>
      <c r="F41" s="158">
        <v>457697</v>
      </c>
      <c r="G41" s="158">
        <v>463592</v>
      </c>
      <c r="H41" s="158">
        <v>463500</v>
      </c>
      <c r="I41" s="158">
        <v>477400</v>
      </c>
      <c r="J41" s="158">
        <v>509900</v>
      </c>
      <c r="K41" s="158">
        <v>523800</v>
      </c>
      <c r="L41" s="158">
        <v>547000</v>
      </c>
      <c r="M41" s="158">
        <v>560900</v>
      </c>
      <c r="N41" s="158">
        <v>574800</v>
      </c>
      <c r="O41" s="158">
        <v>607300</v>
      </c>
      <c r="P41" s="29">
        <v>621200</v>
      </c>
      <c r="Q41" s="39">
        <v>644300</v>
      </c>
    </row>
    <row r="42" spans="1:17" x14ac:dyDescent="0.15">
      <c r="A42" s="263"/>
      <c r="B42" s="242"/>
      <c r="C42" s="245"/>
      <c r="D42" s="248"/>
      <c r="E42" s="175" t="s">
        <v>18</v>
      </c>
      <c r="F42" s="158">
        <v>449551</v>
      </c>
      <c r="G42" s="158">
        <v>454630</v>
      </c>
      <c r="H42" s="158">
        <v>454600</v>
      </c>
      <c r="I42" s="158">
        <v>468200</v>
      </c>
      <c r="J42" s="158">
        <v>500000</v>
      </c>
      <c r="K42" s="158">
        <v>513700</v>
      </c>
      <c r="L42" s="158">
        <v>536400</v>
      </c>
      <c r="M42" s="158">
        <v>550100</v>
      </c>
      <c r="N42" s="158">
        <v>563700</v>
      </c>
      <c r="O42" s="158">
        <v>595500</v>
      </c>
      <c r="P42" s="29">
        <v>609200</v>
      </c>
      <c r="Q42" s="39">
        <v>631900</v>
      </c>
    </row>
    <row r="43" spans="1:17" x14ac:dyDescent="0.15">
      <c r="A43" s="263"/>
      <c r="B43" s="243"/>
      <c r="C43" s="246"/>
      <c r="D43" s="249"/>
      <c r="E43" s="149" t="s">
        <v>22</v>
      </c>
      <c r="F43" s="151">
        <v>499514</v>
      </c>
      <c r="G43" s="151">
        <v>509591</v>
      </c>
      <c r="H43" s="151">
        <v>509500</v>
      </c>
      <c r="I43" s="151">
        <v>524800</v>
      </c>
      <c r="J43" s="151">
        <v>560500</v>
      </c>
      <c r="K43" s="151">
        <v>575800</v>
      </c>
      <c r="L43" s="151">
        <v>601300</v>
      </c>
      <c r="M43" s="151">
        <v>616600</v>
      </c>
      <c r="N43" s="151">
        <v>631800</v>
      </c>
      <c r="O43" s="151">
        <v>667500</v>
      </c>
      <c r="P43" s="30">
        <v>682800</v>
      </c>
      <c r="Q43" s="40">
        <v>708300</v>
      </c>
    </row>
    <row r="44" spans="1:17" x14ac:dyDescent="0.15">
      <c r="A44" s="263"/>
      <c r="B44" s="250">
        <v>1001</v>
      </c>
      <c r="C44" s="251" t="s">
        <v>202</v>
      </c>
      <c r="D44" s="252">
        <v>1500</v>
      </c>
      <c r="E44" s="152" t="s">
        <v>16</v>
      </c>
      <c r="F44" s="154">
        <v>565807</v>
      </c>
      <c r="G44" s="154">
        <v>577285</v>
      </c>
      <c r="H44" s="154">
        <v>577200</v>
      </c>
      <c r="I44" s="154">
        <v>594600</v>
      </c>
      <c r="J44" s="154">
        <v>635000</v>
      </c>
      <c r="K44" s="154">
        <v>652300</v>
      </c>
      <c r="L44" s="154">
        <v>681100</v>
      </c>
      <c r="M44" s="154">
        <v>698500</v>
      </c>
      <c r="N44" s="154">
        <v>715800</v>
      </c>
      <c r="O44" s="154">
        <v>756200</v>
      </c>
      <c r="P44" s="31">
        <v>773500</v>
      </c>
      <c r="Q44" s="41">
        <v>802400</v>
      </c>
    </row>
    <row r="45" spans="1:17" x14ac:dyDescent="0.15">
      <c r="A45" s="263"/>
      <c r="B45" s="242"/>
      <c r="C45" s="245"/>
      <c r="D45" s="248"/>
      <c r="E45" s="175" t="s">
        <v>17</v>
      </c>
      <c r="F45" s="158">
        <v>565807</v>
      </c>
      <c r="G45" s="158">
        <v>577285</v>
      </c>
      <c r="H45" s="158">
        <v>577200</v>
      </c>
      <c r="I45" s="158">
        <v>594600</v>
      </c>
      <c r="J45" s="158">
        <v>635000</v>
      </c>
      <c r="K45" s="158">
        <v>652300</v>
      </c>
      <c r="L45" s="158">
        <v>681100</v>
      </c>
      <c r="M45" s="158">
        <v>698500</v>
      </c>
      <c r="N45" s="158">
        <v>715800</v>
      </c>
      <c r="O45" s="158">
        <v>756200</v>
      </c>
      <c r="P45" s="29">
        <v>773500</v>
      </c>
      <c r="Q45" s="39">
        <v>802400</v>
      </c>
    </row>
    <row r="46" spans="1:17" x14ac:dyDescent="0.15">
      <c r="A46" s="263"/>
      <c r="B46" s="242"/>
      <c r="C46" s="245"/>
      <c r="D46" s="248"/>
      <c r="E46" s="175" t="s">
        <v>18</v>
      </c>
      <c r="F46" s="158">
        <v>549531</v>
      </c>
      <c r="G46" s="158">
        <v>559380</v>
      </c>
      <c r="H46" s="158">
        <v>559300</v>
      </c>
      <c r="I46" s="158">
        <v>576100</v>
      </c>
      <c r="J46" s="158">
        <v>615300</v>
      </c>
      <c r="K46" s="158">
        <v>632000</v>
      </c>
      <c r="L46" s="158">
        <v>660000</v>
      </c>
      <c r="M46" s="158">
        <v>676800</v>
      </c>
      <c r="N46" s="158">
        <v>693600</v>
      </c>
      <c r="O46" s="158">
        <v>732700</v>
      </c>
      <c r="P46" s="29">
        <v>749500</v>
      </c>
      <c r="Q46" s="39">
        <v>777500</v>
      </c>
    </row>
    <row r="47" spans="1:17" x14ac:dyDescent="0.15">
      <c r="A47" s="263"/>
      <c r="B47" s="243"/>
      <c r="C47" s="246"/>
      <c r="D47" s="249"/>
      <c r="E47" s="149" t="s">
        <v>22</v>
      </c>
      <c r="F47" s="151">
        <v>649359</v>
      </c>
      <c r="G47" s="151">
        <v>669192</v>
      </c>
      <c r="H47" s="151">
        <v>669100</v>
      </c>
      <c r="I47" s="151">
        <v>689200</v>
      </c>
      <c r="J47" s="151">
        <v>736100</v>
      </c>
      <c r="K47" s="151">
        <v>756100</v>
      </c>
      <c r="L47" s="151">
        <v>789600</v>
      </c>
      <c r="M47" s="151">
        <v>809700</v>
      </c>
      <c r="N47" s="151">
        <v>829700</v>
      </c>
      <c r="O47" s="151">
        <v>876600</v>
      </c>
      <c r="P47" s="30">
        <v>896700</v>
      </c>
      <c r="Q47" s="40">
        <v>930100</v>
      </c>
    </row>
    <row r="48" spans="1:17" x14ac:dyDescent="0.15">
      <c r="A48" s="263"/>
      <c r="B48" s="253">
        <v>1501</v>
      </c>
      <c r="C48" s="251" t="s">
        <v>202</v>
      </c>
      <c r="D48" s="256">
        <v>1750</v>
      </c>
      <c r="E48" s="152" t="s">
        <v>16</v>
      </c>
      <c r="F48" s="154">
        <v>673917</v>
      </c>
      <c r="G48" s="154">
        <v>690977</v>
      </c>
      <c r="H48" s="154">
        <v>690900</v>
      </c>
      <c r="I48" s="154">
        <v>711700</v>
      </c>
      <c r="J48" s="154">
        <v>760000</v>
      </c>
      <c r="K48" s="154">
        <v>780800</v>
      </c>
      <c r="L48" s="154">
        <v>815300</v>
      </c>
      <c r="M48" s="154">
        <v>836000</v>
      </c>
      <c r="N48" s="154">
        <v>856800</v>
      </c>
      <c r="O48" s="154">
        <v>905100</v>
      </c>
      <c r="P48" s="31">
        <v>925900</v>
      </c>
      <c r="Q48" s="41">
        <v>960400</v>
      </c>
    </row>
    <row r="49" spans="1:17" x14ac:dyDescent="0.15">
      <c r="A49" s="263"/>
      <c r="B49" s="254"/>
      <c r="C49" s="245"/>
      <c r="D49" s="257"/>
      <c r="E49" s="175" t="s">
        <v>17</v>
      </c>
      <c r="F49" s="158">
        <v>673917</v>
      </c>
      <c r="G49" s="158">
        <v>690977</v>
      </c>
      <c r="H49" s="158">
        <v>690900</v>
      </c>
      <c r="I49" s="158">
        <v>711700</v>
      </c>
      <c r="J49" s="158">
        <v>760000</v>
      </c>
      <c r="K49" s="158">
        <v>780800</v>
      </c>
      <c r="L49" s="158">
        <v>815300</v>
      </c>
      <c r="M49" s="158">
        <v>836000</v>
      </c>
      <c r="N49" s="158">
        <v>856800</v>
      </c>
      <c r="O49" s="158">
        <v>905100</v>
      </c>
      <c r="P49" s="29">
        <v>925900</v>
      </c>
      <c r="Q49" s="39">
        <v>960400</v>
      </c>
    </row>
    <row r="50" spans="1:17" x14ac:dyDescent="0.15">
      <c r="A50" s="263"/>
      <c r="B50" s="254"/>
      <c r="C50" s="245"/>
      <c r="D50" s="257"/>
      <c r="E50" s="175" t="s">
        <v>18</v>
      </c>
      <c r="F50" s="158">
        <v>649511</v>
      </c>
      <c r="G50" s="158">
        <v>664129</v>
      </c>
      <c r="H50" s="158">
        <v>664100</v>
      </c>
      <c r="I50" s="158">
        <v>684000</v>
      </c>
      <c r="J50" s="158">
        <v>730500</v>
      </c>
      <c r="K50" s="158">
        <v>750400</v>
      </c>
      <c r="L50" s="158">
        <v>783600</v>
      </c>
      <c r="M50" s="158">
        <v>803500</v>
      </c>
      <c r="N50" s="158">
        <v>823500</v>
      </c>
      <c r="O50" s="158">
        <v>870000</v>
      </c>
      <c r="P50" s="29">
        <v>889900</v>
      </c>
      <c r="Q50" s="39">
        <v>923100</v>
      </c>
    </row>
    <row r="51" spans="1:17" x14ac:dyDescent="0.15">
      <c r="A51" s="263"/>
      <c r="B51" s="255"/>
      <c r="C51" s="246"/>
      <c r="D51" s="258"/>
      <c r="E51" s="149" t="s">
        <v>22</v>
      </c>
      <c r="F51" s="151">
        <v>799202</v>
      </c>
      <c r="G51" s="151">
        <v>828791</v>
      </c>
      <c r="H51" s="151">
        <v>828700</v>
      </c>
      <c r="I51" s="151">
        <v>853600</v>
      </c>
      <c r="J51" s="151">
        <v>911600</v>
      </c>
      <c r="K51" s="151">
        <v>936500</v>
      </c>
      <c r="L51" s="151">
        <v>977900</v>
      </c>
      <c r="M51" s="151">
        <v>1002800</v>
      </c>
      <c r="N51" s="151">
        <v>1027700</v>
      </c>
      <c r="O51" s="151">
        <v>1085700</v>
      </c>
      <c r="P51" s="30">
        <v>1110500</v>
      </c>
      <c r="Q51" s="40">
        <v>1152000</v>
      </c>
    </row>
    <row r="52" spans="1:17" x14ac:dyDescent="0.15">
      <c r="A52" s="263"/>
      <c r="B52" s="253">
        <v>1751</v>
      </c>
      <c r="C52" s="251" t="s">
        <v>202</v>
      </c>
      <c r="D52" s="256">
        <v>2000</v>
      </c>
      <c r="E52" s="152" t="s">
        <v>16</v>
      </c>
      <c r="F52" s="154">
        <v>727972</v>
      </c>
      <c r="G52" s="154">
        <v>747823</v>
      </c>
      <c r="H52" s="154">
        <v>747800</v>
      </c>
      <c r="I52" s="154">
        <v>770200</v>
      </c>
      <c r="J52" s="154">
        <v>822600</v>
      </c>
      <c r="K52" s="154">
        <v>845000</v>
      </c>
      <c r="L52" s="154">
        <v>882400</v>
      </c>
      <c r="M52" s="154">
        <v>904800</v>
      </c>
      <c r="N52" s="154">
        <v>927300</v>
      </c>
      <c r="O52" s="154">
        <v>979600</v>
      </c>
      <c r="P52" s="31">
        <v>1002000</v>
      </c>
      <c r="Q52" s="41">
        <v>1039400</v>
      </c>
    </row>
    <row r="53" spans="1:17" x14ac:dyDescent="0.15">
      <c r="A53" s="263"/>
      <c r="B53" s="254"/>
      <c r="C53" s="245"/>
      <c r="D53" s="257"/>
      <c r="E53" s="175" t="s">
        <v>17</v>
      </c>
      <c r="F53" s="158">
        <v>727972</v>
      </c>
      <c r="G53" s="158">
        <v>747823</v>
      </c>
      <c r="H53" s="158">
        <v>747800</v>
      </c>
      <c r="I53" s="158">
        <v>770200</v>
      </c>
      <c r="J53" s="158">
        <v>822600</v>
      </c>
      <c r="K53" s="158">
        <v>845000</v>
      </c>
      <c r="L53" s="158">
        <v>882400</v>
      </c>
      <c r="M53" s="158">
        <v>904800</v>
      </c>
      <c r="N53" s="158">
        <v>927300</v>
      </c>
      <c r="O53" s="158">
        <v>979600</v>
      </c>
      <c r="P53" s="29">
        <v>1002000</v>
      </c>
      <c r="Q53" s="39">
        <v>1039400</v>
      </c>
    </row>
    <row r="54" spans="1:17" x14ac:dyDescent="0.15">
      <c r="A54" s="263"/>
      <c r="B54" s="254"/>
      <c r="C54" s="245"/>
      <c r="D54" s="257"/>
      <c r="E54" s="175" t="s">
        <v>18</v>
      </c>
      <c r="F54" s="158">
        <v>699500</v>
      </c>
      <c r="G54" s="158">
        <v>716504</v>
      </c>
      <c r="H54" s="158">
        <v>716500</v>
      </c>
      <c r="I54" s="158">
        <v>737900</v>
      </c>
      <c r="J54" s="158">
        <v>788100</v>
      </c>
      <c r="K54" s="158">
        <v>809600</v>
      </c>
      <c r="L54" s="158">
        <v>845400</v>
      </c>
      <c r="M54" s="158">
        <v>866900</v>
      </c>
      <c r="N54" s="158">
        <v>888400</v>
      </c>
      <c r="O54" s="158">
        <v>938600</v>
      </c>
      <c r="P54" s="29">
        <v>960100</v>
      </c>
      <c r="Q54" s="39">
        <v>995900</v>
      </c>
    </row>
    <row r="55" spans="1:17" x14ac:dyDescent="0.15">
      <c r="A55" s="263"/>
      <c r="B55" s="255"/>
      <c r="C55" s="246"/>
      <c r="D55" s="258"/>
      <c r="E55" s="149" t="s">
        <v>22</v>
      </c>
      <c r="F55" s="151">
        <v>874124</v>
      </c>
      <c r="G55" s="151">
        <v>908591</v>
      </c>
      <c r="H55" s="151">
        <v>908500</v>
      </c>
      <c r="I55" s="151">
        <v>935800</v>
      </c>
      <c r="J55" s="151">
        <v>999400</v>
      </c>
      <c r="K55" s="151">
        <v>1026700</v>
      </c>
      <c r="L55" s="151">
        <v>1072100</v>
      </c>
      <c r="M55" s="151">
        <v>1099300</v>
      </c>
      <c r="N55" s="151">
        <v>1126600</v>
      </c>
      <c r="O55" s="151">
        <v>1190200</v>
      </c>
      <c r="P55" s="30">
        <v>1217500</v>
      </c>
      <c r="Q55" s="40">
        <v>1262900</v>
      </c>
    </row>
    <row r="56" spans="1:17" x14ac:dyDescent="0.15">
      <c r="A56" s="263"/>
      <c r="B56" s="253">
        <v>2001</v>
      </c>
      <c r="C56" s="251" t="s">
        <v>202</v>
      </c>
      <c r="D56" s="256">
        <v>2250</v>
      </c>
      <c r="E56" s="152" t="s">
        <v>16</v>
      </c>
      <c r="F56" s="154">
        <v>782027</v>
      </c>
      <c r="G56" s="154">
        <v>804670</v>
      </c>
      <c r="H56" s="154">
        <v>804600</v>
      </c>
      <c r="I56" s="154">
        <v>828800</v>
      </c>
      <c r="J56" s="154">
        <v>885100</v>
      </c>
      <c r="K56" s="154">
        <v>909200</v>
      </c>
      <c r="L56" s="154">
        <v>949500</v>
      </c>
      <c r="M56" s="154">
        <v>973600</v>
      </c>
      <c r="N56" s="154">
        <v>997700</v>
      </c>
      <c r="O56" s="154">
        <v>1054100</v>
      </c>
      <c r="P56" s="31">
        <v>1078200</v>
      </c>
      <c r="Q56" s="41">
        <v>1118400</v>
      </c>
    </row>
    <row r="57" spans="1:17" x14ac:dyDescent="0.15">
      <c r="A57" s="263"/>
      <c r="B57" s="254"/>
      <c r="C57" s="245"/>
      <c r="D57" s="257"/>
      <c r="E57" s="175" t="s">
        <v>17</v>
      </c>
      <c r="F57" s="158">
        <v>782027</v>
      </c>
      <c r="G57" s="158">
        <v>804670</v>
      </c>
      <c r="H57" s="158">
        <v>804600</v>
      </c>
      <c r="I57" s="158">
        <v>828800</v>
      </c>
      <c r="J57" s="158">
        <v>885100</v>
      </c>
      <c r="K57" s="158">
        <v>909200</v>
      </c>
      <c r="L57" s="158">
        <v>949500</v>
      </c>
      <c r="M57" s="158">
        <v>973600</v>
      </c>
      <c r="N57" s="158">
        <v>997700</v>
      </c>
      <c r="O57" s="158">
        <v>1054100</v>
      </c>
      <c r="P57" s="29">
        <v>1078200</v>
      </c>
      <c r="Q57" s="39">
        <v>1118400</v>
      </c>
    </row>
    <row r="58" spans="1:17" x14ac:dyDescent="0.15">
      <c r="A58" s="263"/>
      <c r="B58" s="254"/>
      <c r="C58" s="245"/>
      <c r="D58" s="257"/>
      <c r="E58" s="175" t="s">
        <v>18</v>
      </c>
      <c r="F58" s="158">
        <v>749491</v>
      </c>
      <c r="G58" s="158">
        <v>768880</v>
      </c>
      <c r="H58" s="158">
        <v>768800</v>
      </c>
      <c r="I58" s="158">
        <v>791900</v>
      </c>
      <c r="J58" s="158">
        <v>845700</v>
      </c>
      <c r="K58" s="158">
        <v>868800</v>
      </c>
      <c r="L58" s="158">
        <v>907200</v>
      </c>
      <c r="M58" s="158">
        <v>930300</v>
      </c>
      <c r="N58" s="158">
        <v>953400</v>
      </c>
      <c r="O58" s="158">
        <v>1007200</v>
      </c>
      <c r="P58" s="29">
        <v>1030200</v>
      </c>
      <c r="Q58" s="39">
        <v>1068700</v>
      </c>
    </row>
    <row r="59" spans="1:17" x14ac:dyDescent="0.15">
      <c r="A59" s="263"/>
      <c r="B59" s="255"/>
      <c r="C59" s="246"/>
      <c r="D59" s="258"/>
      <c r="E59" s="149" t="s">
        <v>22</v>
      </c>
      <c r="F59" s="151">
        <v>949047</v>
      </c>
      <c r="G59" s="151">
        <v>988392</v>
      </c>
      <c r="H59" s="151">
        <v>988300</v>
      </c>
      <c r="I59" s="151">
        <v>1018000</v>
      </c>
      <c r="J59" s="151">
        <v>1087200</v>
      </c>
      <c r="K59" s="151">
        <v>1116800</v>
      </c>
      <c r="L59" s="151">
        <v>1166300</v>
      </c>
      <c r="M59" s="151">
        <v>1195900</v>
      </c>
      <c r="N59" s="151">
        <v>1225600</v>
      </c>
      <c r="O59" s="151">
        <v>1294700</v>
      </c>
      <c r="P59" s="30">
        <v>1324400</v>
      </c>
      <c r="Q59" s="40">
        <v>1373800</v>
      </c>
    </row>
    <row r="60" spans="1:17" x14ac:dyDescent="0.15">
      <c r="A60" s="263"/>
      <c r="B60" s="253">
        <v>2251</v>
      </c>
      <c r="C60" s="251" t="s">
        <v>202</v>
      </c>
      <c r="D60" s="256">
        <v>2500</v>
      </c>
      <c r="E60" s="152" t="s">
        <v>16</v>
      </c>
      <c r="F60" s="154">
        <v>836081</v>
      </c>
      <c r="G60" s="154">
        <v>861515</v>
      </c>
      <c r="H60" s="154">
        <v>861500</v>
      </c>
      <c r="I60" s="154">
        <v>887300</v>
      </c>
      <c r="J60" s="154">
        <v>947600</v>
      </c>
      <c r="K60" s="154">
        <v>973500</v>
      </c>
      <c r="L60" s="154">
        <v>1016500</v>
      </c>
      <c r="M60" s="154">
        <v>1042400</v>
      </c>
      <c r="N60" s="154">
        <v>1068200</v>
      </c>
      <c r="O60" s="154">
        <v>1128500</v>
      </c>
      <c r="P60" s="31">
        <v>1154400</v>
      </c>
      <c r="Q60" s="41">
        <v>1197500</v>
      </c>
    </row>
    <row r="61" spans="1:17" x14ac:dyDescent="0.15">
      <c r="A61" s="263"/>
      <c r="B61" s="254"/>
      <c r="C61" s="245"/>
      <c r="D61" s="257"/>
      <c r="E61" s="175" t="s">
        <v>17</v>
      </c>
      <c r="F61" s="158">
        <v>836081</v>
      </c>
      <c r="G61" s="158">
        <v>861515</v>
      </c>
      <c r="H61" s="158">
        <v>861500</v>
      </c>
      <c r="I61" s="158">
        <v>887300</v>
      </c>
      <c r="J61" s="158">
        <v>947600</v>
      </c>
      <c r="K61" s="158">
        <v>973500</v>
      </c>
      <c r="L61" s="158">
        <v>1016500</v>
      </c>
      <c r="M61" s="158">
        <v>1042400</v>
      </c>
      <c r="N61" s="158">
        <v>1068200</v>
      </c>
      <c r="O61" s="158">
        <v>1128500</v>
      </c>
      <c r="P61" s="29">
        <v>1154400</v>
      </c>
      <c r="Q61" s="39">
        <v>1197500</v>
      </c>
    </row>
    <row r="62" spans="1:17" x14ac:dyDescent="0.15">
      <c r="A62" s="263"/>
      <c r="B62" s="254"/>
      <c r="C62" s="245"/>
      <c r="D62" s="257"/>
      <c r="E62" s="175" t="s">
        <v>18</v>
      </c>
      <c r="F62" s="158">
        <v>799480</v>
      </c>
      <c r="G62" s="158">
        <v>821253</v>
      </c>
      <c r="H62" s="158">
        <v>821200</v>
      </c>
      <c r="I62" s="158">
        <v>845800</v>
      </c>
      <c r="J62" s="158">
        <v>903300</v>
      </c>
      <c r="K62" s="158">
        <v>928000</v>
      </c>
      <c r="L62" s="158">
        <v>969000</v>
      </c>
      <c r="M62" s="158">
        <v>993700</v>
      </c>
      <c r="N62" s="158">
        <v>1018300</v>
      </c>
      <c r="O62" s="158">
        <v>1075800</v>
      </c>
      <c r="P62" s="29">
        <v>1100400</v>
      </c>
      <c r="Q62" s="39">
        <v>1141500</v>
      </c>
    </row>
    <row r="63" spans="1:17" x14ac:dyDescent="0.15">
      <c r="A63" s="263"/>
      <c r="B63" s="255"/>
      <c r="C63" s="246"/>
      <c r="D63" s="258"/>
      <c r="E63" s="149" t="s">
        <v>22</v>
      </c>
      <c r="F63" s="151">
        <v>1023968</v>
      </c>
      <c r="G63" s="151">
        <v>1068190</v>
      </c>
      <c r="H63" s="151">
        <v>1068100</v>
      </c>
      <c r="I63" s="151">
        <v>1100200</v>
      </c>
      <c r="J63" s="151">
        <v>1175000</v>
      </c>
      <c r="K63" s="151">
        <v>1207000</v>
      </c>
      <c r="L63" s="151">
        <v>1260400</v>
      </c>
      <c r="M63" s="151">
        <v>1292500</v>
      </c>
      <c r="N63" s="151">
        <v>1324500</v>
      </c>
      <c r="O63" s="151">
        <v>1399300</v>
      </c>
      <c r="P63" s="30">
        <v>1431300</v>
      </c>
      <c r="Q63" s="40">
        <v>1484700</v>
      </c>
    </row>
    <row r="64" spans="1:17" x14ac:dyDescent="0.15">
      <c r="A64" s="263"/>
      <c r="B64" s="253">
        <v>2501</v>
      </c>
      <c r="C64" s="251" t="s">
        <v>202</v>
      </c>
      <c r="D64" s="256">
        <v>2750</v>
      </c>
      <c r="E64" s="152" t="s">
        <v>16</v>
      </c>
      <c r="F64" s="154">
        <v>890137</v>
      </c>
      <c r="G64" s="154">
        <v>918362</v>
      </c>
      <c r="H64" s="154">
        <v>918300</v>
      </c>
      <c r="I64" s="154">
        <v>945900</v>
      </c>
      <c r="J64" s="154">
        <v>1010100</v>
      </c>
      <c r="K64" s="154">
        <v>1037700</v>
      </c>
      <c r="L64" s="154">
        <v>1083600</v>
      </c>
      <c r="M64" s="154">
        <v>1111200</v>
      </c>
      <c r="N64" s="154">
        <v>1138700</v>
      </c>
      <c r="O64" s="154">
        <v>1203000</v>
      </c>
      <c r="P64" s="31">
        <v>1230600</v>
      </c>
      <c r="Q64" s="41">
        <v>1276500</v>
      </c>
    </row>
    <row r="65" spans="1:17" x14ac:dyDescent="0.15">
      <c r="A65" s="263"/>
      <c r="B65" s="254"/>
      <c r="C65" s="245"/>
      <c r="D65" s="257"/>
      <c r="E65" s="175" t="s">
        <v>17</v>
      </c>
      <c r="F65" s="158">
        <v>890137</v>
      </c>
      <c r="G65" s="158">
        <v>918362</v>
      </c>
      <c r="H65" s="158">
        <v>918300</v>
      </c>
      <c r="I65" s="158">
        <v>945900</v>
      </c>
      <c r="J65" s="158">
        <v>1010100</v>
      </c>
      <c r="K65" s="158">
        <v>1037700</v>
      </c>
      <c r="L65" s="158">
        <v>1083600</v>
      </c>
      <c r="M65" s="158">
        <v>1111200</v>
      </c>
      <c r="N65" s="158">
        <v>1138700</v>
      </c>
      <c r="O65" s="158">
        <v>1203000</v>
      </c>
      <c r="P65" s="29">
        <v>1230600</v>
      </c>
      <c r="Q65" s="39">
        <v>1276500</v>
      </c>
    </row>
    <row r="66" spans="1:17" x14ac:dyDescent="0.15">
      <c r="A66" s="263"/>
      <c r="B66" s="254"/>
      <c r="C66" s="245"/>
      <c r="D66" s="257"/>
      <c r="E66" s="175" t="s">
        <v>18</v>
      </c>
      <c r="F66" s="158">
        <v>849471</v>
      </c>
      <c r="G66" s="158">
        <v>873629</v>
      </c>
      <c r="H66" s="158">
        <v>873600</v>
      </c>
      <c r="I66" s="158">
        <v>899800</v>
      </c>
      <c r="J66" s="158">
        <v>960900</v>
      </c>
      <c r="K66" s="158">
        <v>987200</v>
      </c>
      <c r="L66" s="158">
        <v>1030800</v>
      </c>
      <c r="M66" s="158">
        <v>1057000</v>
      </c>
      <c r="N66" s="158">
        <v>1083200</v>
      </c>
      <c r="O66" s="158">
        <v>1144400</v>
      </c>
      <c r="P66" s="29">
        <v>1170600</v>
      </c>
      <c r="Q66" s="39">
        <v>1214300</v>
      </c>
    </row>
    <row r="67" spans="1:17" x14ac:dyDescent="0.15">
      <c r="A67" s="263"/>
      <c r="B67" s="255"/>
      <c r="C67" s="246"/>
      <c r="D67" s="258"/>
      <c r="E67" s="149" t="s">
        <v>22</v>
      </c>
      <c r="F67" s="151">
        <v>1098890</v>
      </c>
      <c r="G67" s="151">
        <v>1147991</v>
      </c>
      <c r="H67" s="151">
        <v>1147900</v>
      </c>
      <c r="I67" s="151">
        <v>1182400</v>
      </c>
      <c r="J67" s="151">
        <v>1262700</v>
      </c>
      <c r="K67" s="151">
        <v>1297200</v>
      </c>
      <c r="L67" s="151">
        <v>1354600</v>
      </c>
      <c r="M67" s="151">
        <v>1389000</v>
      </c>
      <c r="N67" s="151">
        <v>1423500</v>
      </c>
      <c r="O67" s="151">
        <v>1503800</v>
      </c>
      <c r="P67" s="30">
        <v>1538300</v>
      </c>
      <c r="Q67" s="40">
        <v>1595700</v>
      </c>
    </row>
    <row r="68" spans="1:17" x14ac:dyDescent="0.15">
      <c r="A68" s="263"/>
      <c r="B68" s="253">
        <v>2751</v>
      </c>
      <c r="C68" s="251" t="s">
        <v>202</v>
      </c>
      <c r="D68" s="256"/>
      <c r="E68" s="152" t="s">
        <v>16</v>
      </c>
      <c r="F68" s="154">
        <v>944192</v>
      </c>
      <c r="G68" s="154">
        <v>975208</v>
      </c>
      <c r="H68" s="154">
        <v>975200</v>
      </c>
      <c r="I68" s="154">
        <v>1004400</v>
      </c>
      <c r="J68" s="154">
        <v>1072700</v>
      </c>
      <c r="K68" s="154">
        <v>1101900</v>
      </c>
      <c r="L68" s="154">
        <v>1150700</v>
      </c>
      <c r="M68" s="154">
        <v>1180000</v>
      </c>
      <c r="N68" s="154">
        <v>1209200</v>
      </c>
      <c r="O68" s="154">
        <v>1277500</v>
      </c>
      <c r="P68" s="31">
        <v>1306700</v>
      </c>
      <c r="Q68" s="41">
        <v>1355500</v>
      </c>
    </row>
    <row r="69" spans="1:17" x14ac:dyDescent="0.15">
      <c r="A69" s="263"/>
      <c r="B69" s="254"/>
      <c r="C69" s="245"/>
      <c r="D69" s="257"/>
      <c r="E69" s="175" t="s">
        <v>17</v>
      </c>
      <c r="F69" s="158">
        <v>944192</v>
      </c>
      <c r="G69" s="158">
        <v>975208</v>
      </c>
      <c r="H69" s="158">
        <v>975200</v>
      </c>
      <c r="I69" s="158">
        <v>1004400</v>
      </c>
      <c r="J69" s="158">
        <v>1072700</v>
      </c>
      <c r="K69" s="158">
        <v>1101900</v>
      </c>
      <c r="L69" s="158">
        <v>1150700</v>
      </c>
      <c r="M69" s="158">
        <v>1180000</v>
      </c>
      <c r="N69" s="158">
        <v>1209200</v>
      </c>
      <c r="O69" s="158">
        <v>1277500</v>
      </c>
      <c r="P69" s="29">
        <v>1306700</v>
      </c>
      <c r="Q69" s="39">
        <v>1355500</v>
      </c>
    </row>
    <row r="70" spans="1:17" x14ac:dyDescent="0.15">
      <c r="A70" s="263"/>
      <c r="B70" s="254"/>
      <c r="C70" s="245"/>
      <c r="D70" s="257"/>
      <c r="E70" s="175" t="s">
        <v>18</v>
      </c>
      <c r="F70" s="158">
        <v>899460</v>
      </c>
      <c r="G70" s="158">
        <v>926003</v>
      </c>
      <c r="H70" s="158">
        <v>926000</v>
      </c>
      <c r="I70" s="158">
        <v>953700</v>
      </c>
      <c r="J70" s="158">
        <v>1018600</v>
      </c>
      <c r="K70" s="158">
        <v>1046300</v>
      </c>
      <c r="L70" s="158">
        <v>1092600</v>
      </c>
      <c r="M70" s="158">
        <v>1120400</v>
      </c>
      <c r="N70" s="158">
        <v>1148200</v>
      </c>
      <c r="O70" s="158">
        <v>1213000</v>
      </c>
      <c r="P70" s="29">
        <v>1240800</v>
      </c>
      <c r="Q70" s="39">
        <v>1287100</v>
      </c>
    </row>
    <row r="71" spans="1:17" ht="14.25" thickBot="1" x14ac:dyDescent="0.2">
      <c r="A71" s="263"/>
      <c r="B71" s="254"/>
      <c r="C71" s="246"/>
      <c r="D71" s="257"/>
      <c r="E71" s="11" t="s">
        <v>22</v>
      </c>
      <c r="F71" s="20">
        <v>1173812</v>
      </c>
      <c r="G71" s="20">
        <v>1227791</v>
      </c>
      <c r="H71" s="20">
        <v>1227700</v>
      </c>
      <c r="I71" s="20">
        <v>1264600</v>
      </c>
      <c r="J71" s="20">
        <v>1350500</v>
      </c>
      <c r="K71" s="20">
        <v>1387400</v>
      </c>
      <c r="L71" s="20">
        <v>1448700</v>
      </c>
      <c r="M71" s="20">
        <v>1485600</v>
      </c>
      <c r="N71" s="20">
        <v>1522400</v>
      </c>
      <c r="O71" s="20">
        <v>1608400</v>
      </c>
      <c r="P71" s="32">
        <v>1645200</v>
      </c>
      <c r="Q71" s="42">
        <v>1706600</v>
      </c>
    </row>
    <row r="72" spans="1:17" ht="13.5" customHeight="1" x14ac:dyDescent="0.15">
      <c r="A72" s="262" t="s">
        <v>576</v>
      </c>
      <c r="B72" s="241">
        <v>501</v>
      </c>
      <c r="C72" s="244" t="s">
        <v>202</v>
      </c>
      <c r="D72" s="247">
        <v>1000</v>
      </c>
      <c r="E72" s="12" t="s">
        <v>16</v>
      </c>
      <c r="F72" s="22">
        <v>227422</v>
      </c>
      <c r="G72" s="22">
        <v>233015</v>
      </c>
      <c r="H72" s="22">
        <v>233000</v>
      </c>
      <c r="I72" s="22">
        <v>240000</v>
      </c>
      <c r="J72" s="22">
        <v>256300</v>
      </c>
      <c r="K72" s="22">
        <v>263300</v>
      </c>
      <c r="L72" s="22">
        <v>274900</v>
      </c>
      <c r="M72" s="22">
        <v>281900</v>
      </c>
      <c r="N72" s="22">
        <v>288900</v>
      </c>
      <c r="O72" s="22">
        <v>305200</v>
      </c>
      <c r="P72" s="34">
        <v>312200</v>
      </c>
      <c r="Q72" s="44">
        <v>323800</v>
      </c>
    </row>
    <row r="73" spans="1:17" x14ac:dyDescent="0.15">
      <c r="A73" s="263"/>
      <c r="B73" s="242"/>
      <c r="C73" s="245"/>
      <c r="D73" s="248"/>
      <c r="E73" s="175" t="s">
        <v>17</v>
      </c>
      <c r="F73" s="158">
        <v>227422</v>
      </c>
      <c r="G73" s="158">
        <v>233015</v>
      </c>
      <c r="H73" s="158">
        <v>233000</v>
      </c>
      <c r="I73" s="158">
        <v>240000</v>
      </c>
      <c r="J73" s="158">
        <v>256300</v>
      </c>
      <c r="K73" s="158">
        <v>263300</v>
      </c>
      <c r="L73" s="158">
        <v>274900</v>
      </c>
      <c r="M73" s="158">
        <v>281900</v>
      </c>
      <c r="N73" s="158">
        <v>288900</v>
      </c>
      <c r="O73" s="158">
        <v>305200</v>
      </c>
      <c r="P73" s="29">
        <v>312200</v>
      </c>
      <c r="Q73" s="39">
        <v>323800</v>
      </c>
    </row>
    <row r="74" spans="1:17" x14ac:dyDescent="0.15">
      <c r="A74" s="263"/>
      <c r="B74" s="242"/>
      <c r="C74" s="245"/>
      <c r="D74" s="248"/>
      <c r="E74" s="175" t="s">
        <v>18</v>
      </c>
      <c r="F74" s="158">
        <v>219275</v>
      </c>
      <c r="G74" s="158">
        <v>224054</v>
      </c>
      <c r="H74" s="158">
        <v>224000</v>
      </c>
      <c r="I74" s="158">
        <v>230700</v>
      </c>
      <c r="J74" s="158">
        <v>246400</v>
      </c>
      <c r="K74" s="158">
        <v>253100</v>
      </c>
      <c r="L74" s="158">
        <v>264300</v>
      </c>
      <c r="M74" s="158">
        <v>271100</v>
      </c>
      <c r="N74" s="158">
        <v>277800</v>
      </c>
      <c r="O74" s="158">
        <v>293500</v>
      </c>
      <c r="P74" s="29">
        <v>300200</v>
      </c>
      <c r="Q74" s="39">
        <v>311400</v>
      </c>
    </row>
    <row r="75" spans="1:17" x14ac:dyDescent="0.15">
      <c r="A75" s="263"/>
      <c r="B75" s="243"/>
      <c r="C75" s="246"/>
      <c r="D75" s="249"/>
      <c r="E75" s="149" t="s">
        <v>22</v>
      </c>
      <c r="F75" s="151">
        <v>269239</v>
      </c>
      <c r="G75" s="151">
        <v>279015</v>
      </c>
      <c r="H75" s="151">
        <v>279000</v>
      </c>
      <c r="I75" s="151">
        <v>287300</v>
      </c>
      <c r="J75" s="151">
        <v>306900</v>
      </c>
      <c r="K75" s="151">
        <v>315200</v>
      </c>
      <c r="L75" s="151">
        <v>329200</v>
      </c>
      <c r="M75" s="151">
        <v>337600</v>
      </c>
      <c r="N75" s="151">
        <v>345900</v>
      </c>
      <c r="O75" s="151">
        <v>365500</v>
      </c>
      <c r="P75" s="30">
        <v>373800</v>
      </c>
      <c r="Q75" s="40">
        <v>387800</v>
      </c>
    </row>
    <row r="76" spans="1:17" x14ac:dyDescent="0.15">
      <c r="A76" s="263"/>
      <c r="B76" s="250">
        <v>1001</v>
      </c>
      <c r="C76" s="251" t="s">
        <v>202</v>
      </c>
      <c r="D76" s="252">
        <v>1500</v>
      </c>
      <c r="E76" s="152" t="s">
        <v>16</v>
      </c>
      <c r="F76" s="154">
        <v>335532</v>
      </c>
      <c r="G76" s="154">
        <v>346708</v>
      </c>
      <c r="H76" s="154">
        <v>346700</v>
      </c>
      <c r="I76" s="154">
        <v>357100</v>
      </c>
      <c r="J76" s="154">
        <v>381300</v>
      </c>
      <c r="K76" s="154">
        <v>391700</v>
      </c>
      <c r="L76" s="154">
        <v>409100</v>
      </c>
      <c r="M76" s="154">
        <v>419500</v>
      </c>
      <c r="N76" s="154">
        <v>429900</v>
      </c>
      <c r="O76" s="154">
        <v>454100</v>
      </c>
      <c r="P76" s="31">
        <v>464500</v>
      </c>
      <c r="Q76" s="41">
        <v>481900</v>
      </c>
    </row>
    <row r="77" spans="1:17" x14ac:dyDescent="0.15">
      <c r="A77" s="263"/>
      <c r="B77" s="242"/>
      <c r="C77" s="245"/>
      <c r="D77" s="248"/>
      <c r="E77" s="175" t="s">
        <v>17</v>
      </c>
      <c r="F77" s="158">
        <v>335532</v>
      </c>
      <c r="G77" s="158">
        <v>346708</v>
      </c>
      <c r="H77" s="158">
        <v>346700</v>
      </c>
      <c r="I77" s="158">
        <v>357100</v>
      </c>
      <c r="J77" s="158">
        <v>381300</v>
      </c>
      <c r="K77" s="158">
        <v>391700</v>
      </c>
      <c r="L77" s="158">
        <v>409100</v>
      </c>
      <c r="M77" s="158">
        <v>419500</v>
      </c>
      <c r="N77" s="158">
        <v>429900</v>
      </c>
      <c r="O77" s="158">
        <v>454100</v>
      </c>
      <c r="P77" s="29">
        <v>464500</v>
      </c>
      <c r="Q77" s="39">
        <v>481900</v>
      </c>
    </row>
    <row r="78" spans="1:17" x14ac:dyDescent="0.15">
      <c r="A78" s="263"/>
      <c r="B78" s="242"/>
      <c r="C78" s="245"/>
      <c r="D78" s="248"/>
      <c r="E78" s="175" t="s">
        <v>18</v>
      </c>
      <c r="F78" s="158">
        <v>319256</v>
      </c>
      <c r="G78" s="158">
        <v>328804</v>
      </c>
      <c r="H78" s="158">
        <v>328800</v>
      </c>
      <c r="I78" s="158">
        <v>338600</v>
      </c>
      <c r="J78" s="158">
        <v>361600</v>
      </c>
      <c r="K78" s="158">
        <v>371500</v>
      </c>
      <c r="L78" s="158">
        <v>387900</v>
      </c>
      <c r="M78" s="158">
        <v>397800</v>
      </c>
      <c r="N78" s="158">
        <v>407700</v>
      </c>
      <c r="O78" s="158">
        <v>430700</v>
      </c>
      <c r="P78" s="29">
        <v>440500</v>
      </c>
      <c r="Q78" s="39">
        <v>457000</v>
      </c>
    </row>
    <row r="79" spans="1:17" x14ac:dyDescent="0.15">
      <c r="A79" s="263"/>
      <c r="B79" s="243"/>
      <c r="C79" s="246"/>
      <c r="D79" s="249"/>
      <c r="E79" s="149" t="s">
        <v>22</v>
      </c>
      <c r="F79" s="151">
        <v>419084</v>
      </c>
      <c r="G79" s="151">
        <v>438615</v>
      </c>
      <c r="H79" s="151">
        <v>438600</v>
      </c>
      <c r="I79" s="151">
        <v>451700</v>
      </c>
      <c r="J79" s="151">
        <v>482400</v>
      </c>
      <c r="K79" s="151">
        <v>495600</v>
      </c>
      <c r="L79" s="151">
        <v>517500</v>
      </c>
      <c r="M79" s="151">
        <v>530700</v>
      </c>
      <c r="N79" s="151">
        <v>543800</v>
      </c>
      <c r="O79" s="151">
        <v>574500</v>
      </c>
      <c r="P79" s="30">
        <v>587700</v>
      </c>
      <c r="Q79" s="40">
        <v>609600</v>
      </c>
    </row>
    <row r="80" spans="1:17" x14ac:dyDescent="0.15">
      <c r="A80" s="263"/>
      <c r="B80" s="253">
        <v>1501</v>
      </c>
      <c r="C80" s="251" t="s">
        <v>202</v>
      </c>
      <c r="D80" s="256">
        <v>1750</v>
      </c>
      <c r="E80" s="152" t="s">
        <v>16</v>
      </c>
      <c r="F80" s="154">
        <v>443642</v>
      </c>
      <c r="G80" s="154">
        <v>460400</v>
      </c>
      <c r="H80" s="154">
        <v>460400</v>
      </c>
      <c r="I80" s="154">
        <v>474200</v>
      </c>
      <c r="J80" s="154">
        <v>506400</v>
      </c>
      <c r="K80" s="154">
        <v>520200</v>
      </c>
      <c r="L80" s="154">
        <v>543200</v>
      </c>
      <c r="M80" s="154">
        <v>557000</v>
      </c>
      <c r="N80" s="154">
        <v>570800</v>
      </c>
      <c r="O80" s="154">
        <v>603100</v>
      </c>
      <c r="P80" s="31">
        <v>616900</v>
      </c>
      <c r="Q80" s="41">
        <v>639900</v>
      </c>
    </row>
    <row r="81" spans="1:17" x14ac:dyDescent="0.15">
      <c r="A81" s="263"/>
      <c r="B81" s="254"/>
      <c r="C81" s="245"/>
      <c r="D81" s="257"/>
      <c r="E81" s="175" t="s">
        <v>17</v>
      </c>
      <c r="F81" s="158">
        <v>443642</v>
      </c>
      <c r="G81" s="158">
        <v>460400</v>
      </c>
      <c r="H81" s="158">
        <v>460400</v>
      </c>
      <c r="I81" s="158">
        <v>474200</v>
      </c>
      <c r="J81" s="158">
        <v>506400</v>
      </c>
      <c r="K81" s="158">
        <v>520200</v>
      </c>
      <c r="L81" s="158">
        <v>543200</v>
      </c>
      <c r="M81" s="158">
        <v>557000</v>
      </c>
      <c r="N81" s="158">
        <v>570800</v>
      </c>
      <c r="O81" s="158">
        <v>603100</v>
      </c>
      <c r="P81" s="29">
        <v>616900</v>
      </c>
      <c r="Q81" s="39">
        <v>639900</v>
      </c>
    </row>
    <row r="82" spans="1:17" x14ac:dyDescent="0.15">
      <c r="A82" s="263"/>
      <c r="B82" s="254"/>
      <c r="C82" s="245"/>
      <c r="D82" s="257"/>
      <c r="E82" s="175" t="s">
        <v>18</v>
      </c>
      <c r="F82" s="158">
        <v>419235</v>
      </c>
      <c r="G82" s="158">
        <v>433553</v>
      </c>
      <c r="H82" s="158">
        <v>433500</v>
      </c>
      <c r="I82" s="158">
        <v>446500</v>
      </c>
      <c r="J82" s="158">
        <v>476900</v>
      </c>
      <c r="K82" s="158">
        <v>489900</v>
      </c>
      <c r="L82" s="158">
        <v>511500</v>
      </c>
      <c r="M82" s="158">
        <v>524500</v>
      </c>
      <c r="N82" s="158">
        <v>537600</v>
      </c>
      <c r="O82" s="158">
        <v>567900</v>
      </c>
      <c r="P82" s="29">
        <v>580900</v>
      </c>
      <c r="Q82" s="39">
        <v>602600</v>
      </c>
    </row>
    <row r="83" spans="1:17" x14ac:dyDescent="0.15">
      <c r="A83" s="263"/>
      <c r="B83" s="255"/>
      <c r="C83" s="246"/>
      <c r="D83" s="258"/>
      <c r="E83" s="149" t="s">
        <v>22</v>
      </c>
      <c r="F83" s="151">
        <v>568927</v>
      </c>
      <c r="G83" s="151">
        <v>598215</v>
      </c>
      <c r="H83" s="151">
        <v>598200</v>
      </c>
      <c r="I83" s="151">
        <v>616100</v>
      </c>
      <c r="J83" s="151">
        <v>658000</v>
      </c>
      <c r="K83" s="151">
        <v>675900</v>
      </c>
      <c r="L83" s="151">
        <v>705800</v>
      </c>
      <c r="M83" s="151">
        <v>723800</v>
      </c>
      <c r="N83" s="151">
        <v>741700</v>
      </c>
      <c r="O83" s="151">
        <v>783600</v>
      </c>
      <c r="P83" s="30">
        <v>801600</v>
      </c>
      <c r="Q83" s="40">
        <v>831500</v>
      </c>
    </row>
    <row r="84" spans="1:17" x14ac:dyDescent="0.15">
      <c r="A84" s="263"/>
      <c r="B84" s="253">
        <v>1751</v>
      </c>
      <c r="C84" s="251" t="s">
        <v>202</v>
      </c>
      <c r="D84" s="256">
        <v>2000</v>
      </c>
      <c r="E84" s="152" t="s">
        <v>16</v>
      </c>
      <c r="F84" s="154">
        <v>497696</v>
      </c>
      <c r="G84" s="154">
        <v>517246</v>
      </c>
      <c r="H84" s="154">
        <v>517200</v>
      </c>
      <c r="I84" s="154">
        <v>532700</v>
      </c>
      <c r="J84" s="154">
        <v>568900</v>
      </c>
      <c r="K84" s="154">
        <v>584400</v>
      </c>
      <c r="L84" s="154">
        <v>610300</v>
      </c>
      <c r="M84" s="154">
        <v>625800</v>
      </c>
      <c r="N84" s="154">
        <v>641300</v>
      </c>
      <c r="O84" s="154">
        <v>677500</v>
      </c>
      <c r="P84" s="31">
        <v>693100</v>
      </c>
      <c r="Q84" s="41">
        <v>718900</v>
      </c>
    </row>
    <row r="85" spans="1:17" x14ac:dyDescent="0.15">
      <c r="A85" s="263"/>
      <c r="B85" s="254"/>
      <c r="C85" s="245"/>
      <c r="D85" s="257"/>
      <c r="E85" s="175" t="s">
        <v>17</v>
      </c>
      <c r="F85" s="158">
        <v>497696</v>
      </c>
      <c r="G85" s="158">
        <v>517246</v>
      </c>
      <c r="H85" s="158">
        <v>517200</v>
      </c>
      <c r="I85" s="158">
        <v>532700</v>
      </c>
      <c r="J85" s="158">
        <v>568900</v>
      </c>
      <c r="K85" s="158">
        <v>584400</v>
      </c>
      <c r="L85" s="158">
        <v>610300</v>
      </c>
      <c r="M85" s="158">
        <v>625800</v>
      </c>
      <c r="N85" s="158">
        <v>641300</v>
      </c>
      <c r="O85" s="158">
        <v>677500</v>
      </c>
      <c r="P85" s="29">
        <v>693100</v>
      </c>
      <c r="Q85" s="39">
        <v>718900</v>
      </c>
    </row>
    <row r="86" spans="1:17" x14ac:dyDescent="0.15">
      <c r="A86" s="263"/>
      <c r="B86" s="254"/>
      <c r="C86" s="245"/>
      <c r="D86" s="257"/>
      <c r="E86" s="175" t="s">
        <v>18</v>
      </c>
      <c r="F86" s="158">
        <v>469225</v>
      </c>
      <c r="G86" s="158">
        <v>485927</v>
      </c>
      <c r="H86" s="158">
        <v>485900</v>
      </c>
      <c r="I86" s="158">
        <v>500500</v>
      </c>
      <c r="J86" s="158">
        <v>534500</v>
      </c>
      <c r="K86" s="158">
        <v>549000</v>
      </c>
      <c r="L86" s="158">
        <v>573300</v>
      </c>
      <c r="M86" s="158">
        <v>587900</v>
      </c>
      <c r="N86" s="158">
        <v>602500</v>
      </c>
      <c r="O86" s="158">
        <v>636500</v>
      </c>
      <c r="P86" s="29">
        <v>651100</v>
      </c>
      <c r="Q86" s="39">
        <v>675400</v>
      </c>
    </row>
    <row r="87" spans="1:17" x14ac:dyDescent="0.15">
      <c r="A87" s="263"/>
      <c r="B87" s="255"/>
      <c r="C87" s="246"/>
      <c r="D87" s="258"/>
      <c r="E87" s="149" t="s">
        <v>22</v>
      </c>
      <c r="F87" s="151">
        <v>643849</v>
      </c>
      <c r="G87" s="151">
        <v>678014</v>
      </c>
      <c r="H87" s="151">
        <v>678000</v>
      </c>
      <c r="I87" s="151">
        <v>698300</v>
      </c>
      <c r="J87" s="151">
        <v>745800</v>
      </c>
      <c r="K87" s="151">
        <v>766100</v>
      </c>
      <c r="L87" s="151">
        <v>800000</v>
      </c>
      <c r="M87" s="151">
        <v>820300</v>
      </c>
      <c r="N87" s="151">
        <v>840700</v>
      </c>
      <c r="O87" s="151">
        <v>888100</v>
      </c>
      <c r="P87" s="30">
        <v>908500</v>
      </c>
      <c r="Q87" s="40">
        <v>942400</v>
      </c>
    </row>
    <row r="88" spans="1:17" x14ac:dyDescent="0.15">
      <c r="A88" s="263"/>
      <c r="B88" s="253">
        <v>2001</v>
      </c>
      <c r="C88" s="251" t="s">
        <v>202</v>
      </c>
      <c r="D88" s="256">
        <v>2250</v>
      </c>
      <c r="E88" s="152" t="s">
        <v>16</v>
      </c>
      <c r="F88" s="154">
        <v>551752</v>
      </c>
      <c r="G88" s="154">
        <v>574093</v>
      </c>
      <c r="H88" s="154">
        <v>574000</v>
      </c>
      <c r="I88" s="154">
        <v>591300</v>
      </c>
      <c r="J88" s="154">
        <v>631500</v>
      </c>
      <c r="K88" s="154">
        <v>648700</v>
      </c>
      <c r="L88" s="154">
        <v>677400</v>
      </c>
      <c r="M88" s="154">
        <v>694600</v>
      </c>
      <c r="N88" s="154">
        <v>711800</v>
      </c>
      <c r="O88" s="154">
        <v>752000</v>
      </c>
      <c r="P88" s="31">
        <v>769200</v>
      </c>
      <c r="Q88" s="41">
        <v>797900</v>
      </c>
    </row>
    <row r="89" spans="1:17" x14ac:dyDescent="0.15">
      <c r="A89" s="263"/>
      <c r="B89" s="254"/>
      <c r="C89" s="245"/>
      <c r="D89" s="257"/>
      <c r="E89" s="175" t="s">
        <v>17</v>
      </c>
      <c r="F89" s="158">
        <v>551752</v>
      </c>
      <c r="G89" s="158">
        <v>574093</v>
      </c>
      <c r="H89" s="158">
        <v>574000</v>
      </c>
      <c r="I89" s="158">
        <v>591300</v>
      </c>
      <c r="J89" s="158">
        <v>631500</v>
      </c>
      <c r="K89" s="158">
        <v>648700</v>
      </c>
      <c r="L89" s="158">
        <v>677400</v>
      </c>
      <c r="M89" s="158">
        <v>694600</v>
      </c>
      <c r="N89" s="158">
        <v>711800</v>
      </c>
      <c r="O89" s="158">
        <v>752000</v>
      </c>
      <c r="P89" s="29">
        <v>769200</v>
      </c>
      <c r="Q89" s="39">
        <v>797900</v>
      </c>
    </row>
    <row r="90" spans="1:17" x14ac:dyDescent="0.15">
      <c r="A90" s="263"/>
      <c r="B90" s="254"/>
      <c r="C90" s="245"/>
      <c r="D90" s="257"/>
      <c r="E90" s="175" t="s">
        <v>18</v>
      </c>
      <c r="F90" s="158">
        <v>519216</v>
      </c>
      <c r="G90" s="158">
        <v>538303</v>
      </c>
      <c r="H90" s="158">
        <v>538300</v>
      </c>
      <c r="I90" s="158">
        <v>554400</v>
      </c>
      <c r="J90" s="158">
        <v>592100</v>
      </c>
      <c r="K90" s="158">
        <v>608200</v>
      </c>
      <c r="L90" s="158">
        <v>635100</v>
      </c>
      <c r="M90" s="158">
        <v>651300</v>
      </c>
      <c r="N90" s="158">
        <v>667400</v>
      </c>
      <c r="O90" s="158">
        <v>705100</v>
      </c>
      <c r="P90" s="29">
        <v>721300</v>
      </c>
      <c r="Q90" s="39">
        <v>748200</v>
      </c>
    </row>
    <row r="91" spans="1:17" x14ac:dyDescent="0.15">
      <c r="A91" s="263"/>
      <c r="B91" s="255"/>
      <c r="C91" s="246"/>
      <c r="D91" s="258"/>
      <c r="E91" s="149" t="s">
        <v>22</v>
      </c>
      <c r="F91" s="151">
        <v>718772</v>
      </c>
      <c r="G91" s="151">
        <v>757815</v>
      </c>
      <c r="H91" s="151">
        <v>757800</v>
      </c>
      <c r="I91" s="151">
        <v>780500</v>
      </c>
      <c r="J91" s="151">
        <v>833500</v>
      </c>
      <c r="K91" s="151">
        <v>856300</v>
      </c>
      <c r="L91" s="151">
        <v>894200</v>
      </c>
      <c r="M91" s="151">
        <v>916900</v>
      </c>
      <c r="N91" s="151">
        <v>939600</v>
      </c>
      <c r="O91" s="151">
        <v>992700</v>
      </c>
      <c r="P91" s="30">
        <v>1015400</v>
      </c>
      <c r="Q91" s="40">
        <v>1053300</v>
      </c>
    </row>
    <row r="92" spans="1:17" x14ac:dyDescent="0.15">
      <c r="A92" s="263"/>
      <c r="B92" s="253">
        <v>2251</v>
      </c>
      <c r="C92" s="251" t="s">
        <v>202</v>
      </c>
      <c r="D92" s="256">
        <v>2500</v>
      </c>
      <c r="E92" s="152" t="s">
        <v>16</v>
      </c>
      <c r="F92" s="154">
        <v>605806</v>
      </c>
      <c r="G92" s="154">
        <v>630938</v>
      </c>
      <c r="H92" s="154">
        <v>630900</v>
      </c>
      <c r="I92" s="154">
        <v>649800</v>
      </c>
      <c r="J92" s="154">
        <v>694000</v>
      </c>
      <c r="K92" s="154">
        <v>712900</v>
      </c>
      <c r="L92" s="154">
        <v>744500</v>
      </c>
      <c r="M92" s="154">
        <v>763400</v>
      </c>
      <c r="N92" s="154">
        <v>782300</v>
      </c>
      <c r="O92" s="154">
        <v>826500</v>
      </c>
      <c r="P92" s="31">
        <v>845400</v>
      </c>
      <c r="Q92" s="41">
        <v>877000</v>
      </c>
    </row>
    <row r="93" spans="1:17" x14ac:dyDescent="0.15">
      <c r="A93" s="263"/>
      <c r="B93" s="254"/>
      <c r="C93" s="245"/>
      <c r="D93" s="257"/>
      <c r="E93" s="175" t="s">
        <v>17</v>
      </c>
      <c r="F93" s="158">
        <v>605806</v>
      </c>
      <c r="G93" s="158">
        <v>630938</v>
      </c>
      <c r="H93" s="158">
        <v>630900</v>
      </c>
      <c r="I93" s="158">
        <v>649800</v>
      </c>
      <c r="J93" s="158">
        <v>694000</v>
      </c>
      <c r="K93" s="158">
        <v>712900</v>
      </c>
      <c r="L93" s="158">
        <v>744500</v>
      </c>
      <c r="M93" s="158">
        <v>763400</v>
      </c>
      <c r="N93" s="158">
        <v>782300</v>
      </c>
      <c r="O93" s="158">
        <v>826500</v>
      </c>
      <c r="P93" s="29">
        <v>845400</v>
      </c>
      <c r="Q93" s="39">
        <v>877000</v>
      </c>
    </row>
    <row r="94" spans="1:17" x14ac:dyDescent="0.15">
      <c r="A94" s="263"/>
      <c r="B94" s="254"/>
      <c r="C94" s="245"/>
      <c r="D94" s="257"/>
      <c r="E94" s="175" t="s">
        <v>18</v>
      </c>
      <c r="F94" s="158">
        <v>569205</v>
      </c>
      <c r="G94" s="158">
        <v>590677</v>
      </c>
      <c r="H94" s="158">
        <v>590600</v>
      </c>
      <c r="I94" s="158">
        <v>608300</v>
      </c>
      <c r="J94" s="158">
        <v>649700</v>
      </c>
      <c r="K94" s="158">
        <v>667400</v>
      </c>
      <c r="L94" s="158">
        <v>696900</v>
      </c>
      <c r="M94" s="158">
        <v>714700</v>
      </c>
      <c r="N94" s="158">
        <v>732400</v>
      </c>
      <c r="O94" s="158">
        <v>773700</v>
      </c>
      <c r="P94" s="29">
        <v>791500</v>
      </c>
      <c r="Q94" s="39">
        <v>821000</v>
      </c>
    </row>
    <row r="95" spans="1:17" x14ac:dyDescent="0.15">
      <c r="A95" s="263"/>
      <c r="B95" s="255"/>
      <c r="C95" s="246"/>
      <c r="D95" s="258"/>
      <c r="E95" s="149" t="s">
        <v>22</v>
      </c>
      <c r="F95" s="151">
        <v>793692</v>
      </c>
      <c r="G95" s="151">
        <v>837614</v>
      </c>
      <c r="H95" s="151">
        <v>837600</v>
      </c>
      <c r="I95" s="151">
        <v>862700</v>
      </c>
      <c r="J95" s="151">
        <v>921300</v>
      </c>
      <c r="K95" s="151">
        <v>946500</v>
      </c>
      <c r="L95" s="151">
        <v>988300</v>
      </c>
      <c r="M95" s="151">
        <v>1013500</v>
      </c>
      <c r="N95" s="151">
        <v>1038600</v>
      </c>
      <c r="O95" s="151">
        <v>1097200</v>
      </c>
      <c r="P95" s="30">
        <v>1122400</v>
      </c>
      <c r="Q95" s="40">
        <v>1164200</v>
      </c>
    </row>
    <row r="96" spans="1:17" x14ac:dyDescent="0.15">
      <c r="A96" s="263"/>
      <c r="B96" s="253">
        <v>2501</v>
      </c>
      <c r="C96" s="251" t="s">
        <v>202</v>
      </c>
      <c r="D96" s="256">
        <v>2750</v>
      </c>
      <c r="E96" s="152" t="s">
        <v>16</v>
      </c>
      <c r="F96" s="154">
        <v>659862</v>
      </c>
      <c r="G96" s="154">
        <v>687786</v>
      </c>
      <c r="H96" s="154">
        <v>687700</v>
      </c>
      <c r="I96" s="154">
        <v>708400</v>
      </c>
      <c r="J96" s="154">
        <v>756500</v>
      </c>
      <c r="K96" s="154">
        <v>777100</v>
      </c>
      <c r="L96" s="154">
        <v>811500</v>
      </c>
      <c r="M96" s="154">
        <v>832200</v>
      </c>
      <c r="N96" s="154">
        <v>852800</v>
      </c>
      <c r="O96" s="154">
        <v>900900</v>
      </c>
      <c r="P96" s="31">
        <v>921600</v>
      </c>
      <c r="Q96" s="41">
        <v>956000</v>
      </c>
    </row>
    <row r="97" spans="1:17" x14ac:dyDescent="0.15">
      <c r="A97" s="263"/>
      <c r="B97" s="254"/>
      <c r="C97" s="245"/>
      <c r="D97" s="257"/>
      <c r="E97" s="175" t="s">
        <v>17</v>
      </c>
      <c r="F97" s="158">
        <v>659862</v>
      </c>
      <c r="G97" s="158">
        <v>687786</v>
      </c>
      <c r="H97" s="158">
        <v>687700</v>
      </c>
      <c r="I97" s="158">
        <v>708400</v>
      </c>
      <c r="J97" s="158">
        <v>756500</v>
      </c>
      <c r="K97" s="158">
        <v>777100</v>
      </c>
      <c r="L97" s="158">
        <v>811500</v>
      </c>
      <c r="M97" s="158">
        <v>832200</v>
      </c>
      <c r="N97" s="158">
        <v>852800</v>
      </c>
      <c r="O97" s="158">
        <v>900900</v>
      </c>
      <c r="P97" s="29">
        <v>921600</v>
      </c>
      <c r="Q97" s="39">
        <v>956000</v>
      </c>
    </row>
    <row r="98" spans="1:17" x14ac:dyDescent="0.15">
      <c r="A98" s="263"/>
      <c r="B98" s="254"/>
      <c r="C98" s="245"/>
      <c r="D98" s="257"/>
      <c r="E98" s="175" t="s">
        <v>18</v>
      </c>
      <c r="F98" s="158">
        <v>619195</v>
      </c>
      <c r="G98" s="158">
        <v>643052</v>
      </c>
      <c r="H98" s="158">
        <v>643000</v>
      </c>
      <c r="I98" s="158">
        <v>662300</v>
      </c>
      <c r="J98" s="158">
        <v>707300</v>
      </c>
      <c r="K98" s="158">
        <v>726600</v>
      </c>
      <c r="L98" s="158">
        <v>758800</v>
      </c>
      <c r="M98" s="158">
        <v>778000</v>
      </c>
      <c r="N98" s="158">
        <v>797300</v>
      </c>
      <c r="O98" s="158">
        <v>842300</v>
      </c>
      <c r="P98" s="29">
        <v>861600</v>
      </c>
      <c r="Q98" s="39">
        <v>893800</v>
      </c>
    </row>
    <row r="99" spans="1:17" x14ac:dyDescent="0.15">
      <c r="A99" s="263"/>
      <c r="B99" s="255"/>
      <c r="C99" s="246"/>
      <c r="D99" s="258"/>
      <c r="E99" s="149" t="s">
        <v>22</v>
      </c>
      <c r="F99" s="151">
        <v>868615</v>
      </c>
      <c r="G99" s="151">
        <v>917415</v>
      </c>
      <c r="H99" s="151">
        <v>917400</v>
      </c>
      <c r="I99" s="151">
        <v>944900</v>
      </c>
      <c r="J99" s="151">
        <v>1009100</v>
      </c>
      <c r="K99" s="151">
        <v>1036600</v>
      </c>
      <c r="L99" s="151">
        <v>1082500</v>
      </c>
      <c r="M99" s="151">
        <v>1110000</v>
      </c>
      <c r="N99" s="151">
        <v>1137500</v>
      </c>
      <c r="O99" s="151">
        <v>1201800</v>
      </c>
      <c r="P99" s="30">
        <v>1229300</v>
      </c>
      <c r="Q99" s="40">
        <v>1275200</v>
      </c>
    </row>
    <row r="100" spans="1:17" x14ac:dyDescent="0.15">
      <c r="A100" s="263"/>
      <c r="B100" s="253">
        <v>2751</v>
      </c>
      <c r="C100" s="251" t="s">
        <v>202</v>
      </c>
      <c r="D100" s="256"/>
      <c r="E100" s="152" t="s">
        <v>16</v>
      </c>
      <c r="F100" s="154">
        <v>713916</v>
      </c>
      <c r="G100" s="154">
        <v>744632</v>
      </c>
      <c r="H100" s="154">
        <v>744600</v>
      </c>
      <c r="I100" s="154">
        <v>766900</v>
      </c>
      <c r="J100" s="154">
        <v>819000</v>
      </c>
      <c r="K100" s="154">
        <v>841400</v>
      </c>
      <c r="L100" s="154">
        <v>878600</v>
      </c>
      <c r="M100" s="154">
        <v>901000</v>
      </c>
      <c r="N100" s="154">
        <v>923300</v>
      </c>
      <c r="O100" s="154">
        <v>975400</v>
      </c>
      <c r="P100" s="31">
        <v>997800</v>
      </c>
      <c r="Q100" s="41">
        <v>1035000</v>
      </c>
    </row>
    <row r="101" spans="1:17" x14ac:dyDescent="0.15">
      <c r="A101" s="263"/>
      <c r="B101" s="254"/>
      <c r="C101" s="245"/>
      <c r="D101" s="257"/>
      <c r="E101" s="175" t="s">
        <v>17</v>
      </c>
      <c r="F101" s="158">
        <v>713916</v>
      </c>
      <c r="G101" s="158">
        <v>713916</v>
      </c>
      <c r="H101" s="158">
        <v>713900</v>
      </c>
      <c r="I101" s="158">
        <v>735300</v>
      </c>
      <c r="J101" s="158">
        <v>785300</v>
      </c>
      <c r="K101" s="158">
        <v>806700</v>
      </c>
      <c r="L101" s="158">
        <v>842400</v>
      </c>
      <c r="M101" s="158">
        <v>863800</v>
      </c>
      <c r="N101" s="158">
        <v>885200</v>
      </c>
      <c r="O101" s="158">
        <v>935200</v>
      </c>
      <c r="P101" s="29">
        <v>956600</v>
      </c>
      <c r="Q101" s="39">
        <v>992300</v>
      </c>
    </row>
    <row r="102" spans="1:17" x14ac:dyDescent="0.15">
      <c r="A102" s="263"/>
      <c r="B102" s="254"/>
      <c r="C102" s="245"/>
      <c r="D102" s="257"/>
      <c r="E102" s="175" t="s">
        <v>18</v>
      </c>
      <c r="F102" s="158">
        <v>669185</v>
      </c>
      <c r="G102" s="158">
        <v>695427</v>
      </c>
      <c r="H102" s="158">
        <v>695400</v>
      </c>
      <c r="I102" s="158">
        <v>716200</v>
      </c>
      <c r="J102" s="158">
        <v>764900</v>
      </c>
      <c r="K102" s="158">
        <v>785800</v>
      </c>
      <c r="L102" s="158">
        <v>820600</v>
      </c>
      <c r="M102" s="158">
        <v>841400</v>
      </c>
      <c r="N102" s="158">
        <v>862300</v>
      </c>
      <c r="O102" s="158">
        <v>911000</v>
      </c>
      <c r="P102" s="29">
        <v>931800</v>
      </c>
      <c r="Q102" s="39">
        <v>966600</v>
      </c>
    </row>
    <row r="103" spans="1:17" ht="14.25" thickBot="1" x14ac:dyDescent="0.2">
      <c r="A103" s="264"/>
      <c r="B103" s="259"/>
      <c r="C103" s="260"/>
      <c r="D103" s="261"/>
      <c r="E103" s="159" t="s">
        <v>22</v>
      </c>
      <c r="F103" s="21">
        <v>943537</v>
      </c>
      <c r="G103" s="21">
        <v>943537</v>
      </c>
      <c r="H103" s="21">
        <v>943500</v>
      </c>
      <c r="I103" s="21">
        <v>971800</v>
      </c>
      <c r="J103" s="21">
        <v>1037800</v>
      </c>
      <c r="K103" s="21">
        <v>1066100</v>
      </c>
      <c r="L103" s="21">
        <v>1113300</v>
      </c>
      <c r="M103" s="21">
        <v>1141600</v>
      </c>
      <c r="N103" s="21">
        <v>1169900</v>
      </c>
      <c r="O103" s="21">
        <v>1236000</v>
      </c>
      <c r="P103" s="33">
        <v>1264300</v>
      </c>
      <c r="Q103" s="43">
        <v>1311500</v>
      </c>
    </row>
    <row r="104" spans="1:17" ht="19.5" customHeight="1" x14ac:dyDescent="0.15">
      <c r="A104" s="216" t="s">
        <v>0</v>
      </c>
      <c r="B104" s="216"/>
      <c r="C104" s="216"/>
      <c r="D104" s="216"/>
      <c r="E104" s="216"/>
      <c r="F104" s="216"/>
      <c r="G104" s="216"/>
      <c r="H104" s="216"/>
      <c r="I104" s="216"/>
      <c r="J104" s="216"/>
      <c r="K104" s="216"/>
      <c r="L104" s="216"/>
      <c r="M104" s="216"/>
      <c r="N104" s="216"/>
      <c r="O104" s="216"/>
      <c r="P104" s="216"/>
      <c r="Q104" s="216"/>
    </row>
    <row r="105" spans="1:17" x14ac:dyDescent="0.15">
      <c r="A105" s="3"/>
      <c r="B105" s="3"/>
      <c r="C105" s="3"/>
      <c r="D105" s="3"/>
      <c r="E105" s="3"/>
      <c r="F105" s="3"/>
      <c r="G105" s="3"/>
      <c r="H105" s="3"/>
      <c r="I105" s="3"/>
      <c r="J105" s="3"/>
      <c r="K105" s="3"/>
      <c r="L105" s="3"/>
      <c r="M105" s="3"/>
      <c r="N105" s="3"/>
      <c r="O105" s="3"/>
      <c r="P105" s="3"/>
      <c r="Q105" s="3"/>
    </row>
    <row r="106" spans="1:17" ht="14.25" thickBot="1" x14ac:dyDescent="0.2">
      <c r="A106" s="1" t="s">
        <v>359</v>
      </c>
      <c r="Q106" s="35" t="s">
        <v>76</v>
      </c>
    </row>
    <row r="107" spans="1:17" x14ac:dyDescent="0.15">
      <c r="A107" s="217" t="s">
        <v>11</v>
      </c>
      <c r="B107" s="220" t="s">
        <v>5</v>
      </c>
      <c r="C107" s="221"/>
      <c r="D107" s="222"/>
      <c r="E107" s="229" t="s">
        <v>10</v>
      </c>
      <c r="F107" s="232" t="s">
        <v>3</v>
      </c>
      <c r="G107" s="235" t="s">
        <v>4</v>
      </c>
      <c r="H107" s="236"/>
      <c r="I107" s="236"/>
      <c r="J107" s="236"/>
      <c r="K107" s="236"/>
      <c r="L107" s="236"/>
      <c r="M107" s="236"/>
      <c r="N107" s="236"/>
      <c r="O107" s="236"/>
      <c r="P107" s="236"/>
      <c r="Q107" s="237"/>
    </row>
    <row r="108" spans="1:17" ht="13.5" customHeight="1" x14ac:dyDescent="0.15">
      <c r="A108" s="218"/>
      <c r="B108" s="223"/>
      <c r="C108" s="224"/>
      <c r="D108" s="225"/>
      <c r="E108" s="230"/>
      <c r="F108" s="233"/>
      <c r="G108" s="238"/>
      <c r="H108" s="239"/>
      <c r="I108" s="239"/>
      <c r="J108" s="239"/>
      <c r="K108" s="239"/>
      <c r="L108" s="239"/>
      <c r="M108" s="239"/>
      <c r="N108" s="239"/>
      <c r="O108" s="239"/>
      <c r="P108" s="239"/>
      <c r="Q108" s="240"/>
    </row>
    <row r="109" spans="1:17" x14ac:dyDescent="0.15">
      <c r="A109" s="218"/>
      <c r="B109" s="223"/>
      <c r="C109" s="224"/>
      <c r="D109" s="225"/>
      <c r="E109" s="230"/>
      <c r="F109" s="233"/>
      <c r="G109" s="169" t="s">
        <v>6</v>
      </c>
      <c r="H109" s="169" t="s">
        <v>142</v>
      </c>
      <c r="I109" s="169" t="s">
        <v>142</v>
      </c>
      <c r="J109" s="169" t="s">
        <v>142</v>
      </c>
      <c r="K109" s="169" t="s">
        <v>142</v>
      </c>
      <c r="L109" s="169" t="s">
        <v>142</v>
      </c>
      <c r="M109" s="169" t="s">
        <v>142</v>
      </c>
      <c r="N109" s="169" t="s">
        <v>142</v>
      </c>
      <c r="O109" s="169" t="s">
        <v>142</v>
      </c>
      <c r="P109" s="169" t="s">
        <v>142</v>
      </c>
      <c r="Q109" s="36" t="s">
        <v>142</v>
      </c>
    </row>
    <row r="110" spans="1:17" ht="14.25" thickBot="1" x14ac:dyDescent="0.2">
      <c r="A110" s="219"/>
      <c r="B110" s="226"/>
      <c r="C110" s="227"/>
      <c r="D110" s="228"/>
      <c r="E110" s="231"/>
      <c r="F110" s="234"/>
      <c r="G110" s="170" t="s">
        <v>14</v>
      </c>
      <c r="H110" s="27">
        <v>0</v>
      </c>
      <c r="I110" s="27">
        <v>0.03</v>
      </c>
      <c r="J110" s="27">
        <v>0.1</v>
      </c>
      <c r="K110" s="27">
        <v>0.13</v>
      </c>
      <c r="L110" s="27">
        <v>0.18</v>
      </c>
      <c r="M110" s="27">
        <v>0.21</v>
      </c>
      <c r="N110" s="27">
        <v>0.24</v>
      </c>
      <c r="O110" s="27">
        <v>0.31</v>
      </c>
      <c r="P110" s="27">
        <v>0.34</v>
      </c>
      <c r="Q110" s="45">
        <v>0.39</v>
      </c>
    </row>
    <row r="111" spans="1:17" x14ac:dyDescent="0.15">
      <c r="A111" s="262" t="s">
        <v>69</v>
      </c>
      <c r="B111" s="241">
        <v>501</v>
      </c>
      <c r="C111" s="244" t="s">
        <v>202</v>
      </c>
      <c r="D111" s="247">
        <v>1000</v>
      </c>
      <c r="E111" s="12" t="s">
        <v>16</v>
      </c>
      <c r="F111" s="23">
        <v>108325</v>
      </c>
      <c r="G111" s="22">
        <v>119157</v>
      </c>
      <c r="H111" s="22">
        <v>119100</v>
      </c>
      <c r="I111" s="22">
        <v>122700</v>
      </c>
      <c r="J111" s="22">
        <v>131000</v>
      </c>
      <c r="K111" s="22">
        <v>134600</v>
      </c>
      <c r="L111" s="22">
        <v>140600</v>
      </c>
      <c r="M111" s="22">
        <v>144100</v>
      </c>
      <c r="N111" s="22">
        <v>147700</v>
      </c>
      <c r="O111" s="22">
        <v>156000</v>
      </c>
      <c r="P111" s="34">
        <v>159600</v>
      </c>
      <c r="Q111" s="44">
        <v>165600</v>
      </c>
    </row>
    <row r="112" spans="1:17" x14ac:dyDescent="0.15">
      <c r="A112" s="263"/>
      <c r="B112" s="242"/>
      <c r="C112" s="245"/>
      <c r="D112" s="248"/>
      <c r="E112" s="175" t="s">
        <v>17</v>
      </c>
      <c r="F112" s="156">
        <v>108325</v>
      </c>
      <c r="G112" s="158">
        <v>119157</v>
      </c>
      <c r="H112" s="158">
        <v>119100</v>
      </c>
      <c r="I112" s="158">
        <v>122700</v>
      </c>
      <c r="J112" s="158">
        <v>131000</v>
      </c>
      <c r="K112" s="158">
        <v>134600</v>
      </c>
      <c r="L112" s="158">
        <v>140600</v>
      </c>
      <c r="M112" s="158">
        <v>144100</v>
      </c>
      <c r="N112" s="158">
        <v>147700</v>
      </c>
      <c r="O112" s="158">
        <v>156000</v>
      </c>
      <c r="P112" s="29">
        <v>159600</v>
      </c>
      <c r="Q112" s="39">
        <v>165600</v>
      </c>
    </row>
    <row r="113" spans="1:17" x14ac:dyDescent="0.15">
      <c r="A113" s="263"/>
      <c r="B113" s="242"/>
      <c r="C113" s="245"/>
      <c r="D113" s="248"/>
      <c r="E113" s="175" t="s">
        <v>18</v>
      </c>
      <c r="F113" s="156">
        <v>100178</v>
      </c>
      <c r="G113" s="158">
        <v>110196</v>
      </c>
      <c r="H113" s="158">
        <v>110100</v>
      </c>
      <c r="I113" s="158">
        <v>113500</v>
      </c>
      <c r="J113" s="158">
        <v>121200</v>
      </c>
      <c r="K113" s="158">
        <v>124500</v>
      </c>
      <c r="L113" s="158">
        <v>130000</v>
      </c>
      <c r="M113" s="158">
        <v>133300</v>
      </c>
      <c r="N113" s="158">
        <v>136600</v>
      </c>
      <c r="O113" s="158">
        <v>144300</v>
      </c>
      <c r="P113" s="29">
        <v>147600</v>
      </c>
      <c r="Q113" s="39">
        <v>153100</v>
      </c>
    </row>
    <row r="114" spans="1:17" x14ac:dyDescent="0.15">
      <c r="A114" s="263"/>
      <c r="B114" s="243"/>
      <c r="C114" s="246"/>
      <c r="D114" s="249"/>
      <c r="E114" s="149" t="s">
        <v>22</v>
      </c>
      <c r="F114" s="150">
        <v>150142</v>
      </c>
      <c r="G114" s="151">
        <v>165156</v>
      </c>
      <c r="H114" s="151">
        <v>165100</v>
      </c>
      <c r="I114" s="151">
        <v>170100</v>
      </c>
      <c r="J114" s="151">
        <v>181600</v>
      </c>
      <c r="K114" s="151">
        <v>186600</v>
      </c>
      <c r="L114" s="151">
        <v>194800</v>
      </c>
      <c r="M114" s="151">
        <v>199800</v>
      </c>
      <c r="N114" s="151">
        <v>204700</v>
      </c>
      <c r="O114" s="151">
        <v>216300</v>
      </c>
      <c r="P114" s="30">
        <v>221300</v>
      </c>
      <c r="Q114" s="40">
        <v>229500</v>
      </c>
    </row>
    <row r="115" spans="1:17" x14ac:dyDescent="0.15">
      <c r="A115" s="263"/>
      <c r="B115" s="250">
        <v>1001</v>
      </c>
      <c r="C115" s="251" t="s">
        <v>202</v>
      </c>
      <c r="D115" s="252">
        <v>1500</v>
      </c>
      <c r="E115" s="152" t="s">
        <v>16</v>
      </c>
      <c r="F115" s="153">
        <v>216435</v>
      </c>
      <c r="G115" s="154">
        <v>238078</v>
      </c>
      <c r="H115" s="154">
        <v>238000</v>
      </c>
      <c r="I115" s="154">
        <v>245200</v>
      </c>
      <c r="J115" s="154">
        <v>261800</v>
      </c>
      <c r="K115" s="154">
        <v>269000</v>
      </c>
      <c r="L115" s="154">
        <v>280900</v>
      </c>
      <c r="M115" s="154">
        <v>288000</v>
      </c>
      <c r="N115" s="154">
        <v>295200</v>
      </c>
      <c r="O115" s="154">
        <v>311800</v>
      </c>
      <c r="P115" s="31">
        <v>319000</v>
      </c>
      <c r="Q115" s="41">
        <v>330900</v>
      </c>
    </row>
    <row r="116" spans="1:17" x14ac:dyDescent="0.15">
      <c r="A116" s="263"/>
      <c r="B116" s="242"/>
      <c r="C116" s="245"/>
      <c r="D116" s="248"/>
      <c r="E116" s="175" t="s">
        <v>17</v>
      </c>
      <c r="F116" s="156">
        <v>216435</v>
      </c>
      <c r="G116" s="158">
        <v>238078</v>
      </c>
      <c r="H116" s="158">
        <v>238000</v>
      </c>
      <c r="I116" s="158">
        <v>245200</v>
      </c>
      <c r="J116" s="158">
        <v>261800</v>
      </c>
      <c r="K116" s="158">
        <v>269000</v>
      </c>
      <c r="L116" s="158">
        <v>280900</v>
      </c>
      <c r="M116" s="158">
        <v>288000</v>
      </c>
      <c r="N116" s="158">
        <v>295200</v>
      </c>
      <c r="O116" s="158">
        <v>311800</v>
      </c>
      <c r="P116" s="29">
        <v>319000</v>
      </c>
      <c r="Q116" s="39">
        <v>330900</v>
      </c>
    </row>
    <row r="117" spans="1:17" x14ac:dyDescent="0.15">
      <c r="A117" s="263"/>
      <c r="B117" s="242"/>
      <c r="C117" s="245"/>
      <c r="D117" s="248"/>
      <c r="E117" s="175" t="s">
        <v>18</v>
      </c>
      <c r="F117" s="156">
        <v>200159</v>
      </c>
      <c r="G117" s="158">
        <v>220174</v>
      </c>
      <c r="H117" s="158">
        <v>220100</v>
      </c>
      <c r="I117" s="158">
        <v>226700</v>
      </c>
      <c r="J117" s="158">
        <v>242100</v>
      </c>
      <c r="K117" s="158">
        <v>248700</v>
      </c>
      <c r="L117" s="158">
        <v>259800</v>
      </c>
      <c r="M117" s="158">
        <v>266400</v>
      </c>
      <c r="N117" s="158">
        <v>273000</v>
      </c>
      <c r="O117" s="158">
        <v>288400</v>
      </c>
      <c r="P117" s="29">
        <v>295000</v>
      </c>
      <c r="Q117" s="39">
        <v>306000</v>
      </c>
    </row>
    <row r="118" spans="1:17" x14ac:dyDescent="0.15">
      <c r="A118" s="263"/>
      <c r="B118" s="243"/>
      <c r="C118" s="246"/>
      <c r="D118" s="249"/>
      <c r="E118" s="149" t="s">
        <v>22</v>
      </c>
      <c r="F118" s="150">
        <v>299987</v>
      </c>
      <c r="G118" s="151">
        <v>329985</v>
      </c>
      <c r="H118" s="151">
        <v>329900</v>
      </c>
      <c r="I118" s="151">
        <v>339800</v>
      </c>
      <c r="J118" s="151">
        <v>362900</v>
      </c>
      <c r="K118" s="151">
        <v>372800</v>
      </c>
      <c r="L118" s="151">
        <v>389300</v>
      </c>
      <c r="M118" s="151">
        <v>399200</v>
      </c>
      <c r="N118" s="151">
        <v>409100</v>
      </c>
      <c r="O118" s="151">
        <v>432200</v>
      </c>
      <c r="P118" s="30">
        <v>442100</v>
      </c>
      <c r="Q118" s="40">
        <v>458600</v>
      </c>
    </row>
    <row r="119" spans="1:17" ht="13.5" customHeight="1" x14ac:dyDescent="0.15">
      <c r="A119" s="263"/>
      <c r="B119" s="253">
        <v>1501</v>
      </c>
      <c r="C119" s="251" t="s">
        <v>202</v>
      </c>
      <c r="D119" s="256">
        <v>1750</v>
      </c>
      <c r="E119" s="152" t="s">
        <v>16</v>
      </c>
      <c r="F119" s="153">
        <v>324545</v>
      </c>
      <c r="G119" s="154">
        <v>356999</v>
      </c>
      <c r="H119" s="154">
        <v>356900</v>
      </c>
      <c r="I119" s="154">
        <v>367700</v>
      </c>
      <c r="J119" s="154">
        <v>392600</v>
      </c>
      <c r="K119" s="154">
        <v>403400</v>
      </c>
      <c r="L119" s="154">
        <v>421200</v>
      </c>
      <c r="M119" s="154">
        <v>431900</v>
      </c>
      <c r="N119" s="154">
        <v>442600</v>
      </c>
      <c r="O119" s="154">
        <v>467600</v>
      </c>
      <c r="P119" s="31">
        <v>478300</v>
      </c>
      <c r="Q119" s="41">
        <v>496200</v>
      </c>
    </row>
    <row r="120" spans="1:17" x14ac:dyDescent="0.15">
      <c r="A120" s="263"/>
      <c r="B120" s="254"/>
      <c r="C120" s="245"/>
      <c r="D120" s="257"/>
      <c r="E120" s="175" t="s">
        <v>17</v>
      </c>
      <c r="F120" s="156">
        <v>324545</v>
      </c>
      <c r="G120" s="158">
        <v>356999</v>
      </c>
      <c r="H120" s="158">
        <v>356900</v>
      </c>
      <c r="I120" s="158">
        <v>367700</v>
      </c>
      <c r="J120" s="158">
        <v>392600</v>
      </c>
      <c r="K120" s="158">
        <v>403400</v>
      </c>
      <c r="L120" s="158">
        <v>421200</v>
      </c>
      <c r="M120" s="158">
        <v>431900</v>
      </c>
      <c r="N120" s="158">
        <v>442600</v>
      </c>
      <c r="O120" s="158">
        <v>467600</v>
      </c>
      <c r="P120" s="29">
        <v>478300</v>
      </c>
      <c r="Q120" s="39">
        <v>496200</v>
      </c>
    </row>
    <row r="121" spans="1:17" x14ac:dyDescent="0.15">
      <c r="A121" s="263"/>
      <c r="B121" s="254"/>
      <c r="C121" s="245"/>
      <c r="D121" s="257"/>
      <c r="E121" s="175" t="s">
        <v>18</v>
      </c>
      <c r="F121" s="156">
        <v>300139</v>
      </c>
      <c r="G121" s="158">
        <v>330152</v>
      </c>
      <c r="H121" s="158">
        <v>330100</v>
      </c>
      <c r="I121" s="158">
        <v>340000</v>
      </c>
      <c r="J121" s="158">
        <v>363100</v>
      </c>
      <c r="K121" s="158">
        <v>373000</v>
      </c>
      <c r="L121" s="158">
        <v>389500</v>
      </c>
      <c r="M121" s="158">
        <v>399400</v>
      </c>
      <c r="N121" s="158">
        <v>409300</v>
      </c>
      <c r="O121" s="158">
        <v>432400</v>
      </c>
      <c r="P121" s="29">
        <v>442400</v>
      </c>
      <c r="Q121" s="39">
        <v>458900</v>
      </c>
    </row>
    <row r="122" spans="1:17" ht="13.5" customHeight="1" x14ac:dyDescent="0.15">
      <c r="A122" s="263"/>
      <c r="B122" s="255"/>
      <c r="C122" s="246"/>
      <c r="D122" s="258"/>
      <c r="E122" s="149" t="s">
        <v>22</v>
      </c>
      <c r="F122" s="150">
        <v>449830</v>
      </c>
      <c r="G122" s="151">
        <v>494813</v>
      </c>
      <c r="H122" s="151">
        <v>494800</v>
      </c>
      <c r="I122" s="151">
        <v>509600</v>
      </c>
      <c r="J122" s="151">
        <v>544200</v>
      </c>
      <c r="K122" s="151">
        <v>559100</v>
      </c>
      <c r="L122" s="151">
        <v>583800</v>
      </c>
      <c r="M122" s="151">
        <v>598700</v>
      </c>
      <c r="N122" s="151">
        <v>613500</v>
      </c>
      <c r="O122" s="151">
        <v>648200</v>
      </c>
      <c r="P122" s="30">
        <v>663000</v>
      </c>
      <c r="Q122" s="40">
        <v>687700</v>
      </c>
    </row>
    <row r="123" spans="1:17" ht="13.5" customHeight="1" x14ac:dyDescent="0.15">
      <c r="A123" s="263"/>
      <c r="B123" s="253">
        <v>1751</v>
      </c>
      <c r="C123" s="251" t="s">
        <v>202</v>
      </c>
      <c r="D123" s="256">
        <v>2000</v>
      </c>
      <c r="E123" s="152" t="s">
        <v>16</v>
      </c>
      <c r="F123" s="153">
        <v>378600</v>
      </c>
      <c r="G123" s="154">
        <v>416459</v>
      </c>
      <c r="H123" s="154">
        <v>416400</v>
      </c>
      <c r="I123" s="154">
        <v>428900</v>
      </c>
      <c r="J123" s="154">
        <v>458100</v>
      </c>
      <c r="K123" s="154">
        <v>470500</v>
      </c>
      <c r="L123" s="154">
        <v>491400</v>
      </c>
      <c r="M123" s="154">
        <v>503900</v>
      </c>
      <c r="N123" s="154">
        <v>516400</v>
      </c>
      <c r="O123" s="154">
        <v>545500</v>
      </c>
      <c r="P123" s="31">
        <v>558000</v>
      </c>
      <c r="Q123" s="41">
        <v>578800</v>
      </c>
    </row>
    <row r="124" spans="1:17" ht="13.5" customHeight="1" x14ac:dyDescent="0.15">
      <c r="A124" s="263"/>
      <c r="B124" s="254"/>
      <c r="C124" s="245"/>
      <c r="D124" s="257"/>
      <c r="E124" s="175" t="s">
        <v>17</v>
      </c>
      <c r="F124" s="156">
        <v>378600</v>
      </c>
      <c r="G124" s="158">
        <v>416459</v>
      </c>
      <c r="H124" s="158">
        <v>416400</v>
      </c>
      <c r="I124" s="158">
        <v>428900</v>
      </c>
      <c r="J124" s="158">
        <v>458100</v>
      </c>
      <c r="K124" s="158">
        <v>470500</v>
      </c>
      <c r="L124" s="158">
        <v>491400</v>
      </c>
      <c r="M124" s="158">
        <v>503900</v>
      </c>
      <c r="N124" s="158">
        <v>516400</v>
      </c>
      <c r="O124" s="158">
        <v>545500</v>
      </c>
      <c r="P124" s="29">
        <v>558000</v>
      </c>
      <c r="Q124" s="39">
        <v>578800</v>
      </c>
    </row>
    <row r="125" spans="1:17" ht="13.5" customHeight="1" x14ac:dyDescent="0.15">
      <c r="A125" s="263"/>
      <c r="B125" s="254"/>
      <c r="C125" s="245"/>
      <c r="D125" s="257"/>
      <c r="E125" s="175" t="s">
        <v>18</v>
      </c>
      <c r="F125" s="156">
        <v>350128</v>
      </c>
      <c r="G125" s="158">
        <v>385140</v>
      </c>
      <c r="H125" s="158">
        <v>385100</v>
      </c>
      <c r="I125" s="158">
        <v>396600</v>
      </c>
      <c r="J125" s="158">
        <v>423600</v>
      </c>
      <c r="K125" s="158">
        <v>435200</v>
      </c>
      <c r="L125" s="158">
        <v>454400</v>
      </c>
      <c r="M125" s="158">
        <v>466000</v>
      </c>
      <c r="N125" s="158">
        <v>477500</v>
      </c>
      <c r="O125" s="158">
        <v>504500</v>
      </c>
      <c r="P125" s="29">
        <v>516000</v>
      </c>
      <c r="Q125" s="39">
        <v>535300</v>
      </c>
    </row>
    <row r="126" spans="1:17" ht="13.5" customHeight="1" x14ac:dyDescent="0.15">
      <c r="A126" s="263"/>
      <c r="B126" s="255"/>
      <c r="C126" s="246"/>
      <c r="D126" s="258"/>
      <c r="E126" s="149" t="s">
        <v>22</v>
      </c>
      <c r="F126" s="150">
        <v>524752</v>
      </c>
      <c r="G126" s="151">
        <v>577226</v>
      </c>
      <c r="H126" s="151">
        <v>577200</v>
      </c>
      <c r="I126" s="151">
        <v>594500</v>
      </c>
      <c r="J126" s="151">
        <v>634900</v>
      </c>
      <c r="K126" s="151">
        <v>652200</v>
      </c>
      <c r="L126" s="151">
        <v>681100</v>
      </c>
      <c r="M126" s="151">
        <v>698400</v>
      </c>
      <c r="N126" s="151">
        <v>715700</v>
      </c>
      <c r="O126" s="151">
        <v>756100</v>
      </c>
      <c r="P126" s="30">
        <v>773400</v>
      </c>
      <c r="Q126" s="40">
        <v>802300</v>
      </c>
    </row>
    <row r="127" spans="1:17" x14ac:dyDescent="0.15">
      <c r="A127" s="263"/>
      <c r="B127" s="253">
        <v>2001</v>
      </c>
      <c r="C127" s="251" t="s">
        <v>202</v>
      </c>
      <c r="D127" s="256">
        <v>2250</v>
      </c>
      <c r="E127" s="152" t="s">
        <v>16</v>
      </c>
      <c r="F127" s="153">
        <v>432655</v>
      </c>
      <c r="G127" s="154">
        <v>475920</v>
      </c>
      <c r="H127" s="154">
        <v>475900</v>
      </c>
      <c r="I127" s="154">
        <v>490100</v>
      </c>
      <c r="J127" s="154">
        <v>523500</v>
      </c>
      <c r="K127" s="154">
        <v>537700</v>
      </c>
      <c r="L127" s="154">
        <v>561500</v>
      </c>
      <c r="M127" s="154">
        <v>575800</v>
      </c>
      <c r="N127" s="154">
        <v>590100</v>
      </c>
      <c r="O127" s="154">
        <v>623400</v>
      </c>
      <c r="P127" s="31">
        <v>637700</v>
      </c>
      <c r="Q127" s="41">
        <v>661500</v>
      </c>
    </row>
    <row r="128" spans="1:17" x14ac:dyDescent="0.15">
      <c r="A128" s="263"/>
      <c r="B128" s="254"/>
      <c r="C128" s="245"/>
      <c r="D128" s="257"/>
      <c r="E128" s="175" t="s">
        <v>17</v>
      </c>
      <c r="F128" s="156">
        <v>432655</v>
      </c>
      <c r="G128" s="158">
        <v>475920</v>
      </c>
      <c r="H128" s="158">
        <v>475900</v>
      </c>
      <c r="I128" s="158">
        <v>490100</v>
      </c>
      <c r="J128" s="158">
        <v>523500</v>
      </c>
      <c r="K128" s="158">
        <v>537700</v>
      </c>
      <c r="L128" s="158">
        <v>561500</v>
      </c>
      <c r="M128" s="158">
        <v>575800</v>
      </c>
      <c r="N128" s="158">
        <v>590100</v>
      </c>
      <c r="O128" s="158">
        <v>623400</v>
      </c>
      <c r="P128" s="29">
        <v>637700</v>
      </c>
      <c r="Q128" s="39">
        <v>661500</v>
      </c>
    </row>
    <row r="129" spans="1:17" x14ac:dyDescent="0.15">
      <c r="A129" s="263"/>
      <c r="B129" s="254"/>
      <c r="C129" s="245"/>
      <c r="D129" s="257"/>
      <c r="E129" s="175" t="s">
        <v>18</v>
      </c>
      <c r="F129" s="156">
        <v>400119</v>
      </c>
      <c r="G129" s="158">
        <v>440131</v>
      </c>
      <c r="H129" s="158">
        <v>440100</v>
      </c>
      <c r="I129" s="158">
        <v>453300</v>
      </c>
      <c r="J129" s="158">
        <v>484100</v>
      </c>
      <c r="K129" s="158">
        <v>497300</v>
      </c>
      <c r="L129" s="158">
        <v>519300</v>
      </c>
      <c r="M129" s="158">
        <v>532500</v>
      </c>
      <c r="N129" s="158">
        <v>545700</v>
      </c>
      <c r="O129" s="158">
        <v>576500</v>
      </c>
      <c r="P129" s="29">
        <v>589700</v>
      </c>
      <c r="Q129" s="39">
        <v>611700</v>
      </c>
    </row>
    <row r="130" spans="1:17" x14ac:dyDescent="0.15">
      <c r="A130" s="263"/>
      <c r="B130" s="255"/>
      <c r="C130" s="246"/>
      <c r="D130" s="258"/>
      <c r="E130" s="149" t="s">
        <v>22</v>
      </c>
      <c r="F130" s="150">
        <v>599675</v>
      </c>
      <c r="G130" s="151">
        <v>659642</v>
      </c>
      <c r="H130" s="151">
        <v>659600</v>
      </c>
      <c r="I130" s="151">
        <v>679400</v>
      </c>
      <c r="J130" s="151">
        <v>725600</v>
      </c>
      <c r="K130" s="151">
        <v>745300</v>
      </c>
      <c r="L130" s="151">
        <v>778300</v>
      </c>
      <c r="M130" s="151">
        <v>798100</v>
      </c>
      <c r="N130" s="151">
        <v>817900</v>
      </c>
      <c r="O130" s="151">
        <v>864100</v>
      </c>
      <c r="P130" s="30">
        <v>883900</v>
      </c>
      <c r="Q130" s="40">
        <v>916900</v>
      </c>
    </row>
    <row r="131" spans="1:17" x14ac:dyDescent="0.15">
      <c r="A131" s="263"/>
      <c r="B131" s="253">
        <v>2251</v>
      </c>
      <c r="C131" s="251" t="s">
        <v>202</v>
      </c>
      <c r="D131" s="256">
        <v>2500</v>
      </c>
      <c r="E131" s="152" t="s">
        <v>16</v>
      </c>
      <c r="F131" s="153">
        <v>486709</v>
      </c>
      <c r="G131" s="154">
        <v>535380</v>
      </c>
      <c r="H131" s="154">
        <v>535300</v>
      </c>
      <c r="I131" s="154">
        <v>551400</v>
      </c>
      <c r="J131" s="154">
        <v>588900</v>
      </c>
      <c r="K131" s="154">
        <v>604900</v>
      </c>
      <c r="L131" s="154">
        <v>631700</v>
      </c>
      <c r="M131" s="154">
        <v>647800</v>
      </c>
      <c r="N131" s="154">
        <v>663800</v>
      </c>
      <c r="O131" s="154">
        <v>701300</v>
      </c>
      <c r="P131" s="31">
        <v>717400</v>
      </c>
      <c r="Q131" s="41">
        <v>744100</v>
      </c>
    </row>
    <row r="132" spans="1:17" x14ac:dyDescent="0.15">
      <c r="A132" s="263"/>
      <c r="B132" s="254"/>
      <c r="C132" s="245"/>
      <c r="D132" s="257"/>
      <c r="E132" s="175" t="s">
        <v>17</v>
      </c>
      <c r="F132" s="156">
        <v>486709</v>
      </c>
      <c r="G132" s="158">
        <v>535380</v>
      </c>
      <c r="H132" s="158">
        <v>535300</v>
      </c>
      <c r="I132" s="158">
        <v>551400</v>
      </c>
      <c r="J132" s="158">
        <v>588900</v>
      </c>
      <c r="K132" s="158">
        <v>604900</v>
      </c>
      <c r="L132" s="158">
        <v>631700</v>
      </c>
      <c r="M132" s="158">
        <v>647800</v>
      </c>
      <c r="N132" s="158">
        <v>663800</v>
      </c>
      <c r="O132" s="158">
        <v>701300</v>
      </c>
      <c r="P132" s="29">
        <v>717400</v>
      </c>
      <c r="Q132" s="39">
        <v>744100</v>
      </c>
    </row>
    <row r="133" spans="1:17" x14ac:dyDescent="0.15">
      <c r="A133" s="263"/>
      <c r="B133" s="254"/>
      <c r="C133" s="245"/>
      <c r="D133" s="257"/>
      <c r="E133" s="175" t="s">
        <v>18</v>
      </c>
      <c r="F133" s="156">
        <v>450108</v>
      </c>
      <c r="G133" s="158">
        <v>495118</v>
      </c>
      <c r="H133" s="158">
        <v>495100</v>
      </c>
      <c r="I133" s="158">
        <v>509900</v>
      </c>
      <c r="J133" s="158">
        <v>544600</v>
      </c>
      <c r="K133" s="158">
        <v>559400</v>
      </c>
      <c r="L133" s="158">
        <v>584200</v>
      </c>
      <c r="M133" s="158">
        <v>599000</v>
      </c>
      <c r="N133" s="158">
        <v>613900</v>
      </c>
      <c r="O133" s="158">
        <v>648600</v>
      </c>
      <c r="P133" s="29">
        <v>663400</v>
      </c>
      <c r="Q133" s="39">
        <v>688200</v>
      </c>
    </row>
    <row r="134" spans="1:17" x14ac:dyDescent="0.15">
      <c r="A134" s="263"/>
      <c r="B134" s="255"/>
      <c r="C134" s="246"/>
      <c r="D134" s="258"/>
      <c r="E134" s="149" t="s">
        <v>22</v>
      </c>
      <c r="F134" s="150">
        <v>674595</v>
      </c>
      <c r="G134" s="151">
        <v>742055</v>
      </c>
      <c r="H134" s="151">
        <v>742000</v>
      </c>
      <c r="I134" s="151">
        <v>764300</v>
      </c>
      <c r="J134" s="151">
        <v>816200</v>
      </c>
      <c r="K134" s="151">
        <v>838500</v>
      </c>
      <c r="L134" s="151">
        <v>875600</v>
      </c>
      <c r="M134" s="151">
        <v>897800</v>
      </c>
      <c r="N134" s="151">
        <v>920100</v>
      </c>
      <c r="O134" s="151">
        <v>972000</v>
      </c>
      <c r="P134" s="30">
        <v>994300</v>
      </c>
      <c r="Q134" s="40">
        <v>1031400</v>
      </c>
    </row>
    <row r="135" spans="1:17" x14ac:dyDescent="0.15">
      <c r="A135" s="263"/>
      <c r="B135" s="253">
        <v>2501</v>
      </c>
      <c r="C135" s="251" t="s">
        <v>202</v>
      </c>
      <c r="D135" s="256">
        <v>2750</v>
      </c>
      <c r="E135" s="152" t="s">
        <v>16</v>
      </c>
      <c r="F135" s="153">
        <v>540765</v>
      </c>
      <c r="G135" s="72">
        <v>594841</v>
      </c>
      <c r="H135" s="154">
        <v>594800</v>
      </c>
      <c r="I135" s="154">
        <v>612600</v>
      </c>
      <c r="J135" s="154">
        <v>654300</v>
      </c>
      <c r="K135" s="154">
        <v>672100</v>
      </c>
      <c r="L135" s="154">
        <v>701900</v>
      </c>
      <c r="M135" s="154">
        <v>719700</v>
      </c>
      <c r="N135" s="154">
        <v>737600</v>
      </c>
      <c r="O135" s="154">
        <v>779200</v>
      </c>
      <c r="P135" s="31">
        <v>797000</v>
      </c>
      <c r="Q135" s="41">
        <v>826800</v>
      </c>
    </row>
    <row r="136" spans="1:17" x14ac:dyDescent="0.15">
      <c r="A136" s="263"/>
      <c r="B136" s="254"/>
      <c r="C136" s="245"/>
      <c r="D136" s="257"/>
      <c r="E136" s="175" t="s">
        <v>17</v>
      </c>
      <c r="F136" s="156">
        <v>540765</v>
      </c>
      <c r="G136" s="158">
        <v>594841</v>
      </c>
      <c r="H136" s="158">
        <v>594800</v>
      </c>
      <c r="I136" s="158">
        <v>612600</v>
      </c>
      <c r="J136" s="158">
        <v>654300</v>
      </c>
      <c r="K136" s="158">
        <v>672100</v>
      </c>
      <c r="L136" s="158">
        <v>701900</v>
      </c>
      <c r="M136" s="158">
        <v>719700</v>
      </c>
      <c r="N136" s="158">
        <v>737600</v>
      </c>
      <c r="O136" s="158">
        <v>779200</v>
      </c>
      <c r="P136" s="29">
        <v>797000</v>
      </c>
      <c r="Q136" s="39">
        <v>826800</v>
      </c>
    </row>
    <row r="137" spans="1:17" x14ac:dyDescent="0.15">
      <c r="A137" s="263"/>
      <c r="B137" s="254"/>
      <c r="C137" s="245"/>
      <c r="D137" s="257"/>
      <c r="E137" s="175" t="s">
        <v>18</v>
      </c>
      <c r="F137" s="156">
        <v>500099</v>
      </c>
      <c r="G137" s="158">
        <v>550108</v>
      </c>
      <c r="H137" s="158">
        <v>550100</v>
      </c>
      <c r="I137" s="158">
        <v>566600</v>
      </c>
      <c r="J137" s="158">
        <v>605100</v>
      </c>
      <c r="K137" s="158">
        <v>621600</v>
      </c>
      <c r="L137" s="158">
        <v>649100</v>
      </c>
      <c r="M137" s="158">
        <v>665600</v>
      </c>
      <c r="N137" s="158">
        <v>682100</v>
      </c>
      <c r="O137" s="158">
        <v>720600</v>
      </c>
      <c r="P137" s="29">
        <v>737100</v>
      </c>
      <c r="Q137" s="39">
        <v>764600</v>
      </c>
    </row>
    <row r="138" spans="1:17" x14ac:dyDescent="0.15">
      <c r="A138" s="263"/>
      <c r="B138" s="255"/>
      <c r="C138" s="246"/>
      <c r="D138" s="258"/>
      <c r="E138" s="149" t="s">
        <v>22</v>
      </c>
      <c r="F138" s="150">
        <v>749518</v>
      </c>
      <c r="G138" s="151">
        <v>824469</v>
      </c>
      <c r="H138" s="151">
        <v>824400</v>
      </c>
      <c r="I138" s="151">
        <v>849200</v>
      </c>
      <c r="J138" s="151">
        <v>906900</v>
      </c>
      <c r="K138" s="151">
        <v>931600</v>
      </c>
      <c r="L138" s="151">
        <v>972800</v>
      </c>
      <c r="M138" s="151">
        <v>997600</v>
      </c>
      <c r="N138" s="151">
        <v>1022300</v>
      </c>
      <c r="O138" s="151">
        <v>1080000</v>
      </c>
      <c r="P138" s="30">
        <v>1104700</v>
      </c>
      <c r="Q138" s="40">
        <v>1146000</v>
      </c>
    </row>
    <row r="139" spans="1:17" x14ac:dyDescent="0.15">
      <c r="A139" s="263"/>
      <c r="B139" s="253">
        <v>2751</v>
      </c>
      <c r="C139" s="251" t="s">
        <v>202</v>
      </c>
      <c r="D139" s="256"/>
      <c r="E139" s="152" t="s">
        <v>16</v>
      </c>
      <c r="F139" s="153">
        <v>594820</v>
      </c>
      <c r="G139" s="154">
        <v>654301</v>
      </c>
      <c r="H139" s="154">
        <v>654300</v>
      </c>
      <c r="I139" s="154">
        <v>673900</v>
      </c>
      <c r="J139" s="154">
        <v>719700</v>
      </c>
      <c r="K139" s="154">
        <v>739300</v>
      </c>
      <c r="L139" s="154">
        <v>772000</v>
      </c>
      <c r="M139" s="154">
        <v>791700</v>
      </c>
      <c r="N139" s="154">
        <v>811300</v>
      </c>
      <c r="O139" s="154">
        <v>857100</v>
      </c>
      <c r="P139" s="31">
        <v>876700</v>
      </c>
      <c r="Q139" s="41">
        <v>909400</v>
      </c>
    </row>
    <row r="140" spans="1:17" x14ac:dyDescent="0.15">
      <c r="A140" s="263"/>
      <c r="B140" s="254"/>
      <c r="C140" s="245"/>
      <c r="D140" s="257"/>
      <c r="E140" s="175" t="s">
        <v>17</v>
      </c>
      <c r="F140" s="156">
        <v>594820</v>
      </c>
      <c r="G140" s="158">
        <v>654301</v>
      </c>
      <c r="H140" s="158">
        <v>654300</v>
      </c>
      <c r="I140" s="158">
        <v>673900</v>
      </c>
      <c r="J140" s="158">
        <v>719700</v>
      </c>
      <c r="K140" s="158">
        <v>739300</v>
      </c>
      <c r="L140" s="158">
        <v>772000</v>
      </c>
      <c r="M140" s="158">
        <v>791700</v>
      </c>
      <c r="N140" s="158">
        <v>811300</v>
      </c>
      <c r="O140" s="158">
        <v>857100</v>
      </c>
      <c r="P140" s="29">
        <v>876700</v>
      </c>
      <c r="Q140" s="39">
        <v>909400</v>
      </c>
    </row>
    <row r="141" spans="1:17" x14ac:dyDescent="0.15">
      <c r="A141" s="263"/>
      <c r="B141" s="254"/>
      <c r="C141" s="245"/>
      <c r="D141" s="257"/>
      <c r="E141" s="175" t="s">
        <v>18</v>
      </c>
      <c r="F141" s="156">
        <v>550088</v>
      </c>
      <c r="G141" s="158">
        <v>605097</v>
      </c>
      <c r="H141" s="158">
        <v>605000</v>
      </c>
      <c r="I141" s="158">
        <v>623200</v>
      </c>
      <c r="J141" s="158">
        <v>665600</v>
      </c>
      <c r="K141" s="158">
        <v>683700</v>
      </c>
      <c r="L141" s="158">
        <v>714000</v>
      </c>
      <c r="M141" s="158">
        <v>732100</v>
      </c>
      <c r="N141" s="158">
        <v>750300</v>
      </c>
      <c r="O141" s="158">
        <v>792600</v>
      </c>
      <c r="P141" s="29">
        <v>810800</v>
      </c>
      <c r="Q141" s="39">
        <v>841000</v>
      </c>
    </row>
    <row r="142" spans="1:17" ht="14.25" thickBot="1" x14ac:dyDescent="0.2">
      <c r="A142" s="263"/>
      <c r="B142" s="254"/>
      <c r="C142" s="246"/>
      <c r="D142" s="257"/>
      <c r="E142" s="11" t="s">
        <v>22</v>
      </c>
      <c r="F142" s="24">
        <v>824440</v>
      </c>
      <c r="G142" s="20">
        <v>906884</v>
      </c>
      <c r="H142" s="20">
        <v>906800</v>
      </c>
      <c r="I142" s="20">
        <v>934000</v>
      </c>
      <c r="J142" s="20">
        <v>997500</v>
      </c>
      <c r="K142" s="20">
        <v>1024700</v>
      </c>
      <c r="L142" s="20">
        <v>1070100</v>
      </c>
      <c r="M142" s="20">
        <v>1097300</v>
      </c>
      <c r="N142" s="20">
        <v>1124500</v>
      </c>
      <c r="O142" s="20">
        <v>1188000</v>
      </c>
      <c r="P142" s="32">
        <v>1215200</v>
      </c>
      <c r="Q142" s="42">
        <v>1260500</v>
      </c>
    </row>
    <row r="143" spans="1:17" x14ac:dyDescent="0.15">
      <c r="A143" s="262" t="s">
        <v>350</v>
      </c>
      <c r="B143" s="241">
        <v>501</v>
      </c>
      <c r="C143" s="244" t="s">
        <v>202</v>
      </c>
      <c r="D143" s="247">
        <v>1000</v>
      </c>
      <c r="E143" s="12" t="s">
        <v>16</v>
      </c>
      <c r="F143" s="23">
        <v>457697</v>
      </c>
      <c r="G143" s="22">
        <v>503467</v>
      </c>
      <c r="H143" s="22">
        <v>503400</v>
      </c>
      <c r="I143" s="22">
        <v>518500</v>
      </c>
      <c r="J143" s="22">
        <v>553800</v>
      </c>
      <c r="K143" s="22">
        <v>568900</v>
      </c>
      <c r="L143" s="22">
        <v>594000</v>
      </c>
      <c r="M143" s="22">
        <v>609100</v>
      </c>
      <c r="N143" s="22">
        <v>624200</v>
      </c>
      <c r="O143" s="22">
        <v>659500</v>
      </c>
      <c r="P143" s="34">
        <v>674600</v>
      </c>
      <c r="Q143" s="44">
        <v>699800</v>
      </c>
    </row>
    <row r="144" spans="1:17" x14ac:dyDescent="0.15">
      <c r="A144" s="263"/>
      <c r="B144" s="242"/>
      <c r="C144" s="245"/>
      <c r="D144" s="248"/>
      <c r="E144" s="175" t="s">
        <v>17</v>
      </c>
      <c r="F144" s="156">
        <v>457697</v>
      </c>
      <c r="G144" s="158">
        <v>503467</v>
      </c>
      <c r="H144" s="158">
        <v>503400</v>
      </c>
      <c r="I144" s="158">
        <v>518500</v>
      </c>
      <c r="J144" s="158">
        <v>553800</v>
      </c>
      <c r="K144" s="158">
        <v>568900</v>
      </c>
      <c r="L144" s="158">
        <v>594000</v>
      </c>
      <c r="M144" s="158">
        <v>609100</v>
      </c>
      <c r="N144" s="158">
        <v>624200</v>
      </c>
      <c r="O144" s="158">
        <v>659500</v>
      </c>
      <c r="P144" s="29">
        <v>674600</v>
      </c>
      <c r="Q144" s="39">
        <v>699800</v>
      </c>
    </row>
    <row r="145" spans="1:17" x14ac:dyDescent="0.15">
      <c r="A145" s="263"/>
      <c r="B145" s="242"/>
      <c r="C145" s="245"/>
      <c r="D145" s="248"/>
      <c r="E145" s="175" t="s">
        <v>18</v>
      </c>
      <c r="F145" s="156">
        <v>449551</v>
      </c>
      <c r="G145" s="158">
        <v>494505</v>
      </c>
      <c r="H145" s="158">
        <v>494500</v>
      </c>
      <c r="I145" s="158">
        <v>509300</v>
      </c>
      <c r="J145" s="158">
        <v>543900</v>
      </c>
      <c r="K145" s="158">
        <v>558700</v>
      </c>
      <c r="L145" s="158">
        <v>583500</v>
      </c>
      <c r="M145" s="158">
        <v>598300</v>
      </c>
      <c r="N145" s="158">
        <v>613100</v>
      </c>
      <c r="O145" s="158">
        <v>647800</v>
      </c>
      <c r="P145" s="29">
        <v>662600</v>
      </c>
      <c r="Q145" s="39">
        <v>687300</v>
      </c>
    </row>
    <row r="146" spans="1:17" x14ac:dyDescent="0.15">
      <c r="A146" s="263"/>
      <c r="B146" s="243"/>
      <c r="C146" s="246"/>
      <c r="D146" s="249"/>
      <c r="E146" s="149" t="s">
        <v>22</v>
      </c>
      <c r="F146" s="150">
        <v>499514</v>
      </c>
      <c r="G146" s="151">
        <v>549465</v>
      </c>
      <c r="H146" s="151">
        <v>549400</v>
      </c>
      <c r="I146" s="151">
        <v>565900</v>
      </c>
      <c r="J146" s="151">
        <v>604400</v>
      </c>
      <c r="K146" s="151">
        <v>620800</v>
      </c>
      <c r="L146" s="151">
        <v>648300</v>
      </c>
      <c r="M146" s="151">
        <v>664800</v>
      </c>
      <c r="N146" s="151">
        <v>681300</v>
      </c>
      <c r="O146" s="151">
        <v>719700</v>
      </c>
      <c r="P146" s="30">
        <v>736200</v>
      </c>
      <c r="Q146" s="40">
        <v>763700</v>
      </c>
    </row>
    <row r="147" spans="1:17" x14ac:dyDescent="0.15">
      <c r="A147" s="263"/>
      <c r="B147" s="250">
        <v>1001</v>
      </c>
      <c r="C147" s="251" t="s">
        <v>202</v>
      </c>
      <c r="D147" s="252">
        <v>1500</v>
      </c>
      <c r="E147" s="152" t="s">
        <v>16</v>
      </c>
      <c r="F147" s="153">
        <v>565807</v>
      </c>
      <c r="G147" s="154">
        <v>622388</v>
      </c>
      <c r="H147" s="154">
        <v>622300</v>
      </c>
      <c r="I147" s="154">
        <v>641000</v>
      </c>
      <c r="J147" s="154">
        <v>684600</v>
      </c>
      <c r="K147" s="154">
        <v>703200</v>
      </c>
      <c r="L147" s="154">
        <v>734400</v>
      </c>
      <c r="M147" s="154">
        <v>753000</v>
      </c>
      <c r="N147" s="154">
        <v>771700</v>
      </c>
      <c r="O147" s="154">
        <v>815300</v>
      </c>
      <c r="P147" s="31">
        <v>833900</v>
      </c>
      <c r="Q147" s="41">
        <v>865100</v>
      </c>
    </row>
    <row r="148" spans="1:17" x14ac:dyDescent="0.15">
      <c r="A148" s="263"/>
      <c r="B148" s="242"/>
      <c r="C148" s="245"/>
      <c r="D148" s="248"/>
      <c r="E148" s="175" t="s">
        <v>17</v>
      </c>
      <c r="F148" s="156">
        <v>565807</v>
      </c>
      <c r="G148" s="158">
        <v>622388</v>
      </c>
      <c r="H148" s="158">
        <v>622300</v>
      </c>
      <c r="I148" s="158">
        <v>641000</v>
      </c>
      <c r="J148" s="158">
        <v>684600</v>
      </c>
      <c r="K148" s="158">
        <v>703200</v>
      </c>
      <c r="L148" s="158">
        <v>734400</v>
      </c>
      <c r="M148" s="158">
        <v>753000</v>
      </c>
      <c r="N148" s="158">
        <v>771700</v>
      </c>
      <c r="O148" s="158">
        <v>815300</v>
      </c>
      <c r="P148" s="29">
        <v>833900</v>
      </c>
      <c r="Q148" s="39">
        <v>865100</v>
      </c>
    </row>
    <row r="149" spans="1:17" x14ac:dyDescent="0.15">
      <c r="A149" s="263"/>
      <c r="B149" s="242"/>
      <c r="C149" s="245"/>
      <c r="D149" s="248"/>
      <c r="E149" s="175" t="s">
        <v>18</v>
      </c>
      <c r="F149" s="156">
        <v>549531</v>
      </c>
      <c r="G149" s="158">
        <v>604483</v>
      </c>
      <c r="H149" s="158">
        <v>604400</v>
      </c>
      <c r="I149" s="158">
        <v>622600</v>
      </c>
      <c r="J149" s="158">
        <v>664900</v>
      </c>
      <c r="K149" s="158">
        <v>683000</v>
      </c>
      <c r="L149" s="158">
        <v>713200</v>
      </c>
      <c r="M149" s="158">
        <v>731400</v>
      </c>
      <c r="N149" s="158">
        <v>749500</v>
      </c>
      <c r="O149" s="158">
        <v>791800</v>
      </c>
      <c r="P149" s="29">
        <v>810000</v>
      </c>
      <c r="Q149" s="39">
        <v>840200</v>
      </c>
    </row>
    <row r="150" spans="1:17" x14ac:dyDescent="0.15">
      <c r="A150" s="263"/>
      <c r="B150" s="243"/>
      <c r="C150" s="246"/>
      <c r="D150" s="249"/>
      <c r="E150" s="149" t="s">
        <v>22</v>
      </c>
      <c r="F150" s="150">
        <v>649359</v>
      </c>
      <c r="G150" s="151">
        <v>714295</v>
      </c>
      <c r="H150" s="151">
        <v>714200</v>
      </c>
      <c r="I150" s="151">
        <v>735700</v>
      </c>
      <c r="J150" s="151">
        <v>785700</v>
      </c>
      <c r="K150" s="151">
        <v>807100</v>
      </c>
      <c r="L150" s="151">
        <v>842800</v>
      </c>
      <c r="M150" s="151">
        <v>864200</v>
      </c>
      <c r="N150" s="151">
        <v>885700</v>
      </c>
      <c r="O150" s="151">
        <v>935700</v>
      </c>
      <c r="P150" s="30">
        <v>957100</v>
      </c>
      <c r="Q150" s="40">
        <v>992800</v>
      </c>
    </row>
    <row r="151" spans="1:17" x14ac:dyDescent="0.15">
      <c r="A151" s="263"/>
      <c r="B151" s="253">
        <v>1501</v>
      </c>
      <c r="C151" s="251" t="s">
        <v>202</v>
      </c>
      <c r="D151" s="256">
        <v>1750</v>
      </c>
      <c r="E151" s="152" t="s">
        <v>16</v>
      </c>
      <c r="F151" s="153">
        <v>673917</v>
      </c>
      <c r="G151" s="154">
        <v>741308</v>
      </c>
      <c r="H151" s="154">
        <v>741300</v>
      </c>
      <c r="I151" s="154">
        <v>763500</v>
      </c>
      <c r="J151" s="154">
        <v>815400</v>
      </c>
      <c r="K151" s="154">
        <v>837600</v>
      </c>
      <c r="L151" s="154">
        <v>874700</v>
      </c>
      <c r="M151" s="154">
        <v>896900</v>
      </c>
      <c r="N151" s="154">
        <v>919200</v>
      </c>
      <c r="O151" s="154">
        <v>971100</v>
      </c>
      <c r="P151" s="31">
        <v>993300</v>
      </c>
      <c r="Q151" s="41">
        <v>1030400</v>
      </c>
    </row>
    <row r="152" spans="1:17" x14ac:dyDescent="0.15">
      <c r="A152" s="263"/>
      <c r="B152" s="254"/>
      <c r="C152" s="245"/>
      <c r="D152" s="257"/>
      <c r="E152" s="175" t="s">
        <v>17</v>
      </c>
      <c r="F152" s="156">
        <v>673917</v>
      </c>
      <c r="G152" s="158">
        <v>741308</v>
      </c>
      <c r="H152" s="158">
        <v>741300</v>
      </c>
      <c r="I152" s="158">
        <v>763500</v>
      </c>
      <c r="J152" s="158">
        <v>815400</v>
      </c>
      <c r="K152" s="158">
        <v>837600</v>
      </c>
      <c r="L152" s="158">
        <v>874700</v>
      </c>
      <c r="M152" s="158">
        <v>896900</v>
      </c>
      <c r="N152" s="158">
        <v>919200</v>
      </c>
      <c r="O152" s="158">
        <v>971100</v>
      </c>
      <c r="P152" s="29">
        <v>993300</v>
      </c>
      <c r="Q152" s="39">
        <v>1030400</v>
      </c>
    </row>
    <row r="153" spans="1:17" x14ac:dyDescent="0.15">
      <c r="A153" s="263"/>
      <c r="B153" s="254"/>
      <c r="C153" s="245"/>
      <c r="D153" s="257"/>
      <c r="E153" s="175" t="s">
        <v>18</v>
      </c>
      <c r="F153" s="156">
        <v>649511</v>
      </c>
      <c r="G153" s="158">
        <v>714462</v>
      </c>
      <c r="H153" s="158">
        <v>714400</v>
      </c>
      <c r="I153" s="158">
        <v>735800</v>
      </c>
      <c r="J153" s="158">
        <v>785900</v>
      </c>
      <c r="K153" s="158">
        <v>807300</v>
      </c>
      <c r="L153" s="158">
        <v>843000</v>
      </c>
      <c r="M153" s="158">
        <v>864400</v>
      </c>
      <c r="N153" s="158">
        <v>885900</v>
      </c>
      <c r="O153" s="158">
        <v>935900</v>
      </c>
      <c r="P153" s="29">
        <v>957300</v>
      </c>
      <c r="Q153" s="39">
        <v>993100</v>
      </c>
    </row>
    <row r="154" spans="1:17" x14ac:dyDescent="0.15">
      <c r="A154" s="263"/>
      <c r="B154" s="255"/>
      <c r="C154" s="246"/>
      <c r="D154" s="258"/>
      <c r="E154" s="149" t="s">
        <v>22</v>
      </c>
      <c r="F154" s="150">
        <v>799202</v>
      </c>
      <c r="G154" s="151">
        <v>879122</v>
      </c>
      <c r="H154" s="151">
        <v>879100</v>
      </c>
      <c r="I154" s="151">
        <v>905400</v>
      </c>
      <c r="J154" s="151">
        <v>967000</v>
      </c>
      <c r="K154" s="151">
        <v>993400</v>
      </c>
      <c r="L154" s="151">
        <v>1037300</v>
      </c>
      <c r="M154" s="151">
        <v>1063700</v>
      </c>
      <c r="N154" s="151">
        <v>1090100</v>
      </c>
      <c r="O154" s="151">
        <v>1151600</v>
      </c>
      <c r="P154" s="30">
        <v>1178000</v>
      </c>
      <c r="Q154" s="40">
        <v>1221900</v>
      </c>
    </row>
    <row r="155" spans="1:17" ht="13.5" customHeight="1" x14ac:dyDescent="0.15">
      <c r="A155" s="263"/>
      <c r="B155" s="253">
        <v>1751</v>
      </c>
      <c r="C155" s="251" t="s">
        <v>202</v>
      </c>
      <c r="D155" s="256">
        <v>2000</v>
      </c>
      <c r="E155" s="152" t="s">
        <v>16</v>
      </c>
      <c r="F155" s="153">
        <v>727972</v>
      </c>
      <c r="G155" s="154">
        <v>800769</v>
      </c>
      <c r="H155" s="154">
        <v>800700</v>
      </c>
      <c r="I155" s="154">
        <v>824700</v>
      </c>
      <c r="J155" s="154">
        <v>880800</v>
      </c>
      <c r="K155" s="154">
        <v>904800</v>
      </c>
      <c r="L155" s="154">
        <v>944900</v>
      </c>
      <c r="M155" s="154">
        <v>968900</v>
      </c>
      <c r="N155" s="154">
        <v>992900</v>
      </c>
      <c r="O155" s="154">
        <v>1049000</v>
      </c>
      <c r="P155" s="31">
        <v>1073000</v>
      </c>
      <c r="Q155" s="41">
        <v>1113000</v>
      </c>
    </row>
    <row r="156" spans="1:17" ht="13.5" customHeight="1" x14ac:dyDescent="0.15">
      <c r="A156" s="263"/>
      <c r="B156" s="254"/>
      <c r="C156" s="245"/>
      <c r="D156" s="257"/>
      <c r="E156" s="175" t="s">
        <v>17</v>
      </c>
      <c r="F156" s="156">
        <v>727972</v>
      </c>
      <c r="G156" s="158">
        <v>800769</v>
      </c>
      <c r="H156" s="158">
        <v>800700</v>
      </c>
      <c r="I156" s="158">
        <v>824700</v>
      </c>
      <c r="J156" s="158">
        <v>880800</v>
      </c>
      <c r="K156" s="158">
        <v>904800</v>
      </c>
      <c r="L156" s="158">
        <v>944900</v>
      </c>
      <c r="M156" s="158">
        <v>968900</v>
      </c>
      <c r="N156" s="158">
        <v>992900</v>
      </c>
      <c r="O156" s="158">
        <v>1049000</v>
      </c>
      <c r="P156" s="29">
        <v>1073000</v>
      </c>
      <c r="Q156" s="39">
        <v>1113000</v>
      </c>
    </row>
    <row r="157" spans="1:17" ht="13.5" customHeight="1" x14ac:dyDescent="0.15">
      <c r="A157" s="263"/>
      <c r="B157" s="254"/>
      <c r="C157" s="245"/>
      <c r="D157" s="257"/>
      <c r="E157" s="175" t="s">
        <v>18</v>
      </c>
      <c r="F157" s="156">
        <v>699500</v>
      </c>
      <c r="G157" s="158">
        <v>769450</v>
      </c>
      <c r="H157" s="158">
        <v>769400</v>
      </c>
      <c r="I157" s="158">
        <v>792500</v>
      </c>
      <c r="J157" s="158">
        <v>846300</v>
      </c>
      <c r="K157" s="158">
        <v>869400</v>
      </c>
      <c r="L157" s="158">
        <v>907900</v>
      </c>
      <c r="M157" s="158">
        <v>931000</v>
      </c>
      <c r="N157" s="158">
        <v>954100</v>
      </c>
      <c r="O157" s="158">
        <v>1007900</v>
      </c>
      <c r="P157" s="29">
        <v>1031000</v>
      </c>
      <c r="Q157" s="39">
        <v>1069500</v>
      </c>
    </row>
    <row r="158" spans="1:17" ht="13.5" customHeight="1" x14ac:dyDescent="0.15">
      <c r="A158" s="263"/>
      <c r="B158" s="255"/>
      <c r="C158" s="246"/>
      <c r="D158" s="258"/>
      <c r="E158" s="149" t="s">
        <v>22</v>
      </c>
      <c r="F158" s="150">
        <v>874124</v>
      </c>
      <c r="G158" s="151">
        <v>961536</v>
      </c>
      <c r="H158" s="151">
        <v>961500</v>
      </c>
      <c r="I158" s="151">
        <v>990300</v>
      </c>
      <c r="J158" s="151">
        <v>1057600</v>
      </c>
      <c r="K158" s="151">
        <v>1086500</v>
      </c>
      <c r="L158" s="151">
        <v>1134600</v>
      </c>
      <c r="M158" s="151">
        <v>1163400</v>
      </c>
      <c r="N158" s="151">
        <v>1192300</v>
      </c>
      <c r="O158" s="151">
        <v>1259600</v>
      </c>
      <c r="P158" s="30">
        <v>1288400</v>
      </c>
      <c r="Q158" s="40">
        <v>1336500</v>
      </c>
    </row>
    <row r="159" spans="1:17" x14ac:dyDescent="0.15">
      <c r="A159" s="263"/>
      <c r="B159" s="253">
        <v>2001</v>
      </c>
      <c r="C159" s="251" t="s">
        <v>202</v>
      </c>
      <c r="D159" s="256">
        <v>2250</v>
      </c>
      <c r="E159" s="152" t="s">
        <v>16</v>
      </c>
      <c r="F159" s="153">
        <v>782027</v>
      </c>
      <c r="G159" s="154">
        <v>860229</v>
      </c>
      <c r="H159" s="154">
        <v>860200</v>
      </c>
      <c r="I159" s="154">
        <v>886000</v>
      </c>
      <c r="J159" s="154">
        <v>946200</v>
      </c>
      <c r="K159" s="154">
        <v>972000</v>
      </c>
      <c r="L159" s="154">
        <v>1015000</v>
      </c>
      <c r="M159" s="154">
        <v>1040800</v>
      </c>
      <c r="N159" s="154">
        <v>1066600</v>
      </c>
      <c r="O159" s="154">
        <v>1126800</v>
      </c>
      <c r="P159" s="31">
        <v>1152700</v>
      </c>
      <c r="Q159" s="41">
        <v>1195700</v>
      </c>
    </row>
    <row r="160" spans="1:17" x14ac:dyDescent="0.15">
      <c r="A160" s="263"/>
      <c r="B160" s="254"/>
      <c r="C160" s="245"/>
      <c r="D160" s="257"/>
      <c r="E160" s="175" t="s">
        <v>17</v>
      </c>
      <c r="F160" s="156">
        <v>782027</v>
      </c>
      <c r="G160" s="158">
        <v>860229</v>
      </c>
      <c r="H160" s="158">
        <v>860200</v>
      </c>
      <c r="I160" s="158">
        <v>886000</v>
      </c>
      <c r="J160" s="158">
        <v>946200</v>
      </c>
      <c r="K160" s="158">
        <v>972000</v>
      </c>
      <c r="L160" s="158">
        <v>1015000</v>
      </c>
      <c r="M160" s="158">
        <v>1040800</v>
      </c>
      <c r="N160" s="158">
        <v>1066600</v>
      </c>
      <c r="O160" s="158">
        <v>1126800</v>
      </c>
      <c r="P160" s="29">
        <v>1152700</v>
      </c>
      <c r="Q160" s="39">
        <v>1195700</v>
      </c>
    </row>
    <row r="161" spans="1:17" x14ac:dyDescent="0.15">
      <c r="A161" s="263"/>
      <c r="B161" s="254"/>
      <c r="C161" s="245"/>
      <c r="D161" s="257"/>
      <c r="E161" s="175" t="s">
        <v>18</v>
      </c>
      <c r="F161" s="156">
        <v>749491</v>
      </c>
      <c r="G161" s="158">
        <v>824440</v>
      </c>
      <c r="H161" s="158">
        <v>824400</v>
      </c>
      <c r="I161" s="158">
        <v>849100</v>
      </c>
      <c r="J161" s="158">
        <v>906800</v>
      </c>
      <c r="K161" s="158">
        <v>931600</v>
      </c>
      <c r="L161" s="158">
        <v>972800</v>
      </c>
      <c r="M161" s="158">
        <v>997500</v>
      </c>
      <c r="N161" s="158">
        <v>1022300</v>
      </c>
      <c r="O161" s="158">
        <v>1080000</v>
      </c>
      <c r="P161" s="29">
        <v>1104700</v>
      </c>
      <c r="Q161" s="39">
        <v>1145900</v>
      </c>
    </row>
    <row r="162" spans="1:17" x14ac:dyDescent="0.15">
      <c r="A162" s="263"/>
      <c r="B162" s="255"/>
      <c r="C162" s="246"/>
      <c r="D162" s="258"/>
      <c r="E162" s="149" t="s">
        <v>22</v>
      </c>
      <c r="F162" s="150">
        <v>949047</v>
      </c>
      <c r="G162" s="151">
        <v>1043951</v>
      </c>
      <c r="H162" s="151">
        <v>1043900</v>
      </c>
      <c r="I162" s="151">
        <v>1075200</v>
      </c>
      <c r="J162" s="151">
        <v>1148300</v>
      </c>
      <c r="K162" s="151">
        <v>1179600</v>
      </c>
      <c r="L162" s="151">
        <v>1231800</v>
      </c>
      <c r="M162" s="151">
        <v>1263100</v>
      </c>
      <c r="N162" s="151">
        <v>1294400</v>
      </c>
      <c r="O162" s="151">
        <v>1367500</v>
      </c>
      <c r="P162" s="30">
        <v>1398800</v>
      </c>
      <c r="Q162" s="40">
        <v>1451000</v>
      </c>
    </row>
    <row r="163" spans="1:17" x14ac:dyDescent="0.15">
      <c r="A163" s="263"/>
      <c r="B163" s="253">
        <v>2251</v>
      </c>
      <c r="C163" s="251" t="s">
        <v>202</v>
      </c>
      <c r="D163" s="256">
        <v>2500</v>
      </c>
      <c r="E163" s="152" t="s">
        <v>16</v>
      </c>
      <c r="F163" s="153">
        <v>836081</v>
      </c>
      <c r="G163" s="154">
        <v>919689</v>
      </c>
      <c r="H163" s="154">
        <v>919600</v>
      </c>
      <c r="I163" s="154">
        <v>947200</v>
      </c>
      <c r="J163" s="154">
        <v>1011600</v>
      </c>
      <c r="K163" s="154">
        <v>1039200</v>
      </c>
      <c r="L163" s="154">
        <v>1085200</v>
      </c>
      <c r="M163" s="154">
        <v>1112800</v>
      </c>
      <c r="N163" s="154">
        <v>1140400</v>
      </c>
      <c r="O163" s="154">
        <v>1204700</v>
      </c>
      <c r="P163" s="31">
        <v>1232300</v>
      </c>
      <c r="Q163" s="41">
        <v>1278300</v>
      </c>
    </row>
    <row r="164" spans="1:17" x14ac:dyDescent="0.15">
      <c r="A164" s="263"/>
      <c r="B164" s="254"/>
      <c r="C164" s="245"/>
      <c r="D164" s="257"/>
      <c r="E164" s="175" t="s">
        <v>17</v>
      </c>
      <c r="F164" s="156">
        <v>836081</v>
      </c>
      <c r="G164" s="158">
        <v>919689</v>
      </c>
      <c r="H164" s="158">
        <v>919600</v>
      </c>
      <c r="I164" s="158">
        <v>947200</v>
      </c>
      <c r="J164" s="158">
        <v>1011600</v>
      </c>
      <c r="K164" s="158">
        <v>1039200</v>
      </c>
      <c r="L164" s="158">
        <v>1085200</v>
      </c>
      <c r="M164" s="158">
        <v>1112800</v>
      </c>
      <c r="N164" s="158">
        <v>1140400</v>
      </c>
      <c r="O164" s="158">
        <v>1204700</v>
      </c>
      <c r="P164" s="29">
        <v>1232300</v>
      </c>
      <c r="Q164" s="39">
        <v>1278300</v>
      </c>
    </row>
    <row r="165" spans="1:17" x14ac:dyDescent="0.15">
      <c r="A165" s="263"/>
      <c r="B165" s="254"/>
      <c r="C165" s="245"/>
      <c r="D165" s="257"/>
      <c r="E165" s="175" t="s">
        <v>18</v>
      </c>
      <c r="F165" s="156">
        <v>799480</v>
      </c>
      <c r="G165" s="158">
        <v>879427</v>
      </c>
      <c r="H165" s="158">
        <v>879400</v>
      </c>
      <c r="I165" s="158">
        <v>905800</v>
      </c>
      <c r="J165" s="158">
        <v>967300</v>
      </c>
      <c r="K165" s="158">
        <v>993700</v>
      </c>
      <c r="L165" s="158">
        <v>1037700</v>
      </c>
      <c r="M165" s="158">
        <v>1064100</v>
      </c>
      <c r="N165" s="158">
        <v>1090400</v>
      </c>
      <c r="O165" s="158">
        <v>1152000</v>
      </c>
      <c r="P165" s="29">
        <v>1178400</v>
      </c>
      <c r="Q165" s="39">
        <v>1222400</v>
      </c>
    </row>
    <row r="166" spans="1:17" x14ac:dyDescent="0.15">
      <c r="A166" s="263"/>
      <c r="B166" s="255"/>
      <c r="C166" s="246"/>
      <c r="D166" s="258"/>
      <c r="E166" s="149" t="s">
        <v>22</v>
      </c>
      <c r="F166" s="150">
        <v>1023968</v>
      </c>
      <c r="G166" s="151">
        <v>1126364</v>
      </c>
      <c r="H166" s="151">
        <v>1126300</v>
      </c>
      <c r="I166" s="151">
        <v>1160100</v>
      </c>
      <c r="J166" s="151">
        <v>1239000</v>
      </c>
      <c r="K166" s="151">
        <v>1272700</v>
      </c>
      <c r="L166" s="151">
        <v>1329100</v>
      </c>
      <c r="M166" s="151">
        <v>1362900</v>
      </c>
      <c r="N166" s="151">
        <v>1396600</v>
      </c>
      <c r="O166" s="151">
        <v>1475500</v>
      </c>
      <c r="P166" s="30">
        <v>1509300</v>
      </c>
      <c r="Q166" s="40">
        <v>1565600</v>
      </c>
    </row>
    <row r="167" spans="1:17" x14ac:dyDescent="0.15">
      <c r="A167" s="263"/>
      <c r="B167" s="253">
        <v>2501</v>
      </c>
      <c r="C167" s="251" t="s">
        <v>202</v>
      </c>
      <c r="D167" s="256">
        <v>2750</v>
      </c>
      <c r="E167" s="152" t="s">
        <v>16</v>
      </c>
      <c r="F167" s="153">
        <v>890137</v>
      </c>
      <c r="G167" s="72">
        <v>979151</v>
      </c>
      <c r="H167" s="154">
        <v>979100</v>
      </c>
      <c r="I167" s="154">
        <v>1008500</v>
      </c>
      <c r="J167" s="154">
        <v>1077000</v>
      </c>
      <c r="K167" s="154">
        <v>1106400</v>
      </c>
      <c r="L167" s="154">
        <v>1155300</v>
      </c>
      <c r="M167" s="154">
        <v>1184700</v>
      </c>
      <c r="N167" s="154">
        <v>1214100</v>
      </c>
      <c r="O167" s="154">
        <v>1282600</v>
      </c>
      <c r="P167" s="31">
        <v>1312000</v>
      </c>
      <c r="Q167" s="41">
        <v>1361000</v>
      </c>
    </row>
    <row r="168" spans="1:17" x14ac:dyDescent="0.15">
      <c r="A168" s="263"/>
      <c r="B168" s="254"/>
      <c r="C168" s="245"/>
      <c r="D168" s="257"/>
      <c r="E168" s="175" t="s">
        <v>17</v>
      </c>
      <c r="F168" s="156">
        <v>890137</v>
      </c>
      <c r="G168" s="158">
        <v>979151</v>
      </c>
      <c r="H168" s="158">
        <v>979100</v>
      </c>
      <c r="I168" s="158">
        <v>1008500</v>
      </c>
      <c r="J168" s="158">
        <v>1077000</v>
      </c>
      <c r="K168" s="158">
        <v>1106400</v>
      </c>
      <c r="L168" s="158">
        <v>1155300</v>
      </c>
      <c r="M168" s="158">
        <v>1184700</v>
      </c>
      <c r="N168" s="158">
        <v>1214100</v>
      </c>
      <c r="O168" s="158">
        <v>1282600</v>
      </c>
      <c r="P168" s="29">
        <v>1312000</v>
      </c>
      <c r="Q168" s="39">
        <v>1361000</v>
      </c>
    </row>
    <row r="169" spans="1:17" x14ac:dyDescent="0.15">
      <c r="A169" s="263"/>
      <c r="B169" s="254"/>
      <c r="C169" s="245"/>
      <c r="D169" s="257"/>
      <c r="E169" s="175" t="s">
        <v>18</v>
      </c>
      <c r="F169" s="156">
        <v>849471</v>
      </c>
      <c r="G169" s="158">
        <v>934417</v>
      </c>
      <c r="H169" s="158">
        <v>934400</v>
      </c>
      <c r="I169" s="158">
        <v>962400</v>
      </c>
      <c r="J169" s="158">
        <v>1027800</v>
      </c>
      <c r="K169" s="158">
        <v>1055800</v>
      </c>
      <c r="L169" s="158">
        <v>1102600</v>
      </c>
      <c r="M169" s="158">
        <v>1130600</v>
      </c>
      <c r="N169" s="158">
        <v>1158600</v>
      </c>
      <c r="O169" s="158">
        <v>1224000</v>
      </c>
      <c r="P169" s="29">
        <v>1252100</v>
      </c>
      <c r="Q169" s="39">
        <v>1298800</v>
      </c>
    </row>
    <row r="170" spans="1:17" x14ac:dyDescent="0.15">
      <c r="A170" s="263"/>
      <c r="B170" s="255"/>
      <c r="C170" s="246"/>
      <c r="D170" s="258"/>
      <c r="E170" s="149" t="s">
        <v>22</v>
      </c>
      <c r="F170" s="150">
        <v>1098890</v>
      </c>
      <c r="G170" s="151">
        <v>1208779</v>
      </c>
      <c r="H170" s="151">
        <v>1208700</v>
      </c>
      <c r="I170" s="151">
        <v>1245000</v>
      </c>
      <c r="J170" s="151">
        <v>1329600</v>
      </c>
      <c r="K170" s="151">
        <v>1365900</v>
      </c>
      <c r="L170" s="151">
        <v>1426300</v>
      </c>
      <c r="M170" s="151">
        <v>1462600</v>
      </c>
      <c r="N170" s="151">
        <v>1498800</v>
      </c>
      <c r="O170" s="151">
        <v>1583500</v>
      </c>
      <c r="P170" s="30">
        <v>1619700</v>
      </c>
      <c r="Q170" s="40">
        <v>1680200</v>
      </c>
    </row>
    <row r="171" spans="1:17" x14ac:dyDescent="0.15">
      <c r="A171" s="263"/>
      <c r="B171" s="253">
        <v>2751</v>
      </c>
      <c r="C171" s="251" t="s">
        <v>202</v>
      </c>
      <c r="D171" s="256"/>
      <c r="E171" s="152" t="s">
        <v>16</v>
      </c>
      <c r="F171" s="153">
        <v>944192</v>
      </c>
      <c r="G171" s="154">
        <v>1038610</v>
      </c>
      <c r="H171" s="154">
        <v>1038600</v>
      </c>
      <c r="I171" s="154">
        <v>1069700</v>
      </c>
      <c r="J171" s="154">
        <v>1142400</v>
      </c>
      <c r="K171" s="154">
        <v>1173600</v>
      </c>
      <c r="L171" s="154">
        <v>1225500</v>
      </c>
      <c r="M171" s="154">
        <v>1256700</v>
      </c>
      <c r="N171" s="154">
        <v>1287800</v>
      </c>
      <c r="O171" s="154">
        <v>1360500</v>
      </c>
      <c r="P171" s="31">
        <v>1391700</v>
      </c>
      <c r="Q171" s="41">
        <v>1443600</v>
      </c>
    </row>
    <row r="172" spans="1:17" x14ac:dyDescent="0.15">
      <c r="A172" s="263"/>
      <c r="B172" s="254"/>
      <c r="C172" s="245"/>
      <c r="D172" s="257"/>
      <c r="E172" s="175" t="s">
        <v>17</v>
      </c>
      <c r="F172" s="156">
        <v>944192</v>
      </c>
      <c r="G172" s="158">
        <v>1038610</v>
      </c>
      <c r="H172" s="158">
        <v>1038600</v>
      </c>
      <c r="I172" s="158">
        <v>1069700</v>
      </c>
      <c r="J172" s="158">
        <v>1142400</v>
      </c>
      <c r="K172" s="158">
        <v>1173600</v>
      </c>
      <c r="L172" s="158">
        <v>1225500</v>
      </c>
      <c r="M172" s="158">
        <v>1256700</v>
      </c>
      <c r="N172" s="158">
        <v>1287800</v>
      </c>
      <c r="O172" s="158">
        <v>1360500</v>
      </c>
      <c r="P172" s="29">
        <v>1391700</v>
      </c>
      <c r="Q172" s="39">
        <v>1443600</v>
      </c>
    </row>
    <row r="173" spans="1:17" x14ac:dyDescent="0.15">
      <c r="A173" s="263"/>
      <c r="B173" s="254"/>
      <c r="C173" s="245"/>
      <c r="D173" s="257"/>
      <c r="E173" s="175" t="s">
        <v>18</v>
      </c>
      <c r="F173" s="156">
        <v>899460</v>
      </c>
      <c r="G173" s="158">
        <v>989406</v>
      </c>
      <c r="H173" s="158">
        <v>989400</v>
      </c>
      <c r="I173" s="158">
        <v>1019000</v>
      </c>
      <c r="J173" s="158">
        <v>1088300</v>
      </c>
      <c r="K173" s="158">
        <v>1118000</v>
      </c>
      <c r="L173" s="158">
        <v>1167400</v>
      </c>
      <c r="M173" s="158">
        <v>1197100</v>
      </c>
      <c r="N173" s="158">
        <v>1226800</v>
      </c>
      <c r="O173" s="158">
        <v>1296100</v>
      </c>
      <c r="P173" s="29">
        <v>1325800</v>
      </c>
      <c r="Q173" s="39">
        <v>1375200</v>
      </c>
    </row>
    <row r="174" spans="1:17" ht="14.25" thickBot="1" x14ac:dyDescent="0.2">
      <c r="A174" s="263"/>
      <c r="B174" s="254"/>
      <c r="C174" s="246"/>
      <c r="D174" s="257"/>
      <c r="E174" s="11" t="s">
        <v>22</v>
      </c>
      <c r="F174" s="24">
        <v>1173812</v>
      </c>
      <c r="G174" s="20">
        <v>1291193</v>
      </c>
      <c r="H174" s="20">
        <v>1291100</v>
      </c>
      <c r="I174" s="20">
        <v>1329900</v>
      </c>
      <c r="J174" s="20">
        <v>1420300</v>
      </c>
      <c r="K174" s="20">
        <v>1459000</v>
      </c>
      <c r="L174" s="20">
        <v>1523600</v>
      </c>
      <c r="M174" s="20">
        <v>1562300</v>
      </c>
      <c r="N174" s="20">
        <v>1601000</v>
      </c>
      <c r="O174" s="20">
        <v>1691400</v>
      </c>
      <c r="P174" s="32">
        <v>1730100</v>
      </c>
      <c r="Q174" s="42">
        <v>1794700</v>
      </c>
    </row>
    <row r="175" spans="1:17" ht="13.5" customHeight="1" x14ac:dyDescent="0.15">
      <c r="A175" s="262" t="s">
        <v>576</v>
      </c>
      <c r="B175" s="241">
        <v>501</v>
      </c>
      <c r="C175" s="244" t="s">
        <v>202</v>
      </c>
      <c r="D175" s="247">
        <v>1000</v>
      </c>
      <c r="E175" s="12" t="s">
        <v>16</v>
      </c>
      <c r="F175" s="23">
        <v>227422</v>
      </c>
      <c r="G175" s="22">
        <v>250163</v>
      </c>
      <c r="H175" s="22">
        <v>250100</v>
      </c>
      <c r="I175" s="22">
        <v>257600</v>
      </c>
      <c r="J175" s="22">
        <v>275100</v>
      </c>
      <c r="K175" s="22">
        <v>282600</v>
      </c>
      <c r="L175" s="22">
        <v>295100</v>
      </c>
      <c r="M175" s="22">
        <v>302600</v>
      </c>
      <c r="N175" s="22">
        <v>310200</v>
      </c>
      <c r="O175" s="22">
        <v>327700</v>
      </c>
      <c r="P175" s="34">
        <v>335200</v>
      </c>
      <c r="Q175" s="44">
        <v>347700</v>
      </c>
    </row>
    <row r="176" spans="1:17" x14ac:dyDescent="0.15">
      <c r="A176" s="263"/>
      <c r="B176" s="242"/>
      <c r="C176" s="245"/>
      <c r="D176" s="248"/>
      <c r="E176" s="175" t="s">
        <v>17</v>
      </c>
      <c r="F176" s="156">
        <v>227422</v>
      </c>
      <c r="G176" s="158">
        <v>250163</v>
      </c>
      <c r="H176" s="158">
        <v>250100</v>
      </c>
      <c r="I176" s="158">
        <v>257600</v>
      </c>
      <c r="J176" s="158">
        <v>275100</v>
      </c>
      <c r="K176" s="158">
        <v>282600</v>
      </c>
      <c r="L176" s="158">
        <v>295100</v>
      </c>
      <c r="M176" s="158">
        <v>302600</v>
      </c>
      <c r="N176" s="158">
        <v>310200</v>
      </c>
      <c r="O176" s="158">
        <v>327700</v>
      </c>
      <c r="P176" s="29">
        <v>335200</v>
      </c>
      <c r="Q176" s="39">
        <v>347700</v>
      </c>
    </row>
    <row r="177" spans="1:17" x14ac:dyDescent="0.15">
      <c r="A177" s="263"/>
      <c r="B177" s="242"/>
      <c r="C177" s="245"/>
      <c r="D177" s="248"/>
      <c r="E177" s="175" t="s">
        <v>18</v>
      </c>
      <c r="F177" s="156">
        <v>219275</v>
      </c>
      <c r="G177" s="158">
        <v>241203</v>
      </c>
      <c r="H177" s="158">
        <v>241200</v>
      </c>
      <c r="I177" s="158">
        <v>248400</v>
      </c>
      <c r="J177" s="158">
        <v>265300</v>
      </c>
      <c r="K177" s="158">
        <v>272500</v>
      </c>
      <c r="L177" s="158">
        <v>284600</v>
      </c>
      <c r="M177" s="158">
        <v>291800</v>
      </c>
      <c r="N177" s="158">
        <v>299000</v>
      </c>
      <c r="O177" s="158">
        <v>315900</v>
      </c>
      <c r="P177" s="29">
        <v>323200</v>
      </c>
      <c r="Q177" s="39">
        <v>335200</v>
      </c>
    </row>
    <row r="178" spans="1:17" x14ac:dyDescent="0.15">
      <c r="A178" s="263"/>
      <c r="B178" s="243"/>
      <c r="C178" s="246"/>
      <c r="D178" s="249"/>
      <c r="E178" s="149" t="s">
        <v>22</v>
      </c>
      <c r="F178" s="150">
        <v>269239</v>
      </c>
      <c r="G178" s="151">
        <v>296162</v>
      </c>
      <c r="H178" s="151">
        <v>296100</v>
      </c>
      <c r="I178" s="151">
        <v>305000</v>
      </c>
      <c r="J178" s="151">
        <v>325700</v>
      </c>
      <c r="K178" s="151">
        <v>334600</v>
      </c>
      <c r="L178" s="151">
        <v>349400</v>
      </c>
      <c r="M178" s="151">
        <v>358300</v>
      </c>
      <c r="N178" s="151">
        <v>367200</v>
      </c>
      <c r="O178" s="151">
        <v>387900</v>
      </c>
      <c r="P178" s="30">
        <v>396800</v>
      </c>
      <c r="Q178" s="40">
        <v>411600</v>
      </c>
    </row>
    <row r="179" spans="1:17" x14ac:dyDescent="0.15">
      <c r="A179" s="263"/>
      <c r="B179" s="250">
        <v>1001</v>
      </c>
      <c r="C179" s="251" t="s">
        <v>202</v>
      </c>
      <c r="D179" s="252">
        <v>1500</v>
      </c>
      <c r="E179" s="152" t="s">
        <v>16</v>
      </c>
      <c r="F179" s="153">
        <v>335532</v>
      </c>
      <c r="G179" s="154">
        <v>369085</v>
      </c>
      <c r="H179" s="154">
        <v>369000</v>
      </c>
      <c r="I179" s="154">
        <v>380100</v>
      </c>
      <c r="J179" s="154">
        <v>405900</v>
      </c>
      <c r="K179" s="154">
        <v>417000</v>
      </c>
      <c r="L179" s="154">
        <v>435500</v>
      </c>
      <c r="M179" s="154">
        <v>446500</v>
      </c>
      <c r="N179" s="154">
        <v>457600</v>
      </c>
      <c r="O179" s="154">
        <v>483500</v>
      </c>
      <c r="P179" s="31">
        <v>494500</v>
      </c>
      <c r="Q179" s="41">
        <v>513000</v>
      </c>
    </row>
    <row r="180" spans="1:17" x14ac:dyDescent="0.15">
      <c r="A180" s="263"/>
      <c r="B180" s="242"/>
      <c r="C180" s="245"/>
      <c r="D180" s="248"/>
      <c r="E180" s="175" t="s">
        <v>17</v>
      </c>
      <c r="F180" s="156">
        <v>335532</v>
      </c>
      <c r="G180" s="158">
        <v>369085</v>
      </c>
      <c r="H180" s="158">
        <v>369000</v>
      </c>
      <c r="I180" s="158">
        <v>380100</v>
      </c>
      <c r="J180" s="158">
        <v>405900</v>
      </c>
      <c r="K180" s="158">
        <v>417000</v>
      </c>
      <c r="L180" s="158">
        <v>435500</v>
      </c>
      <c r="M180" s="158">
        <v>446500</v>
      </c>
      <c r="N180" s="158">
        <v>457600</v>
      </c>
      <c r="O180" s="158">
        <v>483500</v>
      </c>
      <c r="P180" s="29">
        <v>494500</v>
      </c>
      <c r="Q180" s="39">
        <v>513000</v>
      </c>
    </row>
    <row r="181" spans="1:17" x14ac:dyDescent="0.15">
      <c r="A181" s="263"/>
      <c r="B181" s="242"/>
      <c r="C181" s="245"/>
      <c r="D181" s="248"/>
      <c r="E181" s="175" t="s">
        <v>18</v>
      </c>
      <c r="F181" s="156">
        <v>319256</v>
      </c>
      <c r="G181" s="158">
        <v>351181</v>
      </c>
      <c r="H181" s="158">
        <v>351100</v>
      </c>
      <c r="I181" s="158">
        <v>361700</v>
      </c>
      <c r="J181" s="158">
        <v>386200</v>
      </c>
      <c r="K181" s="158">
        <v>396800</v>
      </c>
      <c r="L181" s="158">
        <v>414300</v>
      </c>
      <c r="M181" s="158">
        <v>424900</v>
      </c>
      <c r="N181" s="158">
        <v>435400</v>
      </c>
      <c r="O181" s="158">
        <v>460000</v>
      </c>
      <c r="P181" s="29">
        <v>470500</v>
      </c>
      <c r="Q181" s="39">
        <v>488100</v>
      </c>
    </row>
    <row r="182" spans="1:17" x14ac:dyDescent="0.15">
      <c r="A182" s="263"/>
      <c r="B182" s="243"/>
      <c r="C182" s="246"/>
      <c r="D182" s="249"/>
      <c r="E182" s="149" t="s">
        <v>22</v>
      </c>
      <c r="F182" s="150">
        <v>419084</v>
      </c>
      <c r="G182" s="151">
        <v>460991</v>
      </c>
      <c r="H182" s="151">
        <v>460900</v>
      </c>
      <c r="I182" s="151">
        <v>474800</v>
      </c>
      <c r="J182" s="151">
        <v>507000</v>
      </c>
      <c r="K182" s="151">
        <v>520900</v>
      </c>
      <c r="L182" s="151">
        <v>543900</v>
      </c>
      <c r="M182" s="151">
        <v>557700</v>
      </c>
      <c r="N182" s="151">
        <v>571600</v>
      </c>
      <c r="O182" s="151">
        <v>603800</v>
      </c>
      <c r="P182" s="30">
        <v>617700</v>
      </c>
      <c r="Q182" s="40">
        <v>640700</v>
      </c>
    </row>
    <row r="183" spans="1:17" x14ac:dyDescent="0.15">
      <c r="A183" s="263"/>
      <c r="B183" s="253">
        <v>1501</v>
      </c>
      <c r="C183" s="251" t="s">
        <v>202</v>
      </c>
      <c r="D183" s="256">
        <v>1750</v>
      </c>
      <c r="E183" s="152" t="s">
        <v>16</v>
      </c>
      <c r="F183" s="153">
        <v>443642</v>
      </c>
      <c r="G183" s="154">
        <v>488005</v>
      </c>
      <c r="H183" s="154">
        <v>488000</v>
      </c>
      <c r="I183" s="154">
        <v>502600</v>
      </c>
      <c r="J183" s="154">
        <v>536800</v>
      </c>
      <c r="K183" s="154">
        <v>551400</v>
      </c>
      <c r="L183" s="154">
        <v>575800</v>
      </c>
      <c r="M183" s="154">
        <v>590400</v>
      </c>
      <c r="N183" s="154">
        <v>605100</v>
      </c>
      <c r="O183" s="154">
        <v>639200</v>
      </c>
      <c r="P183" s="31">
        <v>653900</v>
      </c>
      <c r="Q183" s="41">
        <v>678300</v>
      </c>
    </row>
    <row r="184" spans="1:17" x14ac:dyDescent="0.15">
      <c r="A184" s="263"/>
      <c r="B184" s="254"/>
      <c r="C184" s="245"/>
      <c r="D184" s="257"/>
      <c r="E184" s="175" t="s">
        <v>17</v>
      </c>
      <c r="F184" s="156">
        <v>443642</v>
      </c>
      <c r="G184" s="158">
        <v>488005</v>
      </c>
      <c r="H184" s="158">
        <v>488000</v>
      </c>
      <c r="I184" s="158">
        <v>502600</v>
      </c>
      <c r="J184" s="158">
        <v>536800</v>
      </c>
      <c r="K184" s="158">
        <v>551400</v>
      </c>
      <c r="L184" s="158">
        <v>575800</v>
      </c>
      <c r="M184" s="158">
        <v>590400</v>
      </c>
      <c r="N184" s="158">
        <v>605100</v>
      </c>
      <c r="O184" s="158">
        <v>639200</v>
      </c>
      <c r="P184" s="29">
        <v>653900</v>
      </c>
      <c r="Q184" s="39">
        <v>678300</v>
      </c>
    </row>
    <row r="185" spans="1:17" x14ac:dyDescent="0.15">
      <c r="A185" s="263"/>
      <c r="B185" s="254"/>
      <c r="C185" s="245"/>
      <c r="D185" s="257"/>
      <c r="E185" s="175" t="s">
        <v>18</v>
      </c>
      <c r="F185" s="156">
        <v>419235</v>
      </c>
      <c r="G185" s="158">
        <v>461158</v>
      </c>
      <c r="H185" s="158">
        <v>461100</v>
      </c>
      <c r="I185" s="158">
        <v>474900</v>
      </c>
      <c r="J185" s="158">
        <v>507200</v>
      </c>
      <c r="K185" s="158">
        <v>521100</v>
      </c>
      <c r="L185" s="158">
        <v>544100</v>
      </c>
      <c r="M185" s="158">
        <v>558000</v>
      </c>
      <c r="N185" s="158">
        <v>571800</v>
      </c>
      <c r="O185" s="158">
        <v>604100</v>
      </c>
      <c r="P185" s="29">
        <v>617900</v>
      </c>
      <c r="Q185" s="39">
        <v>641000</v>
      </c>
    </row>
    <row r="186" spans="1:17" x14ac:dyDescent="0.15">
      <c r="A186" s="263"/>
      <c r="B186" s="255"/>
      <c r="C186" s="246"/>
      <c r="D186" s="258"/>
      <c r="E186" s="149" t="s">
        <v>22</v>
      </c>
      <c r="F186" s="150">
        <v>568927</v>
      </c>
      <c r="G186" s="151">
        <v>625820</v>
      </c>
      <c r="H186" s="151">
        <v>625800</v>
      </c>
      <c r="I186" s="151">
        <v>644500</v>
      </c>
      <c r="J186" s="151">
        <v>688400</v>
      </c>
      <c r="K186" s="151">
        <v>707100</v>
      </c>
      <c r="L186" s="151">
        <v>738400</v>
      </c>
      <c r="M186" s="151">
        <v>757200</v>
      </c>
      <c r="N186" s="151">
        <v>776000</v>
      </c>
      <c r="O186" s="151">
        <v>819800</v>
      </c>
      <c r="P186" s="30">
        <v>838500</v>
      </c>
      <c r="Q186" s="40">
        <v>869800</v>
      </c>
    </row>
    <row r="187" spans="1:17" ht="13.5" customHeight="1" x14ac:dyDescent="0.15">
      <c r="A187" s="263"/>
      <c r="B187" s="253">
        <v>1751</v>
      </c>
      <c r="C187" s="251" t="s">
        <v>202</v>
      </c>
      <c r="D187" s="256">
        <v>2000</v>
      </c>
      <c r="E187" s="152" t="s">
        <v>16</v>
      </c>
      <c r="F187" s="153">
        <v>497696</v>
      </c>
      <c r="G187" s="154">
        <v>547466</v>
      </c>
      <c r="H187" s="154">
        <v>547400</v>
      </c>
      <c r="I187" s="154">
        <v>563800</v>
      </c>
      <c r="J187" s="154">
        <v>602200</v>
      </c>
      <c r="K187" s="154">
        <v>618600</v>
      </c>
      <c r="L187" s="154">
        <v>646000</v>
      </c>
      <c r="M187" s="154">
        <v>662400</v>
      </c>
      <c r="N187" s="154">
        <v>678800</v>
      </c>
      <c r="O187" s="154">
        <v>717100</v>
      </c>
      <c r="P187" s="31">
        <v>733600</v>
      </c>
      <c r="Q187" s="41">
        <v>760900</v>
      </c>
    </row>
    <row r="188" spans="1:17" ht="13.5" customHeight="1" x14ac:dyDescent="0.15">
      <c r="A188" s="263"/>
      <c r="B188" s="254"/>
      <c r="C188" s="245"/>
      <c r="D188" s="257"/>
      <c r="E188" s="175" t="s">
        <v>17</v>
      </c>
      <c r="F188" s="156">
        <v>497696</v>
      </c>
      <c r="G188" s="158">
        <v>547466</v>
      </c>
      <c r="H188" s="158">
        <v>547400</v>
      </c>
      <c r="I188" s="158">
        <v>563800</v>
      </c>
      <c r="J188" s="158">
        <v>602200</v>
      </c>
      <c r="K188" s="158">
        <v>618600</v>
      </c>
      <c r="L188" s="158">
        <v>646000</v>
      </c>
      <c r="M188" s="158">
        <v>662400</v>
      </c>
      <c r="N188" s="158">
        <v>678800</v>
      </c>
      <c r="O188" s="158">
        <v>717100</v>
      </c>
      <c r="P188" s="29">
        <v>733600</v>
      </c>
      <c r="Q188" s="39">
        <v>760900</v>
      </c>
    </row>
    <row r="189" spans="1:17" ht="13.5" customHeight="1" x14ac:dyDescent="0.15">
      <c r="A189" s="263"/>
      <c r="B189" s="254"/>
      <c r="C189" s="245"/>
      <c r="D189" s="257"/>
      <c r="E189" s="175" t="s">
        <v>18</v>
      </c>
      <c r="F189" s="156">
        <v>469225</v>
      </c>
      <c r="G189" s="158">
        <v>516147</v>
      </c>
      <c r="H189" s="158">
        <v>516100</v>
      </c>
      <c r="I189" s="158">
        <v>531600</v>
      </c>
      <c r="J189" s="158">
        <v>567700</v>
      </c>
      <c r="K189" s="158">
        <v>583200</v>
      </c>
      <c r="L189" s="158">
        <v>609000</v>
      </c>
      <c r="M189" s="158">
        <v>624500</v>
      </c>
      <c r="N189" s="158">
        <v>640000</v>
      </c>
      <c r="O189" s="158">
        <v>676100</v>
      </c>
      <c r="P189" s="29">
        <v>691600</v>
      </c>
      <c r="Q189" s="39">
        <v>717400</v>
      </c>
    </row>
    <row r="190" spans="1:17" ht="13.5" customHeight="1" x14ac:dyDescent="0.15">
      <c r="A190" s="263"/>
      <c r="B190" s="255"/>
      <c r="C190" s="246"/>
      <c r="D190" s="258"/>
      <c r="E190" s="149" t="s">
        <v>22</v>
      </c>
      <c r="F190" s="150">
        <v>643849</v>
      </c>
      <c r="G190" s="151">
        <v>708233</v>
      </c>
      <c r="H190" s="151">
        <v>708200</v>
      </c>
      <c r="I190" s="151">
        <v>729400</v>
      </c>
      <c r="J190" s="151">
        <v>779000</v>
      </c>
      <c r="K190" s="151">
        <v>800300</v>
      </c>
      <c r="L190" s="151">
        <v>835700</v>
      </c>
      <c r="M190" s="151">
        <v>856900</v>
      </c>
      <c r="N190" s="151">
        <v>878200</v>
      </c>
      <c r="O190" s="151">
        <v>927700</v>
      </c>
      <c r="P190" s="30">
        <v>949000</v>
      </c>
      <c r="Q190" s="40">
        <v>984400</v>
      </c>
    </row>
    <row r="191" spans="1:17" x14ac:dyDescent="0.15">
      <c r="A191" s="263"/>
      <c r="B191" s="253">
        <v>2001</v>
      </c>
      <c r="C191" s="251" t="s">
        <v>202</v>
      </c>
      <c r="D191" s="256">
        <v>2250</v>
      </c>
      <c r="E191" s="152" t="s">
        <v>16</v>
      </c>
      <c r="F191" s="153">
        <v>551752</v>
      </c>
      <c r="G191" s="154">
        <v>606927</v>
      </c>
      <c r="H191" s="154">
        <v>606900</v>
      </c>
      <c r="I191" s="154">
        <v>625100</v>
      </c>
      <c r="J191" s="154">
        <v>667600</v>
      </c>
      <c r="K191" s="154">
        <v>685800</v>
      </c>
      <c r="L191" s="154">
        <v>716100</v>
      </c>
      <c r="M191" s="154">
        <v>734300</v>
      </c>
      <c r="N191" s="154">
        <v>752500</v>
      </c>
      <c r="O191" s="154">
        <v>795000</v>
      </c>
      <c r="P191" s="31">
        <v>813200</v>
      </c>
      <c r="Q191" s="41">
        <v>843600</v>
      </c>
    </row>
    <row r="192" spans="1:17" x14ac:dyDescent="0.15">
      <c r="A192" s="263"/>
      <c r="B192" s="254"/>
      <c r="C192" s="245"/>
      <c r="D192" s="257"/>
      <c r="E192" s="175" t="s">
        <v>17</v>
      </c>
      <c r="F192" s="156">
        <v>551752</v>
      </c>
      <c r="G192" s="158">
        <v>606927</v>
      </c>
      <c r="H192" s="158">
        <v>606900</v>
      </c>
      <c r="I192" s="158">
        <v>625100</v>
      </c>
      <c r="J192" s="158">
        <v>667600</v>
      </c>
      <c r="K192" s="158">
        <v>685800</v>
      </c>
      <c r="L192" s="158">
        <v>716100</v>
      </c>
      <c r="M192" s="158">
        <v>734300</v>
      </c>
      <c r="N192" s="158">
        <v>752500</v>
      </c>
      <c r="O192" s="158">
        <v>795000</v>
      </c>
      <c r="P192" s="29">
        <v>813200</v>
      </c>
      <c r="Q192" s="39">
        <v>843600</v>
      </c>
    </row>
    <row r="193" spans="1:17" x14ac:dyDescent="0.15">
      <c r="A193" s="263"/>
      <c r="B193" s="254"/>
      <c r="C193" s="245"/>
      <c r="D193" s="257"/>
      <c r="E193" s="175" t="s">
        <v>18</v>
      </c>
      <c r="F193" s="156">
        <v>519216</v>
      </c>
      <c r="G193" s="158">
        <v>571137</v>
      </c>
      <c r="H193" s="158">
        <v>571100</v>
      </c>
      <c r="I193" s="158">
        <v>588200</v>
      </c>
      <c r="J193" s="158">
        <v>628200</v>
      </c>
      <c r="K193" s="158">
        <v>645300</v>
      </c>
      <c r="L193" s="158">
        <v>673900</v>
      </c>
      <c r="M193" s="158">
        <v>691000</v>
      </c>
      <c r="N193" s="158">
        <v>708200</v>
      </c>
      <c r="O193" s="158">
        <v>748100</v>
      </c>
      <c r="P193" s="29">
        <v>765300</v>
      </c>
      <c r="Q193" s="39">
        <v>793800</v>
      </c>
    </row>
    <row r="194" spans="1:17" x14ac:dyDescent="0.15">
      <c r="A194" s="263"/>
      <c r="B194" s="255"/>
      <c r="C194" s="246"/>
      <c r="D194" s="258"/>
      <c r="E194" s="149" t="s">
        <v>22</v>
      </c>
      <c r="F194" s="150">
        <v>718772</v>
      </c>
      <c r="G194" s="151">
        <v>790649</v>
      </c>
      <c r="H194" s="151">
        <v>790600</v>
      </c>
      <c r="I194" s="151">
        <v>814300</v>
      </c>
      <c r="J194" s="151">
        <v>869700</v>
      </c>
      <c r="K194" s="151">
        <v>893400</v>
      </c>
      <c r="L194" s="151">
        <v>932900</v>
      </c>
      <c r="M194" s="151">
        <v>956600</v>
      </c>
      <c r="N194" s="151">
        <v>980400</v>
      </c>
      <c r="O194" s="151">
        <v>1035700</v>
      </c>
      <c r="P194" s="30">
        <v>1059400</v>
      </c>
      <c r="Q194" s="40">
        <v>1099000</v>
      </c>
    </row>
    <row r="195" spans="1:17" x14ac:dyDescent="0.15">
      <c r="A195" s="263"/>
      <c r="B195" s="253">
        <v>2251</v>
      </c>
      <c r="C195" s="251" t="s">
        <v>202</v>
      </c>
      <c r="D195" s="256">
        <v>2500</v>
      </c>
      <c r="E195" s="152" t="s">
        <v>16</v>
      </c>
      <c r="F195" s="153">
        <v>605806</v>
      </c>
      <c r="G195" s="154">
        <v>666386</v>
      </c>
      <c r="H195" s="154">
        <v>666300</v>
      </c>
      <c r="I195" s="154">
        <v>686300</v>
      </c>
      <c r="J195" s="154">
        <v>733000</v>
      </c>
      <c r="K195" s="154">
        <v>753000</v>
      </c>
      <c r="L195" s="154">
        <v>786300</v>
      </c>
      <c r="M195" s="154">
        <v>806300</v>
      </c>
      <c r="N195" s="154">
        <v>826300</v>
      </c>
      <c r="O195" s="154">
        <v>872900</v>
      </c>
      <c r="P195" s="31">
        <v>892900</v>
      </c>
      <c r="Q195" s="41">
        <v>926200</v>
      </c>
    </row>
    <row r="196" spans="1:17" x14ac:dyDescent="0.15">
      <c r="A196" s="263"/>
      <c r="B196" s="254"/>
      <c r="C196" s="245"/>
      <c r="D196" s="257"/>
      <c r="E196" s="175" t="s">
        <v>17</v>
      </c>
      <c r="F196" s="156">
        <v>605806</v>
      </c>
      <c r="G196" s="158">
        <v>666386</v>
      </c>
      <c r="H196" s="158">
        <v>666300</v>
      </c>
      <c r="I196" s="158">
        <v>686300</v>
      </c>
      <c r="J196" s="158">
        <v>733000</v>
      </c>
      <c r="K196" s="158">
        <v>753000</v>
      </c>
      <c r="L196" s="158">
        <v>786300</v>
      </c>
      <c r="M196" s="158">
        <v>806300</v>
      </c>
      <c r="N196" s="158">
        <v>826300</v>
      </c>
      <c r="O196" s="158">
        <v>872900</v>
      </c>
      <c r="P196" s="29">
        <v>892900</v>
      </c>
      <c r="Q196" s="39">
        <v>926200</v>
      </c>
    </row>
    <row r="197" spans="1:17" x14ac:dyDescent="0.15">
      <c r="A197" s="263"/>
      <c r="B197" s="254"/>
      <c r="C197" s="245"/>
      <c r="D197" s="257"/>
      <c r="E197" s="175" t="s">
        <v>18</v>
      </c>
      <c r="F197" s="156">
        <v>569205</v>
      </c>
      <c r="G197" s="158">
        <v>626124</v>
      </c>
      <c r="H197" s="158">
        <v>626100</v>
      </c>
      <c r="I197" s="158">
        <v>644900</v>
      </c>
      <c r="J197" s="158">
        <v>688700</v>
      </c>
      <c r="K197" s="158">
        <v>707500</v>
      </c>
      <c r="L197" s="158">
        <v>738800</v>
      </c>
      <c r="M197" s="158">
        <v>757600</v>
      </c>
      <c r="N197" s="158">
        <v>776300</v>
      </c>
      <c r="O197" s="158">
        <v>820200</v>
      </c>
      <c r="P197" s="29">
        <v>839000</v>
      </c>
      <c r="Q197" s="39">
        <v>870300</v>
      </c>
    </row>
    <row r="198" spans="1:17" x14ac:dyDescent="0.15">
      <c r="A198" s="263"/>
      <c r="B198" s="255"/>
      <c r="C198" s="246"/>
      <c r="D198" s="258"/>
      <c r="E198" s="149" t="s">
        <v>22</v>
      </c>
      <c r="F198" s="150">
        <v>793692</v>
      </c>
      <c r="G198" s="151">
        <v>873061</v>
      </c>
      <c r="H198" s="151">
        <v>873000</v>
      </c>
      <c r="I198" s="151">
        <v>899200</v>
      </c>
      <c r="J198" s="151">
        <v>960300</v>
      </c>
      <c r="K198" s="151">
        <v>986500</v>
      </c>
      <c r="L198" s="151">
        <v>1030200</v>
      </c>
      <c r="M198" s="151">
        <v>1056400</v>
      </c>
      <c r="N198" s="151">
        <v>1082500</v>
      </c>
      <c r="O198" s="151">
        <v>1143700</v>
      </c>
      <c r="P198" s="30">
        <v>1169900</v>
      </c>
      <c r="Q198" s="40">
        <v>1213500</v>
      </c>
    </row>
    <row r="199" spans="1:17" x14ac:dyDescent="0.15">
      <c r="A199" s="263"/>
      <c r="B199" s="253">
        <v>2501</v>
      </c>
      <c r="C199" s="251" t="s">
        <v>202</v>
      </c>
      <c r="D199" s="256">
        <v>2750</v>
      </c>
      <c r="E199" s="152" t="s">
        <v>16</v>
      </c>
      <c r="F199" s="153">
        <v>659862</v>
      </c>
      <c r="G199" s="72">
        <v>725847</v>
      </c>
      <c r="H199" s="154">
        <v>725800</v>
      </c>
      <c r="I199" s="154">
        <v>747600</v>
      </c>
      <c r="J199" s="154">
        <v>798400</v>
      </c>
      <c r="K199" s="154">
        <v>820200</v>
      </c>
      <c r="L199" s="154">
        <v>856400</v>
      </c>
      <c r="M199" s="154">
        <v>878200</v>
      </c>
      <c r="N199" s="154">
        <v>900000</v>
      </c>
      <c r="O199" s="154">
        <v>950800</v>
      </c>
      <c r="P199" s="31">
        <v>972600</v>
      </c>
      <c r="Q199" s="41">
        <v>1008900</v>
      </c>
    </row>
    <row r="200" spans="1:17" x14ac:dyDescent="0.15">
      <c r="A200" s="263"/>
      <c r="B200" s="254"/>
      <c r="C200" s="245"/>
      <c r="D200" s="257"/>
      <c r="E200" s="175" t="s">
        <v>17</v>
      </c>
      <c r="F200" s="156">
        <v>659862</v>
      </c>
      <c r="G200" s="158">
        <v>725847</v>
      </c>
      <c r="H200" s="158">
        <v>725800</v>
      </c>
      <c r="I200" s="158">
        <v>747600</v>
      </c>
      <c r="J200" s="158">
        <v>798400</v>
      </c>
      <c r="K200" s="158">
        <v>820200</v>
      </c>
      <c r="L200" s="158">
        <v>856400</v>
      </c>
      <c r="M200" s="158">
        <v>878200</v>
      </c>
      <c r="N200" s="158">
        <v>900000</v>
      </c>
      <c r="O200" s="158">
        <v>950800</v>
      </c>
      <c r="P200" s="29">
        <v>972600</v>
      </c>
      <c r="Q200" s="39">
        <v>1008900</v>
      </c>
    </row>
    <row r="201" spans="1:17" x14ac:dyDescent="0.15">
      <c r="A201" s="263"/>
      <c r="B201" s="254"/>
      <c r="C201" s="245"/>
      <c r="D201" s="257"/>
      <c r="E201" s="175" t="s">
        <v>18</v>
      </c>
      <c r="F201" s="156">
        <v>619195</v>
      </c>
      <c r="G201" s="158">
        <v>681115</v>
      </c>
      <c r="H201" s="158">
        <v>681100</v>
      </c>
      <c r="I201" s="158">
        <v>701500</v>
      </c>
      <c r="J201" s="158">
        <v>749200</v>
      </c>
      <c r="K201" s="158">
        <v>769600</v>
      </c>
      <c r="L201" s="158">
        <v>803700</v>
      </c>
      <c r="M201" s="158">
        <v>824100</v>
      </c>
      <c r="N201" s="158">
        <v>844500</v>
      </c>
      <c r="O201" s="158">
        <v>892200</v>
      </c>
      <c r="P201" s="29">
        <v>912600</v>
      </c>
      <c r="Q201" s="39">
        <v>946700</v>
      </c>
    </row>
    <row r="202" spans="1:17" x14ac:dyDescent="0.15">
      <c r="A202" s="263"/>
      <c r="B202" s="255"/>
      <c r="C202" s="246"/>
      <c r="D202" s="258"/>
      <c r="E202" s="149" t="s">
        <v>22</v>
      </c>
      <c r="F202" s="150">
        <v>868615</v>
      </c>
      <c r="G202" s="151">
        <v>955476</v>
      </c>
      <c r="H202" s="151">
        <v>955400</v>
      </c>
      <c r="I202" s="151">
        <v>984100</v>
      </c>
      <c r="J202" s="151">
        <v>1051000</v>
      </c>
      <c r="K202" s="151">
        <v>1079600</v>
      </c>
      <c r="L202" s="151">
        <v>1127400</v>
      </c>
      <c r="M202" s="151">
        <v>1156100</v>
      </c>
      <c r="N202" s="151">
        <v>1184700</v>
      </c>
      <c r="O202" s="151">
        <v>1251600</v>
      </c>
      <c r="P202" s="30">
        <v>1280300</v>
      </c>
      <c r="Q202" s="40">
        <v>1328100</v>
      </c>
    </row>
    <row r="203" spans="1:17" x14ac:dyDescent="0.15">
      <c r="A203" s="263"/>
      <c r="B203" s="253">
        <v>2751</v>
      </c>
      <c r="C203" s="251" t="s">
        <v>202</v>
      </c>
      <c r="D203" s="256"/>
      <c r="E203" s="152" t="s">
        <v>16</v>
      </c>
      <c r="F203" s="153">
        <v>713916</v>
      </c>
      <c r="G203" s="154">
        <v>785308</v>
      </c>
      <c r="H203" s="154">
        <v>785300</v>
      </c>
      <c r="I203" s="154">
        <v>808800</v>
      </c>
      <c r="J203" s="154">
        <v>863800</v>
      </c>
      <c r="K203" s="154">
        <v>887300</v>
      </c>
      <c r="L203" s="154">
        <v>926600</v>
      </c>
      <c r="M203" s="154">
        <v>950200</v>
      </c>
      <c r="N203" s="154">
        <v>973700</v>
      </c>
      <c r="O203" s="154">
        <v>1028700</v>
      </c>
      <c r="P203" s="31">
        <v>1052300</v>
      </c>
      <c r="Q203" s="41">
        <v>1091500</v>
      </c>
    </row>
    <row r="204" spans="1:17" x14ac:dyDescent="0.15">
      <c r="A204" s="263"/>
      <c r="B204" s="254"/>
      <c r="C204" s="245"/>
      <c r="D204" s="257"/>
      <c r="E204" s="175" t="s">
        <v>17</v>
      </c>
      <c r="F204" s="156">
        <v>713916</v>
      </c>
      <c r="G204" s="158">
        <v>785308</v>
      </c>
      <c r="H204" s="158">
        <v>785300</v>
      </c>
      <c r="I204" s="158">
        <v>808800</v>
      </c>
      <c r="J204" s="158">
        <v>863800</v>
      </c>
      <c r="K204" s="158">
        <v>887300</v>
      </c>
      <c r="L204" s="158">
        <v>926600</v>
      </c>
      <c r="M204" s="158">
        <v>950200</v>
      </c>
      <c r="N204" s="158">
        <v>973700</v>
      </c>
      <c r="O204" s="158">
        <v>1028700</v>
      </c>
      <c r="P204" s="29">
        <v>1052300</v>
      </c>
      <c r="Q204" s="39">
        <v>1091500</v>
      </c>
    </row>
    <row r="205" spans="1:17" x14ac:dyDescent="0.15">
      <c r="A205" s="263"/>
      <c r="B205" s="254"/>
      <c r="C205" s="245"/>
      <c r="D205" s="257"/>
      <c r="E205" s="175" t="s">
        <v>18</v>
      </c>
      <c r="F205" s="156">
        <v>669185</v>
      </c>
      <c r="G205" s="158">
        <v>736104</v>
      </c>
      <c r="H205" s="158">
        <v>736100</v>
      </c>
      <c r="I205" s="158">
        <v>758100</v>
      </c>
      <c r="J205" s="158">
        <v>809700</v>
      </c>
      <c r="K205" s="158">
        <v>831700</v>
      </c>
      <c r="L205" s="158">
        <v>868600</v>
      </c>
      <c r="M205" s="158">
        <v>890600</v>
      </c>
      <c r="N205" s="158">
        <v>912700</v>
      </c>
      <c r="O205" s="158">
        <v>964200</v>
      </c>
      <c r="P205" s="29">
        <v>986300</v>
      </c>
      <c r="Q205" s="39">
        <v>1023100</v>
      </c>
    </row>
    <row r="206" spans="1:17" ht="14.25" thickBot="1" x14ac:dyDescent="0.2">
      <c r="A206" s="264"/>
      <c r="B206" s="259"/>
      <c r="C206" s="260"/>
      <c r="D206" s="261"/>
      <c r="E206" s="159" t="s">
        <v>22</v>
      </c>
      <c r="F206" s="52">
        <v>943537</v>
      </c>
      <c r="G206" s="21">
        <v>1037890</v>
      </c>
      <c r="H206" s="21">
        <v>1037800</v>
      </c>
      <c r="I206" s="21">
        <v>1069000</v>
      </c>
      <c r="J206" s="21">
        <v>1141600</v>
      </c>
      <c r="K206" s="21">
        <v>1172800</v>
      </c>
      <c r="L206" s="21">
        <v>1224700</v>
      </c>
      <c r="M206" s="21">
        <v>1255800</v>
      </c>
      <c r="N206" s="21">
        <v>1286900</v>
      </c>
      <c r="O206" s="21">
        <v>1359600</v>
      </c>
      <c r="P206" s="33">
        <v>1390700</v>
      </c>
      <c r="Q206" s="43">
        <v>1442600</v>
      </c>
    </row>
    <row r="207" spans="1:17" ht="19.5" customHeight="1" x14ac:dyDescent="0.15">
      <c r="A207" s="216" t="s">
        <v>0</v>
      </c>
      <c r="B207" s="216"/>
      <c r="C207" s="216"/>
      <c r="D207" s="216"/>
      <c r="E207" s="216"/>
      <c r="F207" s="216"/>
      <c r="G207" s="216"/>
      <c r="H207" s="216"/>
      <c r="I207" s="216"/>
      <c r="J207" s="216"/>
      <c r="K207" s="216"/>
      <c r="L207" s="216"/>
      <c r="M207" s="216"/>
      <c r="N207" s="216"/>
      <c r="O207" s="216"/>
      <c r="P207" s="216"/>
      <c r="Q207" s="216"/>
    </row>
    <row r="209" spans="1:17" ht="14.25" thickBot="1" x14ac:dyDescent="0.2">
      <c r="A209" s="1" t="s">
        <v>359</v>
      </c>
      <c r="Q209" s="35" t="s">
        <v>91</v>
      </c>
    </row>
    <row r="210" spans="1:17" ht="13.5" customHeight="1" x14ac:dyDescent="0.15">
      <c r="A210" s="217" t="s">
        <v>11</v>
      </c>
      <c r="B210" s="220" t="s">
        <v>5</v>
      </c>
      <c r="C210" s="221"/>
      <c r="D210" s="222"/>
      <c r="E210" s="229" t="s">
        <v>10</v>
      </c>
      <c r="F210" s="232" t="s">
        <v>3</v>
      </c>
      <c r="G210" s="235" t="s">
        <v>30</v>
      </c>
      <c r="H210" s="236"/>
      <c r="I210" s="236"/>
      <c r="J210" s="236"/>
      <c r="K210" s="236"/>
      <c r="L210" s="236"/>
      <c r="M210" s="236"/>
      <c r="N210" s="236"/>
      <c r="O210" s="236"/>
      <c r="P210" s="236"/>
      <c r="Q210" s="237"/>
    </row>
    <row r="211" spans="1:17" ht="13.5" customHeight="1" x14ac:dyDescent="0.15">
      <c r="A211" s="218"/>
      <c r="B211" s="223"/>
      <c r="C211" s="224"/>
      <c r="D211" s="225"/>
      <c r="E211" s="230"/>
      <c r="F211" s="233"/>
      <c r="G211" s="238"/>
      <c r="H211" s="239"/>
      <c r="I211" s="239"/>
      <c r="J211" s="239"/>
      <c r="K211" s="239"/>
      <c r="L211" s="239"/>
      <c r="M211" s="239"/>
      <c r="N211" s="239"/>
      <c r="O211" s="239"/>
      <c r="P211" s="239"/>
      <c r="Q211" s="240"/>
    </row>
    <row r="212" spans="1:17" x14ac:dyDescent="0.15">
      <c r="A212" s="218"/>
      <c r="B212" s="223"/>
      <c r="C212" s="224"/>
      <c r="D212" s="225"/>
      <c r="E212" s="230"/>
      <c r="F212" s="233"/>
      <c r="G212" s="169" t="s">
        <v>6</v>
      </c>
      <c r="H212" s="169" t="s">
        <v>13</v>
      </c>
      <c r="I212" s="169" t="s">
        <v>13</v>
      </c>
      <c r="J212" s="169" t="s">
        <v>13</v>
      </c>
      <c r="K212" s="169" t="s">
        <v>13</v>
      </c>
      <c r="L212" s="169" t="s">
        <v>13</v>
      </c>
      <c r="M212" s="169" t="s">
        <v>13</v>
      </c>
      <c r="N212" s="169" t="s">
        <v>13</v>
      </c>
      <c r="O212" s="169" t="s">
        <v>13</v>
      </c>
      <c r="P212" s="169" t="s">
        <v>13</v>
      </c>
      <c r="Q212" s="36" t="s">
        <v>13</v>
      </c>
    </row>
    <row r="213" spans="1:17" ht="14.25" thickBot="1" x14ac:dyDescent="0.2">
      <c r="A213" s="219"/>
      <c r="B213" s="226"/>
      <c r="C213" s="227"/>
      <c r="D213" s="228"/>
      <c r="E213" s="231"/>
      <c r="F213" s="234"/>
      <c r="G213" s="170" t="s">
        <v>14</v>
      </c>
      <c r="H213" s="27">
        <v>0</v>
      </c>
      <c r="I213" s="27">
        <v>0.03</v>
      </c>
      <c r="J213" s="27">
        <v>0.1</v>
      </c>
      <c r="K213" s="27">
        <v>0.13</v>
      </c>
      <c r="L213" s="27">
        <v>0.18</v>
      </c>
      <c r="M213" s="27">
        <v>0.21</v>
      </c>
      <c r="N213" s="27">
        <v>0.24</v>
      </c>
      <c r="O213" s="27">
        <v>0.31</v>
      </c>
      <c r="P213" s="27">
        <v>0.34</v>
      </c>
      <c r="Q213" s="45">
        <v>0.39</v>
      </c>
    </row>
    <row r="214" spans="1:17" x14ac:dyDescent="0.15">
      <c r="A214" s="262" t="s">
        <v>69</v>
      </c>
      <c r="B214" s="241">
        <v>501</v>
      </c>
      <c r="C214" s="244" t="s">
        <v>202</v>
      </c>
      <c r="D214" s="247">
        <v>1000</v>
      </c>
      <c r="E214" s="12" t="s">
        <v>16</v>
      </c>
      <c r="F214" s="23">
        <v>108325</v>
      </c>
      <c r="G214" s="22">
        <v>108325</v>
      </c>
      <c r="H214" s="22">
        <v>108300</v>
      </c>
      <c r="I214" s="22">
        <v>111500</v>
      </c>
      <c r="J214" s="22">
        <v>119100</v>
      </c>
      <c r="K214" s="22">
        <v>122400</v>
      </c>
      <c r="L214" s="22">
        <v>127800</v>
      </c>
      <c r="M214" s="22">
        <v>131000</v>
      </c>
      <c r="N214" s="22">
        <v>134300</v>
      </c>
      <c r="O214" s="22">
        <v>141900</v>
      </c>
      <c r="P214" s="34">
        <v>145100</v>
      </c>
      <c r="Q214" s="44">
        <v>150500</v>
      </c>
    </row>
    <row r="215" spans="1:17" x14ac:dyDescent="0.15">
      <c r="A215" s="263"/>
      <c r="B215" s="242"/>
      <c r="C215" s="245"/>
      <c r="D215" s="248"/>
      <c r="E215" s="175" t="s">
        <v>17</v>
      </c>
      <c r="F215" s="156">
        <v>108325</v>
      </c>
      <c r="G215" s="158">
        <v>108325</v>
      </c>
      <c r="H215" s="158">
        <v>108300</v>
      </c>
      <c r="I215" s="158">
        <v>111500</v>
      </c>
      <c r="J215" s="158">
        <v>119100</v>
      </c>
      <c r="K215" s="158">
        <v>122400</v>
      </c>
      <c r="L215" s="158">
        <v>127800</v>
      </c>
      <c r="M215" s="158">
        <v>131000</v>
      </c>
      <c r="N215" s="158">
        <v>134300</v>
      </c>
      <c r="O215" s="158">
        <v>141900</v>
      </c>
      <c r="P215" s="29">
        <v>145100</v>
      </c>
      <c r="Q215" s="39">
        <v>150500</v>
      </c>
    </row>
    <row r="216" spans="1:17" x14ac:dyDescent="0.15">
      <c r="A216" s="263"/>
      <c r="B216" s="242"/>
      <c r="C216" s="245"/>
      <c r="D216" s="248"/>
      <c r="E216" s="175" t="s">
        <v>18</v>
      </c>
      <c r="F216" s="156">
        <v>100178</v>
      </c>
      <c r="G216" s="158">
        <v>100178</v>
      </c>
      <c r="H216" s="158">
        <v>100100</v>
      </c>
      <c r="I216" s="158">
        <v>103100</v>
      </c>
      <c r="J216" s="158">
        <v>110100</v>
      </c>
      <c r="K216" s="158">
        <v>113200</v>
      </c>
      <c r="L216" s="158">
        <v>118200</v>
      </c>
      <c r="M216" s="158">
        <v>121200</v>
      </c>
      <c r="N216" s="158">
        <v>124200</v>
      </c>
      <c r="O216" s="158">
        <v>131200</v>
      </c>
      <c r="P216" s="29">
        <v>134200</v>
      </c>
      <c r="Q216" s="39">
        <v>139200</v>
      </c>
    </row>
    <row r="217" spans="1:17" x14ac:dyDescent="0.15">
      <c r="A217" s="263"/>
      <c r="B217" s="243"/>
      <c r="C217" s="246"/>
      <c r="D217" s="249"/>
      <c r="E217" s="149" t="s">
        <v>22</v>
      </c>
      <c r="F217" s="150">
        <v>150142</v>
      </c>
      <c r="G217" s="151">
        <v>150142</v>
      </c>
      <c r="H217" s="151">
        <v>150100</v>
      </c>
      <c r="I217" s="151">
        <v>154600</v>
      </c>
      <c r="J217" s="151">
        <v>165100</v>
      </c>
      <c r="K217" s="151">
        <v>169600</v>
      </c>
      <c r="L217" s="151">
        <v>177100</v>
      </c>
      <c r="M217" s="151">
        <v>181600</v>
      </c>
      <c r="N217" s="151">
        <v>186100</v>
      </c>
      <c r="O217" s="151">
        <v>196600</v>
      </c>
      <c r="P217" s="30">
        <v>201100</v>
      </c>
      <c r="Q217" s="40">
        <v>208600</v>
      </c>
    </row>
    <row r="218" spans="1:17" x14ac:dyDescent="0.15">
      <c r="A218" s="263"/>
      <c r="B218" s="250">
        <v>1001</v>
      </c>
      <c r="C218" s="251" t="s">
        <v>202</v>
      </c>
      <c r="D218" s="252">
        <v>1500</v>
      </c>
      <c r="E218" s="152" t="s">
        <v>16</v>
      </c>
      <c r="F218" s="153">
        <v>216435</v>
      </c>
      <c r="G218" s="154">
        <v>216435</v>
      </c>
      <c r="H218" s="154">
        <v>216400</v>
      </c>
      <c r="I218" s="154">
        <v>222900</v>
      </c>
      <c r="J218" s="154">
        <v>238000</v>
      </c>
      <c r="K218" s="154">
        <v>244500</v>
      </c>
      <c r="L218" s="154">
        <v>255300</v>
      </c>
      <c r="M218" s="154">
        <v>261800</v>
      </c>
      <c r="N218" s="154">
        <v>268300</v>
      </c>
      <c r="O218" s="154">
        <v>283500</v>
      </c>
      <c r="P218" s="31">
        <v>290000</v>
      </c>
      <c r="Q218" s="41">
        <v>300800</v>
      </c>
    </row>
    <row r="219" spans="1:17" x14ac:dyDescent="0.15">
      <c r="A219" s="263"/>
      <c r="B219" s="242"/>
      <c r="C219" s="245"/>
      <c r="D219" s="248"/>
      <c r="E219" s="175" t="s">
        <v>17</v>
      </c>
      <c r="F219" s="156">
        <v>216435</v>
      </c>
      <c r="G219" s="158">
        <v>216435</v>
      </c>
      <c r="H219" s="158">
        <v>216400</v>
      </c>
      <c r="I219" s="158">
        <v>222900</v>
      </c>
      <c r="J219" s="158">
        <v>238000</v>
      </c>
      <c r="K219" s="158">
        <v>244500</v>
      </c>
      <c r="L219" s="158">
        <v>255300</v>
      </c>
      <c r="M219" s="158">
        <v>261800</v>
      </c>
      <c r="N219" s="158">
        <v>268300</v>
      </c>
      <c r="O219" s="158">
        <v>283500</v>
      </c>
      <c r="P219" s="29">
        <v>290000</v>
      </c>
      <c r="Q219" s="39">
        <v>300800</v>
      </c>
    </row>
    <row r="220" spans="1:17" x14ac:dyDescent="0.15">
      <c r="A220" s="263"/>
      <c r="B220" s="242"/>
      <c r="C220" s="245"/>
      <c r="D220" s="248"/>
      <c r="E220" s="175" t="s">
        <v>18</v>
      </c>
      <c r="F220" s="156">
        <v>200159</v>
      </c>
      <c r="G220" s="158">
        <v>200159</v>
      </c>
      <c r="H220" s="158">
        <v>200100</v>
      </c>
      <c r="I220" s="158">
        <v>206100</v>
      </c>
      <c r="J220" s="158">
        <v>220100</v>
      </c>
      <c r="K220" s="158">
        <v>226100</v>
      </c>
      <c r="L220" s="158">
        <v>236100</v>
      </c>
      <c r="M220" s="158">
        <v>242100</v>
      </c>
      <c r="N220" s="158">
        <v>248100</v>
      </c>
      <c r="O220" s="158">
        <v>262200</v>
      </c>
      <c r="P220" s="29">
        <v>268200</v>
      </c>
      <c r="Q220" s="39">
        <v>278200</v>
      </c>
    </row>
    <row r="221" spans="1:17" x14ac:dyDescent="0.15">
      <c r="A221" s="263"/>
      <c r="B221" s="243"/>
      <c r="C221" s="246"/>
      <c r="D221" s="249"/>
      <c r="E221" s="149" t="s">
        <v>22</v>
      </c>
      <c r="F221" s="150">
        <v>299987</v>
      </c>
      <c r="G221" s="151">
        <v>299987</v>
      </c>
      <c r="H221" s="151">
        <v>299900</v>
      </c>
      <c r="I221" s="151">
        <v>308900</v>
      </c>
      <c r="J221" s="151">
        <v>329900</v>
      </c>
      <c r="K221" s="151">
        <v>338900</v>
      </c>
      <c r="L221" s="151">
        <v>353900</v>
      </c>
      <c r="M221" s="151">
        <v>362900</v>
      </c>
      <c r="N221" s="151">
        <v>371900</v>
      </c>
      <c r="O221" s="151">
        <v>392900</v>
      </c>
      <c r="P221" s="30">
        <v>401900</v>
      </c>
      <c r="Q221" s="40">
        <v>416900</v>
      </c>
    </row>
    <row r="222" spans="1:17" ht="13.5" customHeight="1" x14ac:dyDescent="0.15">
      <c r="A222" s="263"/>
      <c r="B222" s="253">
        <v>1501</v>
      </c>
      <c r="C222" s="251" t="s">
        <v>202</v>
      </c>
      <c r="D222" s="256">
        <v>1750</v>
      </c>
      <c r="E222" s="152" t="s">
        <v>16</v>
      </c>
      <c r="F222" s="153">
        <v>324545</v>
      </c>
      <c r="G222" s="154">
        <v>324545</v>
      </c>
      <c r="H222" s="154">
        <v>324500</v>
      </c>
      <c r="I222" s="154">
        <v>334200</v>
      </c>
      <c r="J222" s="154">
        <v>356900</v>
      </c>
      <c r="K222" s="154">
        <v>366700</v>
      </c>
      <c r="L222" s="154">
        <v>382900</v>
      </c>
      <c r="M222" s="154">
        <v>392600</v>
      </c>
      <c r="N222" s="154">
        <v>402400</v>
      </c>
      <c r="O222" s="154">
        <v>425100</v>
      </c>
      <c r="P222" s="31">
        <v>434800</v>
      </c>
      <c r="Q222" s="41">
        <v>451100</v>
      </c>
    </row>
    <row r="223" spans="1:17" x14ac:dyDescent="0.15">
      <c r="A223" s="263"/>
      <c r="B223" s="254"/>
      <c r="C223" s="245"/>
      <c r="D223" s="257"/>
      <c r="E223" s="175" t="s">
        <v>17</v>
      </c>
      <c r="F223" s="156">
        <v>324545</v>
      </c>
      <c r="G223" s="158">
        <v>324545</v>
      </c>
      <c r="H223" s="158">
        <v>324500</v>
      </c>
      <c r="I223" s="158">
        <v>334200</v>
      </c>
      <c r="J223" s="158">
        <v>356900</v>
      </c>
      <c r="K223" s="158">
        <v>366700</v>
      </c>
      <c r="L223" s="158">
        <v>382900</v>
      </c>
      <c r="M223" s="158">
        <v>392600</v>
      </c>
      <c r="N223" s="158">
        <v>402400</v>
      </c>
      <c r="O223" s="158">
        <v>425100</v>
      </c>
      <c r="P223" s="29">
        <v>434800</v>
      </c>
      <c r="Q223" s="39">
        <v>451100</v>
      </c>
    </row>
    <row r="224" spans="1:17" x14ac:dyDescent="0.15">
      <c r="A224" s="263"/>
      <c r="B224" s="254"/>
      <c r="C224" s="245"/>
      <c r="D224" s="257"/>
      <c r="E224" s="175" t="s">
        <v>18</v>
      </c>
      <c r="F224" s="156">
        <v>300139</v>
      </c>
      <c r="G224" s="158">
        <v>300139</v>
      </c>
      <c r="H224" s="158">
        <v>300100</v>
      </c>
      <c r="I224" s="158">
        <v>309100</v>
      </c>
      <c r="J224" s="158">
        <v>330100</v>
      </c>
      <c r="K224" s="158">
        <v>339100</v>
      </c>
      <c r="L224" s="158">
        <v>354100</v>
      </c>
      <c r="M224" s="158">
        <v>363100</v>
      </c>
      <c r="N224" s="158">
        <v>372100</v>
      </c>
      <c r="O224" s="158">
        <v>393100</v>
      </c>
      <c r="P224" s="29">
        <v>402100</v>
      </c>
      <c r="Q224" s="39">
        <v>417100</v>
      </c>
    </row>
    <row r="225" spans="1:17" x14ac:dyDescent="0.15">
      <c r="A225" s="263"/>
      <c r="B225" s="255"/>
      <c r="C225" s="246"/>
      <c r="D225" s="258"/>
      <c r="E225" s="149" t="s">
        <v>22</v>
      </c>
      <c r="F225" s="150">
        <v>449830</v>
      </c>
      <c r="G225" s="151">
        <v>449830</v>
      </c>
      <c r="H225" s="151">
        <v>449800</v>
      </c>
      <c r="I225" s="151">
        <v>463300</v>
      </c>
      <c r="J225" s="151">
        <v>494800</v>
      </c>
      <c r="K225" s="151">
        <v>508300</v>
      </c>
      <c r="L225" s="151">
        <v>530700</v>
      </c>
      <c r="M225" s="151">
        <v>544200</v>
      </c>
      <c r="N225" s="151">
        <v>557700</v>
      </c>
      <c r="O225" s="151">
        <v>589200</v>
      </c>
      <c r="P225" s="30">
        <v>602700</v>
      </c>
      <c r="Q225" s="40">
        <v>625200</v>
      </c>
    </row>
    <row r="226" spans="1:17" ht="13.5" customHeight="1" x14ac:dyDescent="0.15">
      <c r="A226" s="263"/>
      <c r="B226" s="253">
        <v>1751</v>
      </c>
      <c r="C226" s="251" t="s">
        <v>202</v>
      </c>
      <c r="D226" s="256">
        <v>2000</v>
      </c>
      <c r="E226" s="152" t="s">
        <v>16</v>
      </c>
      <c r="F226" s="153">
        <v>378600</v>
      </c>
      <c r="G226" s="154">
        <v>378600</v>
      </c>
      <c r="H226" s="154">
        <v>378600</v>
      </c>
      <c r="I226" s="154">
        <v>389900</v>
      </c>
      <c r="J226" s="154">
        <v>416400</v>
      </c>
      <c r="K226" s="154">
        <v>427800</v>
      </c>
      <c r="L226" s="154">
        <v>446700</v>
      </c>
      <c r="M226" s="154">
        <v>458100</v>
      </c>
      <c r="N226" s="154">
        <v>469400</v>
      </c>
      <c r="O226" s="154">
        <v>495900</v>
      </c>
      <c r="P226" s="31">
        <v>507300</v>
      </c>
      <c r="Q226" s="41">
        <v>526200</v>
      </c>
    </row>
    <row r="227" spans="1:17" ht="13.5" customHeight="1" x14ac:dyDescent="0.15">
      <c r="A227" s="263"/>
      <c r="B227" s="254"/>
      <c r="C227" s="245"/>
      <c r="D227" s="257"/>
      <c r="E227" s="175" t="s">
        <v>17</v>
      </c>
      <c r="F227" s="156">
        <v>378600</v>
      </c>
      <c r="G227" s="158">
        <v>378600</v>
      </c>
      <c r="H227" s="158">
        <v>378600</v>
      </c>
      <c r="I227" s="158">
        <v>389900</v>
      </c>
      <c r="J227" s="158">
        <v>416400</v>
      </c>
      <c r="K227" s="158">
        <v>427800</v>
      </c>
      <c r="L227" s="158">
        <v>446700</v>
      </c>
      <c r="M227" s="158">
        <v>458100</v>
      </c>
      <c r="N227" s="158">
        <v>469400</v>
      </c>
      <c r="O227" s="158">
        <v>495900</v>
      </c>
      <c r="P227" s="29">
        <v>507300</v>
      </c>
      <c r="Q227" s="39">
        <v>526200</v>
      </c>
    </row>
    <row r="228" spans="1:17" ht="13.5" customHeight="1" x14ac:dyDescent="0.15">
      <c r="A228" s="263"/>
      <c r="B228" s="254"/>
      <c r="C228" s="245"/>
      <c r="D228" s="257"/>
      <c r="E228" s="175" t="s">
        <v>18</v>
      </c>
      <c r="F228" s="156">
        <v>350128</v>
      </c>
      <c r="G228" s="158">
        <v>350128</v>
      </c>
      <c r="H228" s="158">
        <v>350100</v>
      </c>
      <c r="I228" s="158">
        <v>360600</v>
      </c>
      <c r="J228" s="158">
        <v>385100</v>
      </c>
      <c r="K228" s="158">
        <v>395600</v>
      </c>
      <c r="L228" s="158">
        <v>413100</v>
      </c>
      <c r="M228" s="158">
        <v>423600</v>
      </c>
      <c r="N228" s="158">
        <v>434100</v>
      </c>
      <c r="O228" s="158">
        <v>458600</v>
      </c>
      <c r="P228" s="29">
        <v>469100</v>
      </c>
      <c r="Q228" s="39">
        <v>486600</v>
      </c>
    </row>
    <row r="229" spans="1:17" ht="13.5" customHeight="1" x14ac:dyDescent="0.15">
      <c r="A229" s="263"/>
      <c r="B229" s="255"/>
      <c r="C229" s="246"/>
      <c r="D229" s="258"/>
      <c r="E229" s="149" t="s">
        <v>22</v>
      </c>
      <c r="F229" s="150">
        <v>524752</v>
      </c>
      <c r="G229" s="151">
        <v>524752</v>
      </c>
      <c r="H229" s="151">
        <v>524700</v>
      </c>
      <c r="I229" s="151">
        <v>540400</v>
      </c>
      <c r="J229" s="151">
        <v>577200</v>
      </c>
      <c r="K229" s="151">
        <v>592900</v>
      </c>
      <c r="L229" s="151">
        <v>619200</v>
      </c>
      <c r="M229" s="151">
        <v>634900</v>
      </c>
      <c r="N229" s="151">
        <v>650600</v>
      </c>
      <c r="O229" s="151">
        <v>687400</v>
      </c>
      <c r="P229" s="30">
        <v>703100</v>
      </c>
      <c r="Q229" s="40">
        <v>729400</v>
      </c>
    </row>
    <row r="230" spans="1:17" x14ac:dyDescent="0.15">
      <c r="A230" s="263"/>
      <c r="B230" s="253">
        <v>2001</v>
      </c>
      <c r="C230" s="251" t="s">
        <v>202</v>
      </c>
      <c r="D230" s="256">
        <v>2250</v>
      </c>
      <c r="E230" s="152" t="s">
        <v>16</v>
      </c>
      <c r="F230" s="153">
        <v>432655</v>
      </c>
      <c r="G230" s="154">
        <v>432655</v>
      </c>
      <c r="H230" s="154">
        <v>432600</v>
      </c>
      <c r="I230" s="154">
        <v>445600</v>
      </c>
      <c r="J230" s="154">
        <v>475900</v>
      </c>
      <c r="K230" s="154">
        <v>488900</v>
      </c>
      <c r="L230" s="154">
        <v>510500</v>
      </c>
      <c r="M230" s="154">
        <v>523500</v>
      </c>
      <c r="N230" s="154">
        <v>536400</v>
      </c>
      <c r="O230" s="154">
        <v>566700</v>
      </c>
      <c r="P230" s="31">
        <v>579700</v>
      </c>
      <c r="Q230" s="41">
        <v>601300</v>
      </c>
    </row>
    <row r="231" spans="1:17" x14ac:dyDescent="0.15">
      <c r="A231" s="263"/>
      <c r="B231" s="254"/>
      <c r="C231" s="245"/>
      <c r="D231" s="257"/>
      <c r="E231" s="175" t="s">
        <v>17</v>
      </c>
      <c r="F231" s="156">
        <v>432655</v>
      </c>
      <c r="G231" s="158">
        <v>432655</v>
      </c>
      <c r="H231" s="158">
        <v>432600</v>
      </c>
      <c r="I231" s="158">
        <v>445600</v>
      </c>
      <c r="J231" s="158">
        <v>475900</v>
      </c>
      <c r="K231" s="158">
        <v>488900</v>
      </c>
      <c r="L231" s="158">
        <v>510500</v>
      </c>
      <c r="M231" s="158">
        <v>523500</v>
      </c>
      <c r="N231" s="158">
        <v>536400</v>
      </c>
      <c r="O231" s="158">
        <v>566700</v>
      </c>
      <c r="P231" s="29">
        <v>579700</v>
      </c>
      <c r="Q231" s="39">
        <v>601300</v>
      </c>
    </row>
    <row r="232" spans="1:17" x14ac:dyDescent="0.15">
      <c r="A232" s="263"/>
      <c r="B232" s="254"/>
      <c r="C232" s="245"/>
      <c r="D232" s="257"/>
      <c r="E232" s="175" t="s">
        <v>18</v>
      </c>
      <c r="F232" s="156">
        <v>400119</v>
      </c>
      <c r="G232" s="158">
        <v>400119</v>
      </c>
      <c r="H232" s="158">
        <v>400100</v>
      </c>
      <c r="I232" s="158">
        <v>412100</v>
      </c>
      <c r="J232" s="158">
        <v>440100</v>
      </c>
      <c r="K232" s="158">
        <v>452100</v>
      </c>
      <c r="L232" s="158">
        <v>472100</v>
      </c>
      <c r="M232" s="158">
        <v>484100</v>
      </c>
      <c r="N232" s="158">
        <v>496100</v>
      </c>
      <c r="O232" s="158">
        <v>524100</v>
      </c>
      <c r="P232" s="29">
        <v>536100</v>
      </c>
      <c r="Q232" s="39">
        <v>556100</v>
      </c>
    </row>
    <row r="233" spans="1:17" x14ac:dyDescent="0.15">
      <c r="A233" s="263"/>
      <c r="B233" s="255"/>
      <c r="C233" s="246"/>
      <c r="D233" s="258"/>
      <c r="E233" s="149" t="s">
        <v>22</v>
      </c>
      <c r="F233" s="150">
        <v>599675</v>
      </c>
      <c r="G233" s="151">
        <v>599675</v>
      </c>
      <c r="H233" s="151">
        <v>599600</v>
      </c>
      <c r="I233" s="151">
        <v>617600</v>
      </c>
      <c r="J233" s="151">
        <v>659600</v>
      </c>
      <c r="K233" s="151">
        <v>677600</v>
      </c>
      <c r="L233" s="151">
        <v>707600</v>
      </c>
      <c r="M233" s="151">
        <v>725600</v>
      </c>
      <c r="N233" s="151">
        <v>743500</v>
      </c>
      <c r="O233" s="151">
        <v>785500</v>
      </c>
      <c r="P233" s="30">
        <v>803500</v>
      </c>
      <c r="Q233" s="40">
        <v>833500</v>
      </c>
    </row>
    <row r="234" spans="1:17" x14ac:dyDescent="0.15">
      <c r="A234" s="263"/>
      <c r="B234" s="253">
        <v>2251</v>
      </c>
      <c r="C234" s="251" t="s">
        <v>202</v>
      </c>
      <c r="D234" s="256">
        <v>2500</v>
      </c>
      <c r="E234" s="152" t="s">
        <v>16</v>
      </c>
      <c r="F234" s="153">
        <v>486709</v>
      </c>
      <c r="G234" s="154">
        <v>486709</v>
      </c>
      <c r="H234" s="154">
        <v>486700</v>
      </c>
      <c r="I234" s="154">
        <v>501300</v>
      </c>
      <c r="J234" s="154">
        <v>535300</v>
      </c>
      <c r="K234" s="154">
        <v>549900</v>
      </c>
      <c r="L234" s="154">
        <v>574300</v>
      </c>
      <c r="M234" s="154">
        <v>588900</v>
      </c>
      <c r="N234" s="154">
        <v>603500</v>
      </c>
      <c r="O234" s="154">
        <v>637500</v>
      </c>
      <c r="P234" s="31">
        <v>652100</v>
      </c>
      <c r="Q234" s="41">
        <v>676500</v>
      </c>
    </row>
    <row r="235" spans="1:17" x14ac:dyDescent="0.15">
      <c r="A235" s="263"/>
      <c r="B235" s="254"/>
      <c r="C235" s="245"/>
      <c r="D235" s="257"/>
      <c r="E235" s="175" t="s">
        <v>17</v>
      </c>
      <c r="F235" s="156">
        <v>486709</v>
      </c>
      <c r="G235" s="158">
        <v>486709</v>
      </c>
      <c r="H235" s="158">
        <v>486700</v>
      </c>
      <c r="I235" s="158">
        <v>501300</v>
      </c>
      <c r="J235" s="158">
        <v>535300</v>
      </c>
      <c r="K235" s="158">
        <v>549900</v>
      </c>
      <c r="L235" s="158">
        <v>574300</v>
      </c>
      <c r="M235" s="158">
        <v>588900</v>
      </c>
      <c r="N235" s="158">
        <v>603500</v>
      </c>
      <c r="O235" s="158">
        <v>637500</v>
      </c>
      <c r="P235" s="29">
        <v>652100</v>
      </c>
      <c r="Q235" s="39">
        <v>676500</v>
      </c>
    </row>
    <row r="236" spans="1:17" x14ac:dyDescent="0.15">
      <c r="A236" s="263"/>
      <c r="B236" s="254"/>
      <c r="C236" s="245"/>
      <c r="D236" s="257"/>
      <c r="E236" s="175" t="s">
        <v>18</v>
      </c>
      <c r="F236" s="156">
        <v>450108</v>
      </c>
      <c r="G236" s="158">
        <v>450108</v>
      </c>
      <c r="H236" s="158">
        <v>450100</v>
      </c>
      <c r="I236" s="158">
        <v>463600</v>
      </c>
      <c r="J236" s="158">
        <v>495100</v>
      </c>
      <c r="K236" s="158">
        <v>508600</v>
      </c>
      <c r="L236" s="158">
        <v>531100</v>
      </c>
      <c r="M236" s="158">
        <v>544600</v>
      </c>
      <c r="N236" s="158">
        <v>558100</v>
      </c>
      <c r="O236" s="158">
        <v>589600</v>
      </c>
      <c r="P236" s="29">
        <v>603100</v>
      </c>
      <c r="Q236" s="39">
        <v>625600</v>
      </c>
    </row>
    <row r="237" spans="1:17" x14ac:dyDescent="0.15">
      <c r="A237" s="263"/>
      <c r="B237" s="255"/>
      <c r="C237" s="246"/>
      <c r="D237" s="258"/>
      <c r="E237" s="149" t="s">
        <v>22</v>
      </c>
      <c r="F237" s="150">
        <v>674595</v>
      </c>
      <c r="G237" s="151">
        <v>674595</v>
      </c>
      <c r="H237" s="151">
        <v>674500</v>
      </c>
      <c r="I237" s="151">
        <v>694800</v>
      </c>
      <c r="J237" s="151">
        <v>742000</v>
      </c>
      <c r="K237" s="151">
        <v>762200</v>
      </c>
      <c r="L237" s="151">
        <v>796000</v>
      </c>
      <c r="M237" s="151">
        <v>816200</v>
      </c>
      <c r="N237" s="151">
        <v>836400</v>
      </c>
      <c r="O237" s="151">
        <v>883700</v>
      </c>
      <c r="P237" s="30">
        <v>903900</v>
      </c>
      <c r="Q237" s="40">
        <v>937600</v>
      </c>
    </row>
    <row r="238" spans="1:17" x14ac:dyDescent="0.15">
      <c r="A238" s="263"/>
      <c r="B238" s="253">
        <v>2501</v>
      </c>
      <c r="C238" s="251" t="s">
        <v>202</v>
      </c>
      <c r="D238" s="256">
        <v>2750</v>
      </c>
      <c r="E238" s="152" t="s">
        <v>16</v>
      </c>
      <c r="F238" s="153">
        <v>540765</v>
      </c>
      <c r="G238" s="154">
        <v>540765</v>
      </c>
      <c r="H238" s="154">
        <v>540700</v>
      </c>
      <c r="I238" s="154">
        <v>556900</v>
      </c>
      <c r="J238" s="154">
        <v>594800</v>
      </c>
      <c r="K238" s="154">
        <v>611000</v>
      </c>
      <c r="L238" s="154">
        <v>638100</v>
      </c>
      <c r="M238" s="154">
        <v>654300</v>
      </c>
      <c r="N238" s="154">
        <v>670500</v>
      </c>
      <c r="O238" s="154">
        <v>708400</v>
      </c>
      <c r="P238" s="31">
        <v>724600</v>
      </c>
      <c r="Q238" s="41">
        <v>751600</v>
      </c>
    </row>
    <row r="239" spans="1:17" x14ac:dyDescent="0.15">
      <c r="A239" s="263"/>
      <c r="B239" s="254"/>
      <c r="C239" s="245"/>
      <c r="D239" s="257"/>
      <c r="E239" s="175" t="s">
        <v>17</v>
      </c>
      <c r="F239" s="156">
        <v>540765</v>
      </c>
      <c r="G239" s="158">
        <v>540765</v>
      </c>
      <c r="H239" s="158">
        <v>540700</v>
      </c>
      <c r="I239" s="158">
        <v>556900</v>
      </c>
      <c r="J239" s="158">
        <v>594800</v>
      </c>
      <c r="K239" s="158">
        <v>611000</v>
      </c>
      <c r="L239" s="158">
        <v>638100</v>
      </c>
      <c r="M239" s="158">
        <v>654300</v>
      </c>
      <c r="N239" s="158">
        <v>670500</v>
      </c>
      <c r="O239" s="158">
        <v>708400</v>
      </c>
      <c r="P239" s="29">
        <v>724600</v>
      </c>
      <c r="Q239" s="39">
        <v>751600</v>
      </c>
    </row>
    <row r="240" spans="1:17" x14ac:dyDescent="0.15">
      <c r="A240" s="263"/>
      <c r="B240" s="254"/>
      <c r="C240" s="245"/>
      <c r="D240" s="257"/>
      <c r="E240" s="175" t="s">
        <v>18</v>
      </c>
      <c r="F240" s="156">
        <v>500099</v>
      </c>
      <c r="G240" s="158">
        <v>500099</v>
      </c>
      <c r="H240" s="158">
        <v>500000</v>
      </c>
      <c r="I240" s="158">
        <v>515100</v>
      </c>
      <c r="J240" s="158">
        <v>550100</v>
      </c>
      <c r="K240" s="158">
        <v>565100</v>
      </c>
      <c r="L240" s="158">
        <v>590100</v>
      </c>
      <c r="M240" s="158">
        <v>605100</v>
      </c>
      <c r="N240" s="158">
        <v>620100</v>
      </c>
      <c r="O240" s="158">
        <v>655100</v>
      </c>
      <c r="P240" s="29">
        <v>670100</v>
      </c>
      <c r="Q240" s="39">
        <v>695100</v>
      </c>
    </row>
    <row r="241" spans="1:17" x14ac:dyDescent="0.15">
      <c r="A241" s="263"/>
      <c r="B241" s="255"/>
      <c r="C241" s="246"/>
      <c r="D241" s="258"/>
      <c r="E241" s="149" t="s">
        <v>22</v>
      </c>
      <c r="F241" s="150">
        <v>749518</v>
      </c>
      <c r="G241" s="151">
        <v>749518</v>
      </c>
      <c r="H241" s="151">
        <v>749500</v>
      </c>
      <c r="I241" s="151">
        <v>772000</v>
      </c>
      <c r="J241" s="151">
        <v>824400</v>
      </c>
      <c r="K241" s="151">
        <v>846900</v>
      </c>
      <c r="L241" s="151">
        <v>884400</v>
      </c>
      <c r="M241" s="151">
        <v>906900</v>
      </c>
      <c r="N241" s="151">
        <v>929400</v>
      </c>
      <c r="O241" s="151">
        <v>981800</v>
      </c>
      <c r="P241" s="30">
        <v>1004300</v>
      </c>
      <c r="Q241" s="40">
        <v>1041800</v>
      </c>
    </row>
    <row r="242" spans="1:17" x14ac:dyDescent="0.15">
      <c r="A242" s="263"/>
      <c r="B242" s="253">
        <v>2751</v>
      </c>
      <c r="C242" s="251" t="s">
        <v>202</v>
      </c>
      <c r="D242" s="256"/>
      <c r="E242" s="152" t="s">
        <v>16</v>
      </c>
      <c r="F242" s="153">
        <v>594820</v>
      </c>
      <c r="G242" s="154">
        <v>594820</v>
      </c>
      <c r="H242" s="154">
        <v>594800</v>
      </c>
      <c r="I242" s="154">
        <v>612600</v>
      </c>
      <c r="J242" s="154">
        <v>654300</v>
      </c>
      <c r="K242" s="154">
        <v>672100</v>
      </c>
      <c r="L242" s="154">
        <v>701800</v>
      </c>
      <c r="M242" s="154">
        <v>719700</v>
      </c>
      <c r="N242" s="154">
        <v>737500</v>
      </c>
      <c r="O242" s="154">
        <v>779200</v>
      </c>
      <c r="P242" s="31">
        <v>797000</v>
      </c>
      <c r="Q242" s="41">
        <v>826700</v>
      </c>
    </row>
    <row r="243" spans="1:17" x14ac:dyDescent="0.15">
      <c r="A243" s="263"/>
      <c r="B243" s="254"/>
      <c r="C243" s="245"/>
      <c r="D243" s="257"/>
      <c r="E243" s="175" t="s">
        <v>17</v>
      </c>
      <c r="F243" s="156">
        <v>594820</v>
      </c>
      <c r="G243" s="158">
        <v>594820</v>
      </c>
      <c r="H243" s="158">
        <v>594800</v>
      </c>
      <c r="I243" s="158">
        <v>612600</v>
      </c>
      <c r="J243" s="158">
        <v>654300</v>
      </c>
      <c r="K243" s="158">
        <v>672100</v>
      </c>
      <c r="L243" s="158">
        <v>701800</v>
      </c>
      <c r="M243" s="158">
        <v>719700</v>
      </c>
      <c r="N243" s="158">
        <v>737500</v>
      </c>
      <c r="O243" s="158">
        <v>779200</v>
      </c>
      <c r="P243" s="29">
        <v>797000</v>
      </c>
      <c r="Q243" s="39">
        <v>826700</v>
      </c>
    </row>
    <row r="244" spans="1:17" x14ac:dyDescent="0.15">
      <c r="A244" s="263"/>
      <c r="B244" s="254"/>
      <c r="C244" s="245"/>
      <c r="D244" s="257"/>
      <c r="E244" s="175" t="s">
        <v>18</v>
      </c>
      <c r="F244" s="156">
        <v>550088</v>
      </c>
      <c r="G244" s="158">
        <v>550088</v>
      </c>
      <c r="H244" s="158">
        <v>550000</v>
      </c>
      <c r="I244" s="158">
        <v>566500</v>
      </c>
      <c r="J244" s="158">
        <v>605000</v>
      </c>
      <c r="K244" s="158">
        <v>621500</v>
      </c>
      <c r="L244" s="158">
        <v>649100</v>
      </c>
      <c r="M244" s="158">
        <v>665600</v>
      </c>
      <c r="N244" s="158">
        <v>682100</v>
      </c>
      <c r="O244" s="158">
        <v>720600</v>
      </c>
      <c r="P244" s="29">
        <v>737100</v>
      </c>
      <c r="Q244" s="39">
        <v>764600</v>
      </c>
    </row>
    <row r="245" spans="1:17" ht="14.25" thickBot="1" x14ac:dyDescent="0.2">
      <c r="A245" s="263"/>
      <c r="B245" s="254"/>
      <c r="C245" s="246"/>
      <c r="D245" s="257"/>
      <c r="E245" s="11" t="s">
        <v>22</v>
      </c>
      <c r="F245" s="24">
        <v>824440</v>
      </c>
      <c r="G245" s="20">
        <v>824440</v>
      </c>
      <c r="H245" s="20">
        <v>824400</v>
      </c>
      <c r="I245" s="20">
        <v>849100</v>
      </c>
      <c r="J245" s="20">
        <v>906800</v>
      </c>
      <c r="K245" s="20">
        <v>931600</v>
      </c>
      <c r="L245" s="20">
        <v>972800</v>
      </c>
      <c r="M245" s="20">
        <v>997500</v>
      </c>
      <c r="N245" s="20">
        <v>1022300</v>
      </c>
      <c r="O245" s="20">
        <v>1080000</v>
      </c>
      <c r="P245" s="32">
        <v>1104700</v>
      </c>
      <c r="Q245" s="42">
        <v>1145900</v>
      </c>
    </row>
    <row r="246" spans="1:17" x14ac:dyDescent="0.15">
      <c r="A246" s="262" t="s">
        <v>350</v>
      </c>
      <c r="B246" s="241">
        <v>501</v>
      </c>
      <c r="C246" s="244" t="s">
        <v>202</v>
      </c>
      <c r="D246" s="247">
        <v>1000</v>
      </c>
      <c r="E246" s="12" t="s">
        <v>16</v>
      </c>
      <c r="F246" s="23">
        <v>457697</v>
      </c>
      <c r="G246" s="22">
        <v>457697</v>
      </c>
      <c r="H246" s="22">
        <v>457600</v>
      </c>
      <c r="I246" s="22">
        <v>471400</v>
      </c>
      <c r="J246" s="22">
        <v>503400</v>
      </c>
      <c r="K246" s="22">
        <v>517100</v>
      </c>
      <c r="L246" s="22">
        <v>540000</v>
      </c>
      <c r="M246" s="22">
        <v>553800</v>
      </c>
      <c r="N246" s="22">
        <v>567500</v>
      </c>
      <c r="O246" s="22">
        <v>599500</v>
      </c>
      <c r="P246" s="34">
        <v>613300</v>
      </c>
      <c r="Q246" s="44">
        <v>636100</v>
      </c>
    </row>
    <row r="247" spans="1:17" x14ac:dyDescent="0.15">
      <c r="A247" s="263"/>
      <c r="B247" s="242"/>
      <c r="C247" s="245"/>
      <c r="D247" s="248"/>
      <c r="E247" s="175" t="s">
        <v>17</v>
      </c>
      <c r="F247" s="156">
        <v>457697</v>
      </c>
      <c r="G247" s="158">
        <v>457697</v>
      </c>
      <c r="H247" s="158">
        <v>457600</v>
      </c>
      <c r="I247" s="158">
        <v>471400</v>
      </c>
      <c r="J247" s="158">
        <v>503400</v>
      </c>
      <c r="K247" s="158">
        <v>517100</v>
      </c>
      <c r="L247" s="158">
        <v>540000</v>
      </c>
      <c r="M247" s="158">
        <v>553800</v>
      </c>
      <c r="N247" s="158">
        <v>567500</v>
      </c>
      <c r="O247" s="158">
        <v>599500</v>
      </c>
      <c r="P247" s="29">
        <v>613300</v>
      </c>
      <c r="Q247" s="39">
        <v>636100</v>
      </c>
    </row>
    <row r="248" spans="1:17" x14ac:dyDescent="0.15">
      <c r="A248" s="263"/>
      <c r="B248" s="242"/>
      <c r="C248" s="245"/>
      <c r="D248" s="248"/>
      <c r="E248" s="175" t="s">
        <v>18</v>
      </c>
      <c r="F248" s="156">
        <v>449551</v>
      </c>
      <c r="G248" s="158">
        <v>449551</v>
      </c>
      <c r="H248" s="158">
        <v>449500</v>
      </c>
      <c r="I248" s="158">
        <v>463000</v>
      </c>
      <c r="J248" s="158">
        <v>494500</v>
      </c>
      <c r="K248" s="158">
        <v>507900</v>
      </c>
      <c r="L248" s="158">
        <v>530400</v>
      </c>
      <c r="M248" s="158">
        <v>543900</v>
      </c>
      <c r="N248" s="158">
        <v>557400</v>
      </c>
      <c r="O248" s="158">
        <v>588900</v>
      </c>
      <c r="P248" s="29">
        <v>602300</v>
      </c>
      <c r="Q248" s="39">
        <v>624800</v>
      </c>
    </row>
    <row r="249" spans="1:17" x14ac:dyDescent="0.15">
      <c r="A249" s="263"/>
      <c r="B249" s="243"/>
      <c r="C249" s="246"/>
      <c r="D249" s="249"/>
      <c r="E249" s="149" t="s">
        <v>22</v>
      </c>
      <c r="F249" s="150">
        <v>499514</v>
      </c>
      <c r="G249" s="151">
        <v>499514</v>
      </c>
      <c r="H249" s="151">
        <v>499500</v>
      </c>
      <c r="I249" s="151">
        <v>514400</v>
      </c>
      <c r="J249" s="151">
        <v>549400</v>
      </c>
      <c r="K249" s="151">
        <v>564400</v>
      </c>
      <c r="L249" s="151">
        <v>589400</v>
      </c>
      <c r="M249" s="151">
        <v>604400</v>
      </c>
      <c r="N249" s="151">
        <v>619300</v>
      </c>
      <c r="O249" s="151">
        <v>654300</v>
      </c>
      <c r="P249" s="30">
        <v>669300</v>
      </c>
      <c r="Q249" s="40">
        <v>694300</v>
      </c>
    </row>
    <row r="250" spans="1:17" x14ac:dyDescent="0.15">
      <c r="A250" s="263"/>
      <c r="B250" s="250">
        <v>1001</v>
      </c>
      <c r="C250" s="251" t="s">
        <v>202</v>
      </c>
      <c r="D250" s="252">
        <v>1500</v>
      </c>
      <c r="E250" s="152" t="s">
        <v>16</v>
      </c>
      <c r="F250" s="153">
        <v>565807</v>
      </c>
      <c r="G250" s="154">
        <v>565807</v>
      </c>
      <c r="H250" s="154">
        <v>565800</v>
      </c>
      <c r="I250" s="154">
        <v>582700</v>
      </c>
      <c r="J250" s="154">
        <v>622300</v>
      </c>
      <c r="K250" s="154">
        <v>639300</v>
      </c>
      <c r="L250" s="154">
        <v>667600</v>
      </c>
      <c r="M250" s="154">
        <v>684600</v>
      </c>
      <c r="N250" s="154">
        <v>701600</v>
      </c>
      <c r="O250" s="154">
        <v>741200</v>
      </c>
      <c r="P250" s="31">
        <v>758100</v>
      </c>
      <c r="Q250" s="41">
        <v>786400</v>
      </c>
    </row>
    <row r="251" spans="1:17" x14ac:dyDescent="0.15">
      <c r="A251" s="263"/>
      <c r="B251" s="242"/>
      <c r="C251" s="245"/>
      <c r="D251" s="248"/>
      <c r="E251" s="175" t="s">
        <v>17</v>
      </c>
      <c r="F251" s="156">
        <v>565807</v>
      </c>
      <c r="G251" s="158">
        <v>565807</v>
      </c>
      <c r="H251" s="158">
        <v>565800</v>
      </c>
      <c r="I251" s="158">
        <v>582700</v>
      </c>
      <c r="J251" s="158">
        <v>622300</v>
      </c>
      <c r="K251" s="158">
        <v>639300</v>
      </c>
      <c r="L251" s="158">
        <v>667600</v>
      </c>
      <c r="M251" s="158">
        <v>684600</v>
      </c>
      <c r="N251" s="158">
        <v>701600</v>
      </c>
      <c r="O251" s="158">
        <v>741200</v>
      </c>
      <c r="P251" s="29">
        <v>758100</v>
      </c>
      <c r="Q251" s="39">
        <v>786400</v>
      </c>
    </row>
    <row r="252" spans="1:17" x14ac:dyDescent="0.15">
      <c r="A252" s="263"/>
      <c r="B252" s="242"/>
      <c r="C252" s="245"/>
      <c r="D252" s="248"/>
      <c r="E252" s="175" t="s">
        <v>18</v>
      </c>
      <c r="F252" s="156">
        <v>549531</v>
      </c>
      <c r="G252" s="158">
        <v>549531</v>
      </c>
      <c r="H252" s="158">
        <v>549500</v>
      </c>
      <c r="I252" s="158">
        <v>566000</v>
      </c>
      <c r="J252" s="158">
        <v>604400</v>
      </c>
      <c r="K252" s="158">
        <v>620900</v>
      </c>
      <c r="L252" s="158">
        <v>648400</v>
      </c>
      <c r="M252" s="158">
        <v>664900</v>
      </c>
      <c r="N252" s="158">
        <v>681400</v>
      </c>
      <c r="O252" s="158">
        <v>719800</v>
      </c>
      <c r="P252" s="29">
        <v>736300</v>
      </c>
      <c r="Q252" s="39">
        <v>763800</v>
      </c>
    </row>
    <row r="253" spans="1:17" x14ac:dyDescent="0.15">
      <c r="A253" s="263"/>
      <c r="B253" s="243"/>
      <c r="C253" s="246"/>
      <c r="D253" s="249"/>
      <c r="E253" s="149" t="s">
        <v>22</v>
      </c>
      <c r="F253" s="150">
        <v>649359</v>
      </c>
      <c r="G253" s="151">
        <v>649359</v>
      </c>
      <c r="H253" s="151">
        <v>649300</v>
      </c>
      <c r="I253" s="151">
        <v>668800</v>
      </c>
      <c r="J253" s="151">
        <v>714200</v>
      </c>
      <c r="K253" s="151">
        <v>733700</v>
      </c>
      <c r="L253" s="151">
        <v>766200</v>
      </c>
      <c r="M253" s="151">
        <v>785700</v>
      </c>
      <c r="N253" s="151">
        <v>805200</v>
      </c>
      <c r="O253" s="151">
        <v>850600</v>
      </c>
      <c r="P253" s="30">
        <v>870100</v>
      </c>
      <c r="Q253" s="40">
        <v>902600</v>
      </c>
    </row>
    <row r="254" spans="1:17" x14ac:dyDescent="0.15">
      <c r="A254" s="263"/>
      <c r="B254" s="253">
        <v>1501</v>
      </c>
      <c r="C254" s="251" t="s">
        <v>202</v>
      </c>
      <c r="D254" s="256">
        <v>1750</v>
      </c>
      <c r="E254" s="152" t="s">
        <v>16</v>
      </c>
      <c r="F254" s="153">
        <v>673917</v>
      </c>
      <c r="G254" s="154">
        <v>673917</v>
      </c>
      <c r="H254" s="154">
        <v>673900</v>
      </c>
      <c r="I254" s="154">
        <v>694100</v>
      </c>
      <c r="J254" s="154">
        <v>741300</v>
      </c>
      <c r="K254" s="154">
        <v>761500</v>
      </c>
      <c r="L254" s="154">
        <v>795200</v>
      </c>
      <c r="M254" s="154">
        <v>815400</v>
      </c>
      <c r="N254" s="154">
        <v>835600</v>
      </c>
      <c r="O254" s="154">
        <v>882800</v>
      </c>
      <c r="P254" s="31">
        <v>903000</v>
      </c>
      <c r="Q254" s="41">
        <v>936700</v>
      </c>
    </row>
    <row r="255" spans="1:17" x14ac:dyDescent="0.15">
      <c r="A255" s="263"/>
      <c r="B255" s="254"/>
      <c r="C255" s="245"/>
      <c r="D255" s="257"/>
      <c r="E255" s="175" t="s">
        <v>17</v>
      </c>
      <c r="F255" s="156">
        <v>673917</v>
      </c>
      <c r="G255" s="158">
        <v>673917</v>
      </c>
      <c r="H255" s="158">
        <v>673900</v>
      </c>
      <c r="I255" s="158">
        <v>694100</v>
      </c>
      <c r="J255" s="158">
        <v>741300</v>
      </c>
      <c r="K255" s="158">
        <v>761500</v>
      </c>
      <c r="L255" s="158">
        <v>795200</v>
      </c>
      <c r="M255" s="158">
        <v>815400</v>
      </c>
      <c r="N255" s="158">
        <v>835600</v>
      </c>
      <c r="O255" s="158">
        <v>882800</v>
      </c>
      <c r="P255" s="29">
        <v>903000</v>
      </c>
      <c r="Q255" s="39">
        <v>936700</v>
      </c>
    </row>
    <row r="256" spans="1:17" x14ac:dyDescent="0.15">
      <c r="A256" s="263"/>
      <c r="B256" s="254"/>
      <c r="C256" s="245"/>
      <c r="D256" s="257"/>
      <c r="E256" s="175" t="s">
        <v>18</v>
      </c>
      <c r="F256" s="156">
        <v>649511</v>
      </c>
      <c r="G256" s="158">
        <v>649511</v>
      </c>
      <c r="H256" s="158">
        <v>649500</v>
      </c>
      <c r="I256" s="158">
        <v>668900</v>
      </c>
      <c r="J256" s="158">
        <v>714400</v>
      </c>
      <c r="K256" s="158">
        <v>733900</v>
      </c>
      <c r="L256" s="158">
        <v>766400</v>
      </c>
      <c r="M256" s="158">
        <v>785900</v>
      </c>
      <c r="N256" s="158">
        <v>805300</v>
      </c>
      <c r="O256" s="158">
        <v>850800</v>
      </c>
      <c r="P256" s="29">
        <v>870300</v>
      </c>
      <c r="Q256" s="39">
        <v>902800</v>
      </c>
    </row>
    <row r="257" spans="1:17" x14ac:dyDescent="0.15">
      <c r="A257" s="263"/>
      <c r="B257" s="255"/>
      <c r="C257" s="246"/>
      <c r="D257" s="258"/>
      <c r="E257" s="149" t="s">
        <v>22</v>
      </c>
      <c r="F257" s="150">
        <v>799202</v>
      </c>
      <c r="G257" s="151">
        <v>799202</v>
      </c>
      <c r="H257" s="151">
        <v>799200</v>
      </c>
      <c r="I257" s="151">
        <v>823100</v>
      </c>
      <c r="J257" s="151">
        <v>879100</v>
      </c>
      <c r="K257" s="151">
        <v>903000</v>
      </c>
      <c r="L257" s="151">
        <v>943000</v>
      </c>
      <c r="M257" s="151">
        <v>967000</v>
      </c>
      <c r="N257" s="151">
        <v>991000</v>
      </c>
      <c r="O257" s="151">
        <v>1046900</v>
      </c>
      <c r="P257" s="30">
        <v>1070900</v>
      </c>
      <c r="Q257" s="40">
        <v>1110800</v>
      </c>
    </row>
    <row r="258" spans="1:17" ht="13.5" customHeight="1" x14ac:dyDescent="0.15">
      <c r="A258" s="263"/>
      <c r="B258" s="253">
        <v>1751</v>
      </c>
      <c r="C258" s="251" t="s">
        <v>202</v>
      </c>
      <c r="D258" s="256">
        <v>2000</v>
      </c>
      <c r="E258" s="152" t="s">
        <v>16</v>
      </c>
      <c r="F258" s="153">
        <v>727972</v>
      </c>
      <c r="G258" s="154">
        <v>727972</v>
      </c>
      <c r="H258" s="154">
        <v>727900</v>
      </c>
      <c r="I258" s="154">
        <v>749800</v>
      </c>
      <c r="J258" s="154">
        <v>800700</v>
      </c>
      <c r="K258" s="154">
        <v>822600</v>
      </c>
      <c r="L258" s="154">
        <v>859000</v>
      </c>
      <c r="M258" s="154">
        <v>880800</v>
      </c>
      <c r="N258" s="154">
        <v>902600</v>
      </c>
      <c r="O258" s="154">
        <v>953600</v>
      </c>
      <c r="P258" s="31">
        <v>975400</v>
      </c>
      <c r="Q258" s="41">
        <v>1011800</v>
      </c>
    </row>
    <row r="259" spans="1:17" ht="13.5" customHeight="1" x14ac:dyDescent="0.15">
      <c r="A259" s="263"/>
      <c r="B259" s="254"/>
      <c r="C259" s="245"/>
      <c r="D259" s="257"/>
      <c r="E259" s="175" t="s">
        <v>17</v>
      </c>
      <c r="F259" s="156">
        <v>727972</v>
      </c>
      <c r="G259" s="158">
        <v>727972</v>
      </c>
      <c r="H259" s="158">
        <v>727900</v>
      </c>
      <c r="I259" s="158">
        <v>749800</v>
      </c>
      <c r="J259" s="158">
        <v>800700</v>
      </c>
      <c r="K259" s="158">
        <v>822600</v>
      </c>
      <c r="L259" s="158">
        <v>859000</v>
      </c>
      <c r="M259" s="158">
        <v>880800</v>
      </c>
      <c r="N259" s="158">
        <v>902600</v>
      </c>
      <c r="O259" s="158">
        <v>953600</v>
      </c>
      <c r="P259" s="29">
        <v>975400</v>
      </c>
      <c r="Q259" s="39">
        <v>1011800</v>
      </c>
    </row>
    <row r="260" spans="1:17" ht="13.5" customHeight="1" x14ac:dyDescent="0.15">
      <c r="A260" s="263"/>
      <c r="B260" s="254"/>
      <c r="C260" s="245"/>
      <c r="D260" s="257"/>
      <c r="E260" s="175" t="s">
        <v>18</v>
      </c>
      <c r="F260" s="156">
        <v>699500</v>
      </c>
      <c r="G260" s="158">
        <v>699500</v>
      </c>
      <c r="H260" s="158">
        <v>699500</v>
      </c>
      <c r="I260" s="158">
        <v>720400</v>
      </c>
      <c r="J260" s="158">
        <v>769400</v>
      </c>
      <c r="K260" s="158">
        <v>790400</v>
      </c>
      <c r="L260" s="158">
        <v>825400</v>
      </c>
      <c r="M260" s="158">
        <v>846300</v>
      </c>
      <c r="N260" s="158">
        <v>867300</v>
      </c>
      <c r="O260" s="158">
        <v>916300</v>
      </c>
      <c r="P260" s="29">
        <v>937300</v>
      </c>
      <c r="Q260" s="39">
        <v>972300</v>
      </c>
    </row>
    <row r="261" spans="1:17" ht="13.5" customHeight="1" x14ac:dyDescent="0.15">
      <c r="A261" s="263"/>
      <c r="B261" s="255"/>
      <c r="C261" s="246"/>
      <c r="D261" s="258"/>
      <c r="E261" s="149" t="s">
        <v>22</v>
      </c>
      <c r="F261" s="150">
        <v>874124</v>
      </c>
      <c r="G261" s="151">
        <v>874124</v>
      </c>
      <c r="H261" s="151">
        <v>874100</v>
      </c>
      <c r="I261" s="151">
        <v>900300</v>
      </c>
      <c r="J261" s="151">
        <v>961500</v>
      </c>
      <c r="K261" s="151">
        <v>987700</v>
      </c>
      <c r="L261" s="151">
        <v>1031400</v>
      </c>
      <c r="M261" s="151">
        <v>1057600</v>
      </c>
      <c r="N261" s="151">
        <v>1083900</v>
      </c>
      <c r="O261" s="151">
        <v>1145100</v>
      </c>
      <c r="P261" s="30">
        <v>1171300</v>
      </c>
      <c r="Q261" s="40">
        <v>1215000</v>
      </c>
    </row>
    <row r="262" spans="1:17" x14ac:dyDescent="0.15">
      <c r="A262" s="263"/>
      <c r="B262" s="253">
        <v>2001</v>
      </c>
      <c r="C262" s="251" t="s">
        <v>202</v>
      </c>
      <c r="D262" s="256">
        <v>2250</v>
      </c>
      <c r="E262" s="152" t="s">
        <v>16</v>
      </c>
      <c r="F262" s="153">
        <v>782027</v>
      </c>
      <c r="G262" s="154">
        <v>782027</v>
      </c>
      <c r="H262" s="154">
        <v>782000</v>
      </c>
      <c r="I262" s="154">
        <v>805400</v>
      </c>
      <c r="J262" s="154">
        <v>860200</v>
      </c>
      <c r="K262" s="154">
        <v>883600</v>
      </c>
      <c r="L262" s="154">
        <v>922700</v>
      </c>
      <c r="M262" s="154">
        <v>946200</v>
      </c>
      <c r="N262" s="154">
        <v>969700</v>
      </c>
      <c r="O262" s="154">
        <v>1024400</v>
      </c>
      <c r="P262" s="31">
        <v>1047900</v>
      </c>
      <c r="Q262" s="41">
        <v>1087000</v>
      </c>
    </row>
    <row r="263" spans="1:17" x14ac:dyDescent="0.15">
      <c r="A263" s="263"/>
      <c r="B263" s="254"/>
      <c r="C263" s="245"/>
      <c r="D263" s="257"/>
      <c r="E263" s="175" t="s">
        <v>17</v>
      </c>
      <c r="F263" s="156">
        <v>782027</v>
      </c>
      <c r="G263" s="158">
        <v>782027</v>
      </c>
      <c r="H263" s="158">
        <v>782000</v>
      </c>
      <c r="I263" s="158">
        <v>805400</v>
      </c>
      <c r="J263" s="158">
        <v>860200</v>
      </c>
      <c r="K263" s="158">
        <v>883600</v>
      </c>
      <c r="L263" s="158">
        <v>922700</v>
      </c>
      <c r="M263" s="158">
        <v>946200</v>
      </c>
      <c r="N263" s="158">
        <v>969700</v>
      </c>
      <c r="O263" s="158">
        <v>1024400</v>
      </c>
      <c r="P263" s="29">
        <v>1047900</v>
      </c>
      <c r="Q263" s="39">
        <v>1087000</v>
      </c>
    </row>
    <row r="264" spans="1:17" x14ac:dyDescent="0.15">
      <c r="A264" s="263"/>
      <c r="B264" s="254"/>
      <c r="C264" s="245"/>
      <c r="D264" s="257"/>
      <c r="E264" s="175" t="s">
        <v>18</v>
      </c>
      <c r="F264" s="156">
        <v>749491</v>
      </c>
      <c r="G264" s="158">
        <v>749491</v>
      </c>
      <c r="H264" s="158">
        <v>749400</v>
      </c>
      <c r="I264" s="158">
        <v>771900</v>
      </c>
      <c r="J264" s="158">
        <v>824400</v>
      </c>
      <c r="K264" s="158">
        <v>846900</v>
      </c>
      <c r="L264" s="158">
        <v>884300</v>
      </c>
      <c r="M264" s="158">
        <v>906800</v>
      </c>
      <c r="N264" s="158">
        <v>929300</v>
      </c>
      <c r="O264" s="158">
        <v>981800</v>
      </c>
      <c r="P264" s="29">
        <v>1004300</v>
      </c>
      <c r="Q264" s="39">
        <v>1041700</v>
      </c>
    </row>
    <row r="265" spans="1:17" x14ac:dyDescent="0.15">
      <c r="A265" s="263"/>
      <c r="B265" s="255"/>
      <c r="C265" s="246"/>
      <c r="D265" s="258"/>
      <c r="E265" s="149" t="s">
        <v>22</v>
      </c>
      <c r="F265" s="150">
        <v>949047</v>
      </c>
      <c r="G265" s="151">
        <v>949047</v>
      </c>
      <c r="H265" s="151">
        <v>949000</v>
      </c>
      <c r="I265" s="151">
        <v>977500</v>
      </c>
      <c r="J265" s="151">
        <v>1043900</v>
      </c>
      <c r="K265" s="151">
        <v>1072400</v>
      </c>
      <c r="L265" s="151">
        <v>1119800</v>
      </c>
      <c r="M265" s="151">
        <v>1148300</v>
      </c>
      <c r="N265" s="151">
        <v>1176800</v>
      </c>
      <c r="O265" s="151">
        <v>1243200</v>
      </c>
      <c r="P265" s="30">
        <v>1271700</v>
      </c>
      <c r="Q265" s="40">
        <v>1319100</v>
      </c>
    </row>
    <row r="266" spans="1:17" x14ac:dyDescent="0.15">
      <c r="A266" s="263"/>
      <c r="B266" s="253">
        <v>2251</v>
      </c>
      <c r="C266" s="251" t="s">
        <v>202</v>
      </c>
      <c r="D266" s="256">
        <v>2500</v>
      </c>
      <c r="E266" s="152" t="s">
        <v>16</v>
      </c>
      <c r="F266" s="153">
        <v>836081</v>
      </c>
      <c r="G266" s="154">
        <v>836081</v>
      </c>
      <c r="H266" s="154">
        <v>836000</v>
      </c>
      <c r="I266" s="154">
        <v>861100</v>
      </c>
      <c r="J266" s="154">
        <v>919600</v>
      </c>
      <c r="K266" s="154">
        <v>944700</v>
      </c>
      <c r="L266" s="154">
        <v>986500</v>
      </c>
      <c r="M266" s="154">
        <v>1011600</v>
      </c>
      <c r="N266" s="154">
        <v>1036700</v>
      </c>
      <c r="O266" s="154">
        <v>1095200</v>
      </c>
      <c r="P266" s="31">
        <v>1120300</v>
      </c>
      <c r="Q266" s="41">
        <v>1162100</v>
      </c>
    </row>
    <row r="267" spans="1:17" x14ac:dyDescent="0.15">
      <c r="A267" s="263"/>
      <c r="B267" s="254"/>
      <c r="C267" s="245"/>
      <c r="D267" s="257"/>
      <c r="E267" s="175" t="s">
        <v>17</v>
      </c>
      <c r="F267" s="156">
        <v>836081</v>
      </c>
      <c r="G267" s="158">
        <v>836081</v>
      </c>
      <c r="H267" s="158">
        <v>836000</v>
      </c>
      <c r="I267" s="158">
        <v>861100</v>
      </c>
      <c r="J267" s="158">
        <v>919600</v>
      </c>
      <c r="K267" s="158">
        <v>944700</v>
      </c>
      <c r="L267" s="158">
        <v>986500</v>
      </c>
      <c r="M267" s="158">
        <v>1011600</v>
      </c>
      <c r="N267" s="158">
        <v>1036700</v>
      </c>
      <c r="O267" s="158">
        <v>1095200</v>
      </c>
      <c r="P267" s="29">
        <v>1120300</v>
      </c>
      <c r="Q267" s="39">
        <v>1162100</v>
      </c>
    </row>
    <row r="268" spans="1:17" x14ac:dyDescent="0.15">
      <c r="A268" s="263"/>
      <c r="B268" s="254"/>
      <c r="C268" s="245"/>
      <c r="D268" s="257"/>
      <c r="E268" s="175" t="s">
        <v>18</v>
      </c>
      <c r="F268" s="156">
        <v>799480</v>
      </c>
      <c r="G268" s="158">
        <v>799480</v>
      </c>
      <c r="H268" s="158">
        <v>799400</v>
      </c>
      <c r="I268" s="158">
        <v>823400</v>
      </c>
      <c r="J268" s="158">
        <v>879400</v>
      </c>
      <c r="K268" s="158">
        <v>903400</v>
      </c>
      <c r="L268" s="158">
        <v>943300</v>
      </c>
      <c r="M268" s="158">
        <v>967300</v>
      </c>
      <c r="N268" s="158">
        <v>991300</v>
      </c>
      <c r="O268" s="158">
        <v>1047300</v>
      </c>
      <c r="P268" s="29">
        <v>1071300</v>
      </c>
      <c r="Q268" s="39">
        <v>1111200</v>
      </c>
    </row>
    <row r="269" spans="1:17" x14ac:dyDescent="0.15">
      <c r="A269" s="263"/>
      <c r="B269" s="255"/>
      <c r="C269" s="246"/>
      <c r="D269" s="258"/>
      <c r="E269" s="149" t="s">
        <v>22</v>
      </c>
      <c r="F269" s="150">
        <v>1023968</v>
      </c>
      <c r="G269" s="151">
        <v>1023968</v>
      </c>
      <c r="H269" s="151">
        <v>1023900</v>
      </c>
      <c r="I269" s="151">
        <v>1054600</v>
      </c>
      <c r="J269" s="151">
        <v>1126300</v>
      </c>
      <c r="K269" s="151">
        <v>1157000</v>
      </c>
      <c r="L269" s="151">
        <v>1208200</v>
      </c>
      <c r="M269" s="151">
        <v>1239000</v>
      </c>
      <c r="N269" s="151">
        <v>1269700</v>
      </c>
      <c r="O269" s="151">
        <v>1341300</v>
      </c>
      <c r="P269" s="30">
        <v>1372100</v>
      </c>
      <c r="Q269" s="40">
        <v>1423300</v>
      </c>
    </row>
    <row r="270" spans="1:17" x14ac:dyDescent="0.15">
      <c r="A270" s="263"/>
      <c r="B270" s="253">
        <v>2501</v>
      </c>
      <c r="C270" s="251" t="s">
        <v>202</v>
      </c>
      <c r="D270" s="256">
        <v>2750</v>
      </c>
      <c r="E270" s="152" t="s">
        <v>16</v>
      </c>
      <c r="F270" s="153">
        <v>890137</v>
      </c>
      <c r="G270" s="154">
        <v>890137</v>
      </c>
      <c r="H270" s="154">
        <v>890100</v>
      </c>
      <c r="I270" s="154">
        <v>916800</v>
      </c>
      <c r="J270" s="154">
        <v>979100</v>
      </c>
      <c r="K270" s="154">
        <v>1005800</v>
      </c>
      <c r="L270" s="154">
        <v>1050300</v>
      </c>
      <c r="M270" s="154">
        <v>1077000</v>
      </c>
      <c r="N270" s="154">
        <v>1103700</v>
      </c>
      <c r="O270" s="154">
        <v>1166000</v>
      </c>
      <c r="P270" s="31">
        <v>1192700</v>
      </c>
      <c r="Q270" s="41">
        <v>1237200</v>
      </c>
    </row>
    <row r="271" spans="1:17" x14ac:dyDescent="0.15">
      <c r="A271" s="263"/>
      <c r="B271" s="254"/>
      <c r="C271" s="245"/>
      <c r="D271" s="257"/>
      <c r="E271" s="175" t="s">
        <v>17</v>
      </c>
      <c r="F271" s="156">
        <v>890137</v>
      </c>
      <c r="G271" s="158">
        <v>890137</v>
      </c>
      <c r="H271" s="158">
        <v>890100</v>
      </c>
      <c r="I271" s="158">
        <v>916800</v>
      </c>
      <c r="J271" s="158">
        <v>979100</v>
      </c>
      <c r="K271" s="158">
        <v>1005800</v>
      </c>
      <c r="L271" s="158">
        <v>1050300</v>
      </c>
      <c r="M271" s="158">
        <v>1077000</v>
      </c>
      <c r="N271" s="158">
        <v>1103700</v>
      </c>
      <c r="O271" s="158">
        <v>1166000</v>
      </c>
      <c r="P271" s="29">
        <v>1192700</v>
      </c>
      <c r="Q271" s="39">
        <v>1237200</v>
      </c>
    </row>
    <row r="272" spans="1:17" x14ac:dyDescent="0.15">
      <c r="A272" s="263"/>
      <c r="B272" s="254"/>
      <c r="C272" s="245"/>
      <c r="D272" s="257"/>
      <c r="E272" s="175" t="s">
        <v>18</v>
      </c>
      <c r="F272" s="156">
        <v>849471</v>
      </c>
      <c r="G272" s="158">
        <v>849471</v>
      </c>
      <c r="H272" s="158">
        <v>849400</v>
      </c>
      <c r="I272" s="158">
        <v>874900</v>
      </c>
      <c r="J272" s="158">
        <v>934400</v>
      </c>
      <c r="K272" s="158">
        <v>959900</v>
      </c>
      <c r="L272" s="158">
        <v>1002300</v>
      </c>
      <c r="M272" s="158">
        <v>1027800</v>
      </c>
      <c r="N272" s="158">
        <v>1053300</v>
      </c>
      <c r="O272" s="158">
        <v>1112800</v>
      </c>
      <c r="P272" s="29">
        <v>1138200</v>
      </c>
      <c r="Q272" s="39">
        <v>1180700</v>
      </c>
    </row>
    <row r="273" spans="1:17" x14ac:dyDescent="0.15">
      <c r="A273" s="263"/>
      <c r="B273" s="255"/>
      <c r="C273" s="246"/>
      <c r="D273" s="258"/>
      <c r="E273" s="149" t="s">
        <v>22</v>
      </c>
      <c r="F273" s="150">
        <v>1098890</v>
      </c>
      <c r="G273" s="151">
        <v>1098890</v>
      </c>
      <c r="H273" s="151">
        <v>1098800</v>
      </c>
      <c r="I273" s="151">
        <v>1131800</v>
      </c>
      <c r="J273" s="151">
        <v>1208700</v>
      </c>
      <c r="K273" s="151">
        <v>1241700</v>
      </c>
      <c r="L273" s="151">
        <v>1296600</v>
      </c>
      <c r="M273" s="151">
        <v>1329600</v>
      </c>
      <c r="N273" s="151">
        <v>1362600</v>
      </c>
      <c r="O273" s="151">
        <v>1439500</v>
      </c>
      <c r="P273" s="30">
        <v>1472500</v>
      </c>
      <c r="Q273" s="40">
        <v>1527400</v>
      </c>
    </row>
    <row r="274" spans="1:17" x14ac:dyDescent="0.15">
      <c r="A274" s="263"/>
      <c r="B274" s="253">
        <v>2751</v>
      </c>
      <c r="C274" s="251" t="s">
        <v>202</v>
      </c>
      <c r="D274" s="256"/>
      <c r="E274" s="152" t="s">
        <v>16</v>
      </c>
      <c r="F274" s="153">
        <v>944192</v>
      </c>
      <c r="G274" s="154">
        <v>944192</v>
      </c>
      <c r="H274" s="154">
        <v>944100</v>
      </c>
      <c r="I274" s="154">
        <v>972500</v>
      </c>
      <c r="J274" s="154">
        <v>1038600</v>
      </c>
      <c r="K274" s="154">
        <v>1066900</v>
      </c>
      <c r="L274" s="154">
        <v>1114100</v>
      </c>
      <c r="M274" s="154">
        <v>1142400</v>
      </c>
      <c r="N274" s="154">
        <v>1170700</v>
      </c>
      <c r="O274" s="154">
        <v>1236800</v>
      </c>
      <c r="P274" s="31">
        <v>1265200</v>
      </c>
      <c r="Q274" s="41">
        <v>1312400</v>
      </c>
    </row>
    <row r="275" spans="1:17" x14ac:dyDescent="0.15">
      <c r="A275" s="263"/>
      <c r="B275" s="254"/>
      <c r="C275" s="245"/>
      <c r="D275" s="257"/>
      <c r="E275" s="175" t="s">
        <v>17</v>
      </c>
      <c r="F275" s="156">
        <v>944192</v>
      </c>
      <c r="G275" s="158">
        <v>944192</v>
      </c>
      <c r="H275" s="158">
        <v>944100</v>
      </c>
      <c r="I275" s="158">
        <v>972500</v>
      </c>
      <c r="J275" s="158">
        <v>1038600</v>
      </c>
      <c r="K275" s="158">
        <v>1066900</v>
      </c>
      <c r="L275" s="158">
        <v>1114100</v>
      </c>
      <c r="M275" s="158">
        <v>1142400</v>
      </c>
      <c r="N275" s="158">
        <v>1170700</v>
      </c>
      <c r="O275" s="158">
        <v>1236800</v>
      </c>
      <c r="P275" s="29">
        <v>1265200</v>
      </c>
      <c r="Q275" s="39">
        <v>1312400</v>
      </c>
    </row>
    <row r="276" spans="1:17" x14ac:dyDescent="0.15">
      <c r="A276" s="263"/>
      <c r="B276" s="254"/>
      <c r="C276" s="245"/>
      <c r="D276" s="257"/>
      <c r="E276" s="175" t="s">
        <v>18</v>
      </c>
      <c r="F276" s="156">
        <v>899460</v>
      </c>
      <c r="G276" s="158">
        <v>899460</v>
      </c>
      <c r="H276" s="158">
        <v>899400</v>
      </c>
      <c r="I276" s="158">
        <v>926400</v>
      </c>
      <c r="J276" s="158">
        <v>989400</v>
      </c>
      <c r="K276" s="158">
        <v>1016300</v>
      </c>
      <c r="L276" s="158">
        <v>1061300</v>
      </c>
      <c r="M276" s="158">
        <v>1088300</v>
      </c>
      <c r="N276" s="158">
        <v>1115300</v>
      </c>
      <c r="O276" s="158">
        <v>1178200</v>
      </c>
      <c r="P276" s="29">
        <v>1205200</v>
      </c>
      <c r="Q276" s="39">
        <v>1250200</v>
      </c>
    </row>
    <row r="277" spans="1:17" ht="14.25" thickBot="1" x14ac:dyDescent="0.2">
      <c r="A277" s="263"/>
      <c r="B277" s="254"/>
      <c r="C277" s="246"/>
      <c r="D277" s="257"/>
      <c r="E277" s="11" t="s">
        <v>22</v>
      </c>
      <c r="F277" s="24">
        <v>1173812</v>
      </c>
      <c r="G277" s="20">
        <v>1173812</v>
      </c>
      <c r="H277" s="20">
        <v>1173800</v>
      </c>
      <c r="I277" s="20">
        <v>1209000</v>
      </c>
      <c r="J277" s="20">
        <v>1291100</v>
      </c>
      <c r="K277" s="20">
        <v>1326400</v>
      </c>
      <c r="L277" s="20">
        <v>1385000</v>
      </c>
      <c r="M277" s="20">
        <v>1420300</v>
      </c>
      <c r="N277" s="20">
        <v>1455500</v>
      </c>
      <c r="O277" s="20">
        <v>1537600</v>
      </c>
      <c r="P277" s="32">
        <v>1572900</v>
      </c>
      <c r="Q277" s="42">
        <v>1631500</v>
      </c>
    </row>
    <row r="278" spans="1:17" ht="13.5" customHeight="1" x14ac:dyDescent="0.15">
      <c r="A278" s="262" t="s">
        <v>576</v>
      </c>
      <c r="B278" s="241">
        <v>501</v>
      </c>
      <c r="C278" s="244" t="s">
        <v>202</v>
      </c>
      <c r="D278" s="247">
        <v>1000</v>
      </c>
      <c r="E278" s="12" t="s">
        <v>16</v>
      </c>
      <c r="F278" s="23">
        <v>227422</v>
      </c>
      <c r="G278" s="22">
        <v>227422</v>
      </c>
      <c r="H278" s="22">
        <v>227400</v>
      </c>
      <c r="I278" s="22">
        <v>234200</v>
      </c>
      <c r="J278" s="22">
        <v>250100</v>
      </c>
      <c r="K278" s="22">
        <v>256900</v>
      </c>
      <c r="L278" s="22">
        <v>268300</v>
      </c>
      <c r="M278" s="22">
        <v>275100</v>
      </c>
      <c r="N278" s="22">
        <v>282000</v>
      </c>
      <c r="O278" s="22">
        <v>297900</v>
      </c>
      <c r="P278" s="34">
        <v>304700</v>
      </c>
      <c r="Q278" s="44">
        <v>316100</v>
      </c>
    </row>
    <row r="279" spans="1:17" x14ac:dyDescent="0.15">
      <c r="A279" s="263"/>
      <c r="B279" s="242"/>
      <c r="C279" s="245"/>
      <c r="D279" s="248"/>
      <c r="E279" s="175" t="s">
        <v>17</v>
      </c>
      <c r="F279" s="156">
        <v>227422</v>
      </c>
      <c r="G279" s="158">
        <v>227422</v>
      </c>
      <c r="H279" s="158">
        <v>227400</v>
      </c>
      <c r="I279" s="158">
        <v>234200</v>
      </c>
      <c r="J279" s="158">
        <v>250100</v>
      </c>
      <c r="K279" s="158">
        <v>256900</v>
      </c>
      <c r="L279" s="158">
        <v>268300</v>
      </c>
      <c r="M279" s="158">
        <v>275100</v>
      </c>
      <c r="N279" s="158">
        <v>282000</v>
      </c>
      <c r="O279" s="158">
        <v>297900</v>
      </c>
      <c r="P279" s="29">
        <v>304700</v>
      </c>
      <c r="Q279" s="39">
        <v>316100</v>
      </c>
    </row>
    <row r="280" spans="1:17" x14ac:dyDescent="0.15">
      <c r="A280" s="263"/>
      <c r="B280" s="242"/>
      <c r="C280" s="245"/>
      <c r="D280" s="248"/>
      <c r="E280" s="175" t="s">
        <v>18</v>
      </c>
      <c r="F280" s="156">
        <v>219275</v>
      </c>
      <c r="G280" s="158">
        <v>219275</v>
      </c>
      <c r="H280" s="158">
        <v>219200</v>
      </c>
      <c r="I280" s="158">
        <v>225800</v>
      </c>
      <c r="J280" s="158">
        <v>241200</v>
      </c>
      <c r="K280" s="158">
        <v>247700</v>
      </c>
      <c r="L280" s="158">
        <v>258700</v>
      </c>
      <c r="M280" s="158">
        <v>265300</v>
      </c>
      <c r="N280" s="158">
        <v>271900</v>
      </c>
      <c r="O280" s="158">
        <v>287200</v>
      </c>
      <c r="P280" s="29">
        <v>293800</v>
      </c>
      <c r="Q280" s="39">
        <v>304700</v>
      </c>
    </row>
    <row r="281" spans="1:17" x14ac:dyDescent="0.15">
      <c r="A281" s="263"/>
      <c r="B281" s="243"/>
      <c r="C281" s="246"/>
      <c r="D281" s="249"/>
      <c r="E281" s="149" t="s">
        <v>22</v>
      </c>
      <c r="F281" s="150">
        <v>269239</v>
      </c>
      <c r="G281" s="151">
        <v>269239</v>
      </c>
      <c r="H281" s="151">
        <v>269200</v>
      </c>
      <c r="I281" s="151">
        <v>277300</v>
      </c>
      <c r="J281" s="151">
        <v>296100</v>
      </c>
      <c r="K281" s="151">
        <v>304200</v>
      </c>
      <c r="L281" s="151">
        <v>317700</v>
      </c>
      <c r="M281" s="151">
        <v>325700</v>
      </c>
      <c r="N281" s="151">
        <v>333800</v>
      </c>
      <c r="O281" s="151">
        <v>352700</v>
      </c>
      <c r="P281" s="30">
        <v>360700</v>
      </c>
      <c r="Q281" s="40">
        <v>374200</v>
      </c>
    </row>
    <row r="282" spans="1:17" x14ac:dyDescent="0.15">
      <c r="A282" s="263"/>
      <c r="B282" s="250">
        <v>1001</v>
      </c>
      <c r="C282" s="251" t="s">
        <v>202</v>
      </c>
      <c r="D282" s="252">
        <v>1500</v>
      </c>
      <c r="E282" s="152" t="s">
        <v>16</v>
      </c>
      <c r="F282" s="153">
        <v>335532</v>
      </c>
      <c r="G282" s="154">
        <v>335532</v>
      </c>
      <c r="H282" s="154">
        <v>335500</v>
      </c>
      <c r="I282" s="154">
        <v>345500</v>
      </c>
      <c r="J282" s="154">
        <v>369000</v>
      </c>
      <c r="K282" s="154">
        <v>379100</v>
      </c>
      <c r="L282" s="154">
        <v>395900</v>
      </c>
      <c r="M282" s="154">
        <v>405900</v>
      </c>
      <c r="N282" s="154">
        <v>416000</v>
      </c>
      <c r="O282" s="154">
        <v>439500</v>
      </c>
      <c r="P282" s="31">
        <v>449600</v>
      </c>
      <c r="Q282" s="41">
        <v>466300</v>
      </c>
    </row>
    <row r="283" spans="1:17" x14ac:dyDescent="0.15">
      <c r="A283" s="263"/>
      <c r="B283" s="242"/>
      <c r="C283" s="245"/>
      <c r="D283" s="248"/>
      <c r="E283" s="175" t="s">
        <v>17</v>
      </c>
      <c r="F283" s="156">
        <v>335532</v>
      </c>
      <c r="G283" s="158">
        <v>335532</v>
      </c>
      <c r="H283" s="158">
        <v>335500</v>
      </c>
      <c r="I283" s="158">
        <v>345500</v>
      </c>
      <c r="J283" s="158">
        <v>369000</v>
      </c>
      <c r="K283" s="158">
        <v>379100</v>
      </c>
      <c r="L283" s="158">
        <v>395900</v>
      </c>
      <c r="M283" s="158">
        <v>405900</v>
      </c>
      <c r="N283" s="158">
        <v>416000</v>
      </c>
      <c r="O283" s="158">
        <v>439500</v>
      </c>
      <c r="P283" s="29">
        <v>449600</v>
      </c>
      <c r="Q283" s="39">
        <v>466300</v>
      </c>
    </row>
    <row r="284" spans="1:17" x14ac:dyDescent="0.15">
      <c r="A284" s="263"/>
      <c r="B284" s="242"/>
      <c r="C284" s="245"/>
      <c r="D284" s="248"/>
      <c r="E284" s="175" t="s">
        <v>18</v>
      </c>
      <c r="F284" s="156">
        <v>319256</v>
      </c>
      <c r="G284" s="158">
        <v>319256</v>
      </c>
      <c r="H284" s="158">
        <v>319200</v>
      </c>
      <c r="I284" s="158">
        <v>328800</v>
      </c>
      <c r="J284" s="158">
        <v>351100</v>
      </c>
      <c r="K284" s="158">
        <v>360700</v>
      </c>
      <c r="L284" s="158">
        <v>376700</v>
      </c>
      <c r="M284" s="158">
        <v>386200</v>
      </c>
      <c r="N284" s="158">
        <v>395800</v>
      </c>
      <c r="O284" s="158">
        <v>418200</v>
      </c>
      <c r="P284" s="29">
        <v>427800</v>
      </c>
      <c r="Q284" s="39">
        <v>443700</v>
      </c>
    </row>
    <row r="285" spans="1:17" x14ac:dyDescent="0.15">
      <c r="A285" s="263"/>
      <c r="B285" s="243"/>
      <c r="C285" s="246"/>
      <c r="D285" s="249"/>
      <c r="E285" s="149" t="s">
        <v>22</v>
      </c>
      <c r="F285" s="150">
        <v>419084</v>
      </c>
      <c r="G285" s="151">
        <v>419084</v>
      </c>
      <c r="H285" s="151">
        <v>419000</v>
      </c>
      <c r="I285" s="151">
        <v>431600</v>
      </c>
      <c r="J285" s="151">
        <v>460900</v>
      </c>
      <c r="K285" s="151">
        <v>473500</v>
      </c>
      <c r="L285" s="151">
        <v>494500</v>
      </c>
      <c r="M285" s="151">
        <v>507000</v>
      </c>
      <c r="N285" s="151">
        <v>519600</v>
      </c>
      <c r="O285" s="151">
        <v>549000</v>
      </c>
      <c r="P285" s="30">
        <v>561500</v>
      </c>
      <c r="Q285" s="40">
        <v>582500</v>
      </c>
    </row>
    <row r="286" spans="1:17" x14ac:dyDescent="0.15">
      <c r="A286" s="263"/>
      <c r="B286" s="253">
        <v>1501</v>
      </c>
      <c r="C286" s="251" t="s">
        <v>202</v>
      </c>
      <c r="D286" s="256">
        <v>1750</v>
      </c>
      <c r="E286" s="152" t="s">
        <v>16</v>
      </c>
      <c r="F286" s="153">
        <v>443642</v>
      </c>
      <c r="G286" s="154">
        <v>443642</v>
      </c>
      <c r="H286" s="154">
        <v>443600</v>
      </c>
      <c r="I286" s="154">
        <v>456900</v>
      </c>
      <c r="J286" s="154">
        <v>488000</v>
      </c>
      <c r="K286" s="154">
        <v>501300</v>
      </c>
      <c r="L286" s="154">
        <v>523400</v>
      </c>
      <c r="M286" s="154">
        <v>536800</v>
      </c>
      <c r="N286" s="154">
        <v>550100</v>
      </c>
      <c r="O286" s="154">
        <v>581100</v>
      </c>
      <c r="P286" s="31">
        <v>594400</v>
      </c>
      <c r="Q286" s="41">
        <v>616600</v>
      </c>
    </row>
    <row r="287" spans="1:17" x14ac:dyDescent="0.15">
      <c r="A287" s="263"/>
      <c r="B287" s="254"/>
      <c r="C287" s="245"/>
      <c r="D287" s="257"/>
      <c r="E287" s="175" t="s">
        <v>17</v>
      </c>
      <c r="F287" s="156">
        <v>443642</v>
      </c>
      <c r="G287" s="158">
        <v>443642</v>
      </c>
      <c r="H287" s="158">
        <v>443600</v>
      </c>
      <c r="I287" s="158">
        <v>456900</v>
      </c>
      <c r="J287" s="158">
        <v>488000</v>
      </c>
      <c r="K287" s="158">
        <v>501300</v>
      </c>
      <c r="L287" s="158">
        <v>523400</v>
      </c>
      <c r="M287" s="158">
        <v>536800</v>
      </c>
      <c r="N287" s="158">
        <v>550100</v>
      </c>
      <c r="O287" s="158">
        <v>581100</v>
      </c>
      <c r="P287" s="29">
        <v>594400</v>
      </c>
      <c r="Q287" s="39">
        <v>616600</v>
      </c>
    </row>
    <row r="288" spans="1:17" x14ac:dyDescent="0.15">
      <c r="A288" s="263"/>
      <c r="B288" s="254"/>
      <c r="C288" s="245"/>
      <c r="D288" s="257"/>
      <c r="E288" s="175" t="s">
        <v>18</v>
      </c>
      <c r="F288" s="156">
        <v>419235</v>
      </c>
      <c r="G288" s="158">
        <v>419235</v>
      </c>
      <c r="H288" s="158">
        <v>419200</v>
      </c>
      <c r="I288" s="158">
        <v>431800</v>
      </c>
      <c r="J288" s="158">
        <v>461100</v>
      </c>
      <c r="K288" s="158">
        <v>473700</v>
      </c>
      <c r="L288" s="158">
        <v>494600</v>
      </c>
      <c r="M288" s="158">
        <v>507200</v>
      </c>
      <c r="N288" s="158">
        <v>519800</v>
      </c>
      <c r="O288" s="158">
        <v>549100</v>
      </c>
      <c r="P288" s="29">
        <v>561700</v>
      </c>
      <c r="Q288" s="39">
        <v>582700</v>
      </c>
    </row>
    <row r="289" spans="1:17" x14ac:dyDescent="0.15">
      <c r="A289" s="263"/>
      <c r="B289" s="255"/>
      <c r="C289" s="246"/>
      <c r="D289" s="258"/>
      <c r="E289" s="149" t="s">
        <v>22</v>
      </c>
      <c r="F289" s="150">
        <v>568927</v>
      </c>
      <c r="G289" s="151">
        <v>568927</v>
      </c>
      <c r="H289" s="151">
        <v>568900</v>
      </c>
      <c r="I289" s="151">
        <v>585900</v>
      </c>
      <c r="J289" s="151">
        <v>625800</v>
      </c>
      <c r="K289" s="151">
        <v>642800</v>
      </c>
      <c r="L289" s="151">
        <v>671300</v>
      </c>
      <c r="M289" s="151">
        <v>688400</v>
      </c>
      <c r="N289" s="151">
        <v>705400</v>
      </c>
      <c r="O289" s="151">
        <v>745200</v>
      </c>
      <c r="P289" s="30">
        <v>762300</v>
      </c>
      <c r="Q289" s="40">
        <v>790800</v>
      </c>
    </row>
    <row r="290" spans="1:17" ht="13.5" customHeight="1" x14ac:dyDescent="0.15">
      <c r="A290" s="263"/>
      <c r="B290" s="253">
        <v>1751</v>
      </c>
      <c r="C290" s="251" t="s">
        <v>202</v>
      </c>
      <c r="D290" s="256">
        <v>2000</v>
      </c>
      <c r="E290" s="152" t="s">
        <v>16</v>
      </c>
      <c r="F290" s="153">
        <v>497696</v>
      </c>
      <c r="G290" s="154">
        <v>497696</v>
      </c>
      <c r="H290" s="154">
        <v>497600</v>
      </c>
      <c r="I290" s="154">
        <v>512600</v>
      </c>
      <c r="J290" s="154">
        <v>547400</v>
      </c>
      <c r="K290" s="154">
        <v>562300</v>
      </c>
      <c r="L290" s="154">
        <v>587200</v>
      </c>
      <c r="M290" s="154">
        <v>602200</v>
      </c>
      <c r="N290" s="154">
        <v>617100</v>
      </c>
      <c r="O290" s="154">
        <v>651900</v>
      </c>
      <c r="P290" s="31">
        <v>666900</v>
      </c>
      <c r="Q290" s="41">
        <v>691700</v>
      </c>
    </row>
    <row r="291" spans="1:17" ht="13.5" customHeight="1" x14ac:dyDescent="0.15">
      <c r="A291" s="263"/>
      <c r="B291" s="254"/>
      <c r="C291" s="245"/>
      <c r="D291" s="257"/>
      <c r="E291" s="175" t="s">
        <v>17</v>
      </c>
      <c r="F291" s="156">
        <v>497696</v>
      </c>
      <c r="G291" s="158">
        <v>497696</v>
      </c>
      <c r="H291" s="158">
        <v>497600</v>
      </c>
      <c r="I291" s="158">
        <v>512600</v>
      </c>
      <c r="J291" s="158">
        <v>547400</v>
      </c>
      <c r="K291" s="158">
        <v>562300</v>
      </c>
      <c r="L291" s="158">
        <v>587200</v>
      </c>
      <c r="M291" s="158">
        <v>602200</v>
      </c>
      <c r="N291" s="158">
        <v>617100</v>
      </c>
      <c r="O291" s="158">
        <v>651900</v>
      </c>
      <c r="P291" s="29">
        <v>666900</v>
      </c>
      <c r="Q291" s="39">
        <v>691700</v>
      </c>
    </row>
    <row r="292" spans="1:17" ht="13.5" customHeight="1" x14ac:dyDescent="0.15">
      <c r="A292" s="263"/>
      <c r="B292" s="254"/>
      <c r="C292" s="245"/>
      <c r="D292" s="257"/>
      <c r="E292" s="175" t="s">
        <v>18</v>
      </c>
      <c r="F292" s="156">
        <v>469225</v>
      </c>
      <c r="G292" s="158">
        <v>469225</v>
      </c>
      <c r="H292" s="158">
        <v>469200</v>
      </c>
      <c r="I292" s="158">
        <v>483300</v>
      </c>
      <c r="J292" s="158">
        <v>516100</v>
      </c>
      <c r="K292" s="158">
        <v>530200</v>
      </c>
      <c r="L292" s="158">
        <v>553600</v>
      </c>
      <c r="M292" s="158">
        <v>567700</v>
      </c>
      <c r="N292" s="158">
        <v>581800</v>
      </c>
      <c r="O292" s="158">
        <v>614600</v>
      </c>
      <c r="P292" s="29">
        <v>628700</v>
      </c>
      <c r="Q292" s="39">
        <v>652200</v>
      </c>
    </row>
    <row r="293" spans="1:17" ht="13.5" customHeight="1" x14ac:dyDescent="0.15">
      <c r="A293" s="263"/>
      <c r="B293" s="255"/>
      <c r="C293" s="246"/>
      <c r="D293" s="258"/>
      <c r="E293" s="149" t="s">
        <v>22</v>
      </c>
      <c r="F293" s="150">
        <v>643849</v>
      </c>
      <c r="G293" s="151">
        <v>643849</v>
      </c>
      <c r="H293" s="151">
        <v>643800</v>
      </c>
      <c r="I293" s="151">
        <v>663100</v>
      </c>
      <c r="J293" s="151">
        <v>708200</v>
      </c>
      <c r="K293" s="151">
        <v>727500</v>
      </c>
      <c r="L293" s="151">
        <v>759700</v>
      </c>
      <c r="M293" s="151">
        <v>779000</v>
      </c>
      <c r="N293" s="151">
        <v>798300</v>
      </c>
      <c r="O293" s="151">
        <v>843400</v>
      </c>
      <c r="P293" s="30">
        <v>862700</v>
      </c>
      <c r="Q293" s="40">
        <v>894900</v>
      </c>
    </row>
    <row r="294" spans="1:17" x14ac:dyDescent="0.15">
      <c r="A294" s="263"/>
      <c r="B294" s="253">
        <v>2001</v>
      </c>
      <c r="C294" s="251" t="s">
        <v>202</v>
      </c>
      <c r="D294" s="256">
        <v>2250</v>
      </c>
      <c r="E294" s="152" t="s">
        <v>16</v>
      </c>
      <c r="F294" s="153">
        <v>551752</v>
      </c>
      <c r="G294" s="154">
        <v>551752</v>
      </c>
      <c r="H294" s="154">
        <v>551700</v>
      </c>
      <c r="I294" s="154">
        <v>568300</v>
      </c>
      <c r="J294" s="154">
        <v>606900</v>
      </c>
      <c r="K294" s="154">
        <v>623400</v>
      </c>
      <c r="L294" s="154">
        <v>651000</v>
      </c>
      <c r="M294" s="154">
        <v>667600</v>
      </c>
      <c r="N294" s="154">
        <v>684100</v>
      </c>
      <c r="O294" s="154">
        <v>722700</v>
      </c>
      <c r="P294" s="31">
        <v>739300</v>
      </c>
      <c r="Q294" s="41">
        <v>766900</v>
      </c>
    </row>
    <row r="295" spans="1:17" x14ac:dyDescent="0.15">
      <c r="A295" s="263"/>
      <c r="B295" s="254"/>
      <c r="C295" s="245"/>
      <c r="D295" s="257"/>
      <c r="E295" s="175" t="s">
        <v>17</v>
      </c>
      <c r="F295" s="156">
        <v>551752</v>
      </c>
      <c r="G295" s="158">
        <v>551752</v>
      </c>
      <c r="H295" s="158">
        <v>551700</v>
      </c>
      <c r="I295" s="158">
        <v>568300</v>
      </c>
      <c r="J295" s="158">
        <v>606900</v>
      </c>
      <c r="K295" s="158">
        <v>623400</v>
      </c>
      <c r="L295" s="158">
        <v>651000</v>
      </c>
      <c r="M295" s="158">
        <v>667600</v>
      </c>
      <c r="N295" s="158">
        <v>684100</v>
      </c>
      <c r="O295" s="158">
        <v>722700</v>
      </c>
      <c r="P295" s="29">
        <v>739300</v>
      </c>
      <c r="Q295" s="39">
        <v>766900</v>
      </c>
    </row>
    <row r="296" spans="1:17" x14ac:dyDescent="0.15">
      <c r="A296" s="263"/>
      <c r="B296" s="254"/>
      <c r="C296" s="245"/>
      <c r="D296" s="257"/>
      <c r="E296" s="175" t="s">
        <v>18</v>
      </c>
      <c r="F296" s="156">
        <v>519216</v>
      </c>
      <c r="G296" s="158">
        <v>519216</v>
      </c>
      <c r="H296" s="158">
        <v>519200</v>
      </c>
      <c r="I296" s="158">
        <v>534700</v>
      </c>
      <c r="J296" s="158">
        <v>571100</v>
      </c>
      <c r="K296" s="158">
        <v>586700</v>
      </c>
      <c r="L296" s="158">
        <v>612600</v>
      </c>
      <c r="M296" s="158">
        <v>628200</v>
      </c>
      <c r="N296" s="158">
        <v>643800</v>
      </c>
      <c r="O296" s="158">
        <v>680100</v>
      </c>
      <c r="P296" s="29">
        <v>695700</v>
      </c>
      <c r="Q296" s="39">
        <v>721700</v>
      </c>
    </row>
    <row r="297" spans="1:17" x14ac:dyDescent="0.15">
      <c r="A297" s="263"/>
      <c r="B297" s="255"/>
      <c r="C297" s="246"/>
      <c r="D297" s="258"/>
      <c r="E297" s="149" t="s">
        <v>22</v>
      </c>
      <c r="F297" s="150">
        <v>718772</v>
      </c>
      <c r="G297" s="151">
        <v>718772</v>
      </c>
      <c r="H297" s="151">
        <v>718700</v>
      </c>
      <c r="I297" s="151">
        <v>740300</v>
      </c>
      <c r="J297" s="151">
        <v>790600</v>
      </c>
      <c r="K297" s="151">
        <v>812200</v>
      </c>
      <c r="L297" s="151">
        <v>848100</v>
      </c>
      <c r="M297" s="151">
        <v>869700</v>
      </c>
      <c r="N297" s="151">
        <v>891200</v>
      </c>
      <c r="O297" s="151">
        <v>941500</v>
      </c>
      <c r="P297" s="30">
        <v>963100</v>
      </c>
      <c r="Q297" s="40">
        <v>999000</v>
      </c>
    </row>
    <row r="298" spans="1:17" x14ac:dyDescent="0.15">
      <c r="A298" s="263"/>
      <c r="B298" s="253">
        <v>2251</v>
      </c>
      <c r="C298" s="251" t="s">
        <v>202</v>
      </c>
      <c r="D298" s="256">
        <v>2500</v>
      </c>
      <c r="E298" s="152" t="s">
        <v>16</v>
      </c>
      <c r="F298" s="153">
        <v>605806</v>
      </c>
      <c r="G298" s="154">
        <v>605806</v>
      </c>
      <c r="H298" s="154">
        <v>605800</v>
      </c>
      <c r="I298" s="154">
        <v>623900</v>
      </c>
      <c r="J298" s="154">
        <v>666300</v>
      </c>
      <c r="K298" s="154">
        <v>684500</v>
      </c>
      <c r="L298" s="154">
        <v>714800</v>
      </c>
      <c r="M298" s="154">
        <v>733000</v>
      </c>
      <c r="N298" s="154">
        <v>751100</v>
      </c>
      <c r="O298" s="154">
        <v>793600</v>
      </c>
      <c r="P298" s="31">
        <v>811700</v>
      </c>
      <c r="Q298" s="41">
        <v>842000</v>
      </c>
    </row>
    <row r="299" spans="1:17" x14ac:dyDescent="0.15">
      <c r="A299" s="263"/>
      <c r="B299" s="254"/>
      <c r="C299" s="245"/>
      <c r="D299" s="257"/>
      <c r="E299" s="175" t="s">
        <v>17</v>
      </c>
      <c r="F299" s="156">
        <v>605806</v>
      </c>
      <c r="G299" s="158">
        <v>605806</v>
      </c>
      <c r="H299" s="158">
        <v>605800</v>
      </c>
      <c r="I299" s="158">
        <v>623900</v>
      </c>
      <c r="J299" s="158">
        <v>666300</v>
      </c>
      <c r="K299" s="158">
        <v>684500</v>
      </c>
      <c r="L299" s="158">
        <v>714800</v>
      </c>
      <c r="M299" s="158">
        <v>733000</v>
      </c>
      <c r="N299" s="158">
        <v>751100</v>
      </c>
      <c r="O299" s="158">
        <v>793600</v>
      </c>
      <c r="P299" s="29">
        <v>811700</v>
      </c>
      <c r="Q299" s="39">
        <v>842000</v>
      </c>
    </row>
    <row r="300" spans="1:17" x14ac:dyDescent="0.15">
      <c r="A300" s="263"/>
      <c r="B300" s="254"/>
      <c r="C300" s="245"/>
      <c r="D300" s="257"/>
      <c r="E300" s="175" t="s">
        <v>18</v>
      </c>
      <c r="F300" s="156">
        <v>569205</v>
      </c>
      <c r="G300" s="158">
        <v>569205</v>
      </c>
      <c r="H300" s="158">
        <v>569200</v>
      </c>
      <c r="I300" s="158">
        <v>586200</v>
      </c>
      <c r="J300" s="158">
        <v>626100</v>
      </c>
      <c r="K300" s="158">
        <v>643200</v>
      </c>
      <c r="L300" s="158">
        <v>671600</v>
      </c>
      <c r="M300" s="158">
        <v>688700</v>
      </c>
      <c r="N300" s="158">
        <v>705800</v>
      </c>
      <c r="O300" s="158">
        <v>745600</v>
      </c>
      <c r="P300" s="29">
        <v>762700</v>
      </c>
      <c r="Q300" s="39">
        <v>791100</v>
      </c>
    </row>
    <row r="301" spans="1:17" x14ac:dyDescent="0.15">
      <c r="A301" s="263"/>
      <c r="B301" s="255"/>
      <c r="C301" s="246"/>
      <c r="D301" s="258"/>
      <c r="E301" s="149" t="s">
        <v>22</v>
      </c>
      <c r="F301" s="150">
        <v>793692</v>
      </c>
      <c r="G301" s="151">
        <v>793692</v>
      </c>
      <c r="H301" s="151">
        <v>793600</v>
      </c>
      <c r="I301" s="151">
        <v>817500</v>
      </c>
      <c r="J301" s="151">
        <v>873000</v>
      </c>
      <c r="K301" s="151">
        <v>896800</v>
      </c>
      <c r="L301" s="151">
        <v>936500</v>
      </c>
      <c r="M301" s="151">
        <v>960300</v>
      </c>
      <c r="N301" s="151">
        <v>984100</v>
      </c>
      <c r="O301" s="151">
        <v>1039700</v>
      </c>
      <c r="P301" s="30">
        <v>1063500</v>
      </c>
      <c r="Q301" s="40">
        <v>1103200</v>
      </c>
    </row>
    <row r="302" spans="1:17" x14ac:dyDescent="0.15">
      <c r="A302" s="263"/>
      <c r="B302" s="253">
        <v>2501</v>
      </c>
      <c r="C302" s="251" t="s">
        <v>202</v>
      </c>
      <c r="D302" s="256">
        <v>2750</v>
      </c>
      <c r="E302" s="152" t="s">
        <v>16</v>
      </c>
      <c r="F302" s="153">
        <v>659862</v>
      </c>
      <c r="G302" s="154">
        <v>659862</v>
      </c>
      <c r="H302" s="154">
        <v>659800</v>
      </c>
      <c r="I302" s="154">
        <v>679600</v>
      </c>
      <c r="J302" s="154">
        <v>725800</v>
      </c>
      <c r="K302" s="154">
        <v>745600</v>
      </c>
      <c r="L302" s="154">
        <v>778600</v>
      </c>
      <c r="M302" s="154">
        <v>798400</v>
      </c>
      <c r="N302" s="154">
        <v>818200</v>
      </c>
      <c r="O302" s="154">
        <v>864400</v>
      </c>
      <c r="P302" s="31">
        <v>884200</v>
      </c>
      <c r="Q302" s="41">
        <v>917200</v>
      </c>
    </row>
    <row r="303" spans="1:17" x14ac:dyDescent="0.15">
      <c r="A303" s="263"/>
      <c r="B303" s="254"/>
      <c r="C303" s="245"/>
      <c r="D303" s="257"/>
      <c r="E303" s="175" t="s">
        <v>17</v>
      </c>
      <c r="F303" s="156">
        <v>659862</v>
      </c>
      <c r="G303" s="158">
        <v>659862</v>
      </c>
      <c r="H303" s="158">
        <v>659800</v>
      </c>
      <c r="I303" s="158">
        <v>679600</v>
      </c>
      <c r="J303" s="158">
        <v>725800</v>
      </c>
      <c r="K303" s="158">
        <v>745600</v>
      </c>
      <c r="L303" s="158">
        <v>778600</v>
      </c>
      <c r="M303" s="158">
        <v>798400</v>
      </c>
      <c r="N303" s="158">
        <v>818200</v>
      </c>
      <c r="O303" s="158">
        <v>864400</v>
      </c>
      <c r="P303" s="29">
        <v>884200</v>
      </c>
      <c r="Q303" s="39">
        <v>917200</v>
      </c>
    </row>
    <row r="304" spans="1:17" x14ac:dyDescent="0.15">
      <c r="A304" s="263"/>
      <c r="B304" s="254"/>
      <c r="C304" s="245"/>
      <c r="D304" s="257"/>
      <c r="E304" s="175" t="s">
        <v>18</v>
      </c>
      <c r="F304" s="156">
        <v>619195</v>
      </c>
      <c r="G304" s="158">
        <v>619195</v>
      </c>
      <c r="H304" s="158">
        <v>619100</v>
      </c>
      <c r="I304" s="158">
        <v>637700</v>
      </c>
      <c r="J304" s="158">
        <v>681100</v>
      </c>
      <c r="K304" s="158">
        <v>699600</v>
      </c>
      <c r="L304" s="158">
        <v>730600</v>
      </c>
      <c r="M304" s="158">
        <v>749200</v>
      </c>
      <c r="N304" s="158">
        <v>767800</v>
      </c>
      <c r="O304" s="158">
        <v>811100</v>
      </c>
      <c r="P304" s="29">
        <v>829700</v>
      </c>
      <c r="Q304" s="39">
        <v>860600</v>
      </c>
    </row>
    <row r="305" spans="1:17" x14ac:dyDescent="0.15">
      <c r="A305" s="263"/>
      <c r="B305" s="255"/>
      <c r="C305" s="246"/>
      <c r="D305" s="258"/>
      <c r="E305" s="149" t="s">
        <v>22</v>
      </c>
      <c r="F305" s="150">
        <v>868615</v>
      </c>
      <c r="G305" s="151">
        <v>868615</v>
      </c>
      <c r="H305" s="151">
        <v>868600</v>
      </c>
      <c r="I305" s="151">
        <v>894600</v>
      </c>
      <c r="J305" s="151">
        <v>955400</v>
      </c>
      <c r="K305" s="151">
        <v>981500</v>
      </c>
      <c r="L305" s="151">
        <v>1024900</v>
      </c>
      <c r="M305" s="151">
        <v>1051000</v>
      </c>
      <c r="N305" s="151">
        <v>1077000</v>
      </c>
      <c r="O305" s="151">
        <v>1137800</v>
      </c>
      <c r="P305" s="30">
        <v>1163900</v>
      </c>
      <c r="Q305" s="40">
        <v>1207300</v>
      </c>
    </row>
    <row r="306" spans="1:17" x14ac:dyDescent="0.15">
      <c r="A306" s="263"/>
      <c r="B306" s="253">
        <v>2751</v>
      </c>
      <c r="C306" s="251" t="s">
        <v>202</v>
      </c>
      <c r="D306" s="256"/>
      <c r="E306" s="152" t="s">
        <v>16</v>
      </c>
      <c r="F306" s="153">
        <v>713916</v>
      </c>
      <c r="G306" s="154">
        <v>713916</v>
      </c>
      <c r="H306" s="154">
        <v>713900</v>
      </c>
      <c r="I306" s="154">
        <v>735300</v>
      </c>
      <c r="J306" s="154">
        <v>785300</v>
      </c>
      <c r="K306" s="154">
        <v>806700</v>
      </c>
      <c r="L306" s="154">
        <v>842400</v>
      </c>
      <c r="M306" s="154">
        <v>863800</v>
      </c>
      <c r="N306" s="154">
        <v>885200</v>
      </c>
      <c r="O306" s="154">
        <v>935200</v>
      </c>
      <c r="P306" s="31">
        <v>956600</v>
      </c>
      <c r="Q306" s="41">
        <v>992300</v>
      </c>
    </row>
    <row r="307" spans="1:17" x14ac:dyDescent="0.15">
      <c r="A307" s="263"/>
      <c r="B307" s="254"/>
      <c r="C307" s="245"/>
      <c r="D307" s="257"/>
      <c r="E307" s="175" t="s">
        <v>17</v>
      </c>
      <c r="F307" s="156">
        <v>713916</v>
      </c>
      <c r="G307" s="158">
        <v>713916</v>
      </c>
      <c r="H307" s="158">
        <v>713900</v>
      </c>
      <c r="I307" s="158">
        <v>735300</v>
      </c>
      <c r="J307" s="158">
        <v>785300</v>
      </c>
      <c r="K307" s="158">
        <v>806700</v>
      </c>
      <c r="L307" s="158">
        <v>842400</v>
      </c>
      <c r="M307" s="158">
        <v>863800</v>
      </c>
      <c r="N307" s="158">
        <v>885200</v>
      </c>
      <c r="O307" s="158">
        <v>935200</v>
      </c>
      <c r="P307" s="29">
        <v>956600</v>
      </c>
      <c r="Q307" s="39">
        <v>992300</v>
      </c>
    </row>
    <row r="308" spans="1:17" x14ac:dyDescent="0.15">
      <c r="A308" s="263"/>
      <c r="B308" s="254"/>
      <c r="C308" s="245"/>
      <c r="D308" s="257"/>
      <c r="E308" s="175" t="s">
        <v>18</v>
      </c>
      <c r="F308" s="156">
        <v>669185</v>
      </c>
      <c r="G308" s="158">
        <v>669185</v>
      </c>
      <c r="H308" s="158">
        <v>669100</v>
      </c>
      <c r="I308" s="158">
        <v>689200</v>
      </c>
      <c r="J308" s="158">
        <v>736100</v>
      </c>
      <c r="K308" s="158">
        <v>756100</v>
      </c>
      <c r="L308" s="158">
        <v>789600</v>
      </c>
      <c r="M308" s="158">
        <v>809700</v>
      </c>
      <c r="N308" s="158">
        <v>829700</v>
      </c>
      <c r="O308" s="158">
        <v>876600</v>
      </c>
      <c r="P308" s="29">
        <v>896700</v>
      </c>
      <c r="Q308" s="39">
        <v>930100</v>
      </c>
    </row>
    <row r="309" spans="1:17" ht="14.25" thickBot="1" x14ac:dyDescent="0.2">
      <c r="A309" s="264"/>
      <c r="B309" s="259"/>
      <c r="C309" s="260"/>
      <c r="D309" s="261"/>
      <c r="E309" s="159" t="s">
        <v>22</v>
      </c>
      <c r="F309" s="52">
        <v>943537</v>
      </c>
      <c r="G309" s="21">
        <v>943537</v>
      </c>
      <c r="H309" s="21">
        <v>943500</v>
      </c>
      <c r="I309" s="21">
        <v>971800</v>
      </c>
      <c r="J309" s="21">
        <v>1037800</v>
      </c>
      <c r="K309" s="21">
        <v>1066100</v>
      </c>
      <c r="L309" s="21">
        <v>1113300</v>
      </c>
      <c r="M309" s="21">
        <v>1141600</v>
      </c>
      <c r="N309" s="21">
        <v>1169900</v>
      </c>
      <c r="O309" s="21">
        <v>1236000</v>
      </c>
      <c r="P309" s="33">
        <v>1264300</v>
      </c>
      <c r="Q309" s="43">
        <v>1311500</v>
      </c>
    </row>
  </sheetData>
  <mergeCells count="243">
    <mergeCell ref="B302:B305"/>
    <mergeCell ref="C302:C305"/>
    <mergeCell ref="D302:D305"/>
    <mergeCell ref="B306:B309"/>
    <mergeCell ref="C306:C309"/>
    <mergeCell ref="D306:D309"/>
    <mergeCell ref="A8:A39"/>
    <mergeCell ref="A40:A71"/>
    <mergeCell ref="A72:A103"/>
    <mergeCell ref="A111:A142"/>
    <mergeCell ref="A143:A174"/>
    <mergeCell ref="A175:A206"/>
    <mergeCell ref="A214:A245"/>
    <mergeCell ref="A246:A277"/>
    <mergeCell ref="A278:A309"/>
    <mergeCell ref="B290:B293"/>
    <mergeCell ref="C290:C293"/>
    <mergeCell ref="D290:D293"/>
    <mergeCell ref="B294:B297"/>
    <mergeCell ref="C294:C297"/>
    <mergeCell ref="D294:D297"/>
    <mergeCell ref="B298:B301"/>
    <mergeCell ref="C298:C301"/>
    <mergeCell ref="D298:D301"/>
    <mergeCell ref="B278:B281"/>
    <mergeCell ref="C278:C281"/>
    <mergeCell ref="D278:D281"/>
    <mergeCell ref="B282:B285"/>
    <mergeCell ref="C282:C285"/>
    <mergeCell ref="D282:D285"/>
    <mergeCell ref="B286:B289"/>
    <mergeCell ref="C286:C289"/>
    <mergeCell ref="D286:D289"/>
    <mergeCell ref="B266:B269"/>
    <mergeCell ref="C266:C269"/>
    <mergeCell ref="D266:D269"/>
    <mergeCell ref="B270:B273"/>
    <mergeCell ref="C270:C273"/>
    <mergeCell ref="D270:D273"/>
    <mergeCell ref="B274:B277"/>
    <mergeCell ref="C274:C277"/>
    <mergeCell ref="D274:D277"/>
    <mergeCell ref="B254:B257"/>
    <mergeCell ref="C254:C257"/>
    <mergeCell ref="D254:D257"/>
    <mergeCell ref="B258:B261"/>
    <mergeCell ref="C258:C261"/>
    <mergeCell ref="D258:D261"/>
    <mergeCell ref="B262:B265"/>
    <mergeCell ref="C262:C265"/>
    <mergeCell ref="D262:D265"/>
    <mergeCell ref="B242:B245"/>
    <mergeCell ref="C242:C245"/>
    <mergeCell ref="D242:D245"/>
    <mergeCell ref="B246:B249"/>
    <mergeCell ref="C246:C249"/>
    <mergeCell ref="D246:D249"/>
    <mergeCell ref="B250:B253"/>
    <mergeCell ref="C250:C253"/>
    <mergeCell ref="D250:D253"/>
    <mergeCell ref="B230:B233"/>
    <mergeCell ref="C230:C233"/>
    <mergeCell ref="D230:D233"/>
    <mergeCell ref="B234:B237"/>
    <mergeCell ref="C234:C237"/>
    <mergeCell ref="D234:D237"/>
    <mergeCell ref="B238:B241"/>
    <mergeCell ref="C238:C241"/>
    <mergeCell ref="D238:D241"/>
    <mergeCell ref="B218:B221"/>
    <mergeCell ref="C218:C221"/>
    <mergeCell ref="D218:D221"/>
    <mergeCell ref="B222:B225"/>
    <mergeCell ref="C222:C225"/>
    <mergeCell ref="D222:D225"/>
    <mergeCell ref="B226:B229"/>
    <mergeCell ref="C226:C229"/>
    <mergeCell ref="D226:D229"/>
    <mergeCell ref="B203:B206"/>
    <mergeCell ref="C203:C206"/>
    <mergeCell ref="D203:D206"/>
    <mergeCell ref="A210:A213"/>
    <mergeCell ref="B210:D213"/>
    <mergeCell ref="E210:E213"/>
    <mergeCell ref="F210:F213"/>
    <mergeCell ref="G210:Q211"/>
    <mergeCell ref="B214:B217"/>
    <mergeCell ref="C214:C217"/>
    <mergeCell ref="D214:D217"/>
    <mergeCell ref="B191:B194"/>
    <mergeCell ref="C191:C194"/>
    <mergeCell ref="D191:D194"/>
    <mergeCell ref="B195:B198"/>
    <mergeCell ref="C195:C198"/>
    <mergeCell ref="D195:D198"/>
    <mergeCell ref="B199:B202"/>
    <mergeCell ref="C199:C202"/>
    <mergeCell ref="D199:D202"/>
    <mergeCell ref="B179:B182"/>
    <mergeCell ref="C179:C182"/>
    <mergeCell ref="D179:D182"/>
    <mergeCell ref="B183:B186"/>
    <mergeCell ref="C183:C186"/>
    <mergeCell ref="D183:D186"/>
    <mergeCell ref="B187:B190"/>
    <mergeCell ref="C187:C190"/>
    <mergeCell ref="D187:D190"/>
    <mergeCell ref="B167:B170"/>
    <mergeCell ref="C167:C170"/>
    <mergeCell ref="D167:D170"/>
    <mergeCell ref="B171:B174"/>
    <mergeCell ref="C171:C174"/>
    <mergeCell ref="D171:D174"/>
    <mergeCell ref="B175:B178"/>
    <mergeCell ref="C175:C178"/>
    <mergeCell ref="D175:D178"/>
    <mergeCell ref="B155:B158"/>
    <mergeCell ref="C155:C158"/>
    <mergeCell ref="D155:D158"/>
    <mergeCell ref="B159:B162"/>
    <mergeCell ref="C159:C162"/>
    <mergeCell ref="D159:D162"/>
    <mergeCell ref="B163:B166"/>
    <mergeCell ref="C163:C166"/>
    <mergeCell ref="D163:D166"/>
    <mergeCell ref="B143:B146"/>
    <mergeCell ref="C143:C146"/>
    <mergeCell ref="D143:D146"/>
    <mergeCell ref="B147:B150"/>
    <mergeCell ref="C147:C150"/>
    <mergeCell ref="D147:D150"/>
    <mergeCell ref="B151:B154"/>
    <mergeCell ref="C151:C154"/>
    <mergeCell ref="D151:D154"/>
    <mergeCell ref="B131:B134"/>
    <mergeCell ref="C131:C134"/>
    <mergeCell ref="D131:D134"/>
    <mergeCell ref="B135:B138"/>
    <mergeCell ref="C135:C138"/>
    <mergeCell ref="D135:D138"/>
    <mergeCell ref="B139:B142"/>
    <mergeCell ref="C139:C142"/>
    <mergeCell ref="D139:D142"/>
    <mergeCell ref="B119:B122"/>
    <mergeCell ref="C119:C122"/>
    <mergeCell ref="D119:D122"/>
    <mergeCell ref="B123:B126"/>
    <mergeCell ref="C123:C126"/>
    <mergeCell ref="D123:D126"/>
    <mergeCell ref="B127:B130"/>
    <mergeCell ref="C127:C130"/>
    <mergeCell ref="D127:D130"/>
    <mergeCell ref="A107:A110"/>
    <mergeCell ref="B107:D110"/>
    <mergeCell ref="E107:E110"/>
    <mergeCell ref="F107:F110"/>
    <mergeCell ref="G107:Q108"/>
    <mergeCell ref="B111:B114"/>
    <mergeCell ref="C111:C114"/>
    <mergeCell ref="D111:D114"/>
    <mergeCell ref="B115:B118"/>
    <mergeCell ref="C115:C118"/>
    <mergeCell ref="D115:D118"/>
    <mergeCell ref="B92:B95"/>
    <mergeCell ref="C92:C95"/>
    <mergeCell ref="D92:D95"/>
    <mergeCell ref="B96:B99"/>
    <mergeCell ref="C96:C99"/>
    <mergeCell ref="D96:D99"/>
    <mergeCell ref="B100:B103"/>
    <mergeCell ref="C100:C103"/>
    <mergeCell ref="D100:D103"/>
    <mergeCell ref="B80:B83"/>
    <mergeCell ref="C80:C83"/>
    <mergeCell ref="D80:D83"/>
    <mergeCell ref="B84:B87"/>
    <mergeCell ref="C84:C87"/>
    <mergeCell ref="D84:D87"/>
    <mergeCell ref="B88:B91"/>
    <mergeCell ref="C88:C91"/>
    <mergeCell ref="D88:D91"/>
    <mergeCell ref="B68:B71"/>
    <mergeCell ref="C68:C71"/>
    <mergeCell ref="D68:D71"/>
    <mergeCell ref="B72:B75"/>
    <mergeCell ref="C72:C75"/>
    <mergeCell ref="D72:D75"/>
    <mergeCell ref="B76:B79"/>
    <mergeCell ref="C76:C79"/>
    <mergeCell ref="D76:D79"/>
    <mergeCell ref="B56:B59"/>
    <mergeCell ref="C56:C59"/>
    <mergeCell ref="D56:D59"/>
    <mergeCell ref="B60:B63"/>
    <mergeCell ref="C60:C63"/>
    <mergeCell ref="D60:D63"/>
    <mergeCell ref="B64:B67"/>
    <mergeCell ref="C64:C67"/>
    <mergeCell ref="D64:D67"/>
    <mergeCell ref="B44:B47"/>
    <mergeCell ref="C44:C47"/>
    <mergeCell ref="D44:D47"/>
    <mergeCell ref="B48:B51"/>
    <mergeCell ref="C48:C51"/>
    <mergeCell ref="D48:D51"/>
    <mergeCell ref="B52:B55"/>
    <mergeCell ref="C52:C55"/>
    <mergeCell ref="D52:D55"/>
    <mergeCell ref="C28:C31"/>
    <mergeCell ref="D28:D31"/>
    <mergeCell ref="B32:B35"/>
    <mergeCell ref="C32:C35"/>
    <mergeCell ref="D32:D35"/>
    <mergeCell ref="B36:B39"/>
    <mergeCell ref="C36:C39"/>
    <mergeCell ref="D36:D39"/>
    <mergeCell ref="B40:B43"/>
    <mergeCell ref="C40:C43"/>
    <mergeCell ref="D40:D43"/>
    <mergeCell ref="A1:Q1"/>
    <mergeCell ref="A104:Q104"/>
    <mergeCell ref="A207:Q207"/>
    <mergeCell ref="A4:A7"/>
    <mergeCell ref="B4:D7"/>
    <mergeCell ref="E4:E7"/>
    <mergeCell ref="F4:F7"/>
    <mergeCell ref="G4:Q5"/>
    <mergeCell ref="B8:B11"/>
    <mergeCell ref="C8:C11"/>
    <mergeCell ref="D8:D11"/>
    <mergeCell ref="B12:B15"/>
    <mergeCell ref="C12:C15"/>
    <mergeCell ref="D12:D15"/>
    <mergeCell ref="B16:B19"/>
    <mergeCell ref="C16:C19"/>
    <mergeCell ref="D16:D19"/>
    <mergeCell ref="B20:B23"/>
    <mergeCell ref="C20:C23"/>
    <mergeCell ref="D20:D23"/>
    <mergeCell ref="B24:B27"/>
    <mergeCell ref="C24:C27"/>
    <mergeCell ref="D24:D27"/>
    <mergeCell ref="B28:B31"/>
  </mergeCells>
  <phoneticPr fontId="2"/>
  <printOptions horizontalCentered="1"/>
  <pageMargins left="0.51181102362204722" right="0.51181102362204722" top="0.74803149606299213" bottom="0.74803149606299213" header="0.31496062992125984" footer="0.31496062992125984"/>
  <pageSetup paperSize="9" scale="57" fitToHeight="0" orientation="portrait" r:id="rId1"/>
  <rowBreaks count="2" manualBreakCount="2">
    <brk id="103" max="16" man="1"/>
    <brk id="206" max="16"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
  <sheetViews>
    <sheetView zoomScale="70" zoomScaleNormal="70" workbookViewId="0">
      <selection activeCell="M37" sqref="M37"/>
    </sheetView>
  </sheetViews>
  <sheetFormatPr defaultRowHeight="13.5" x14ac:dyDescent="0.15"/>
  <sheetData/>
  <phoneticPr fontId="2"/>
  <pageMargins left="0.70866141732283472" right="0.70866141732283472" top="0.74803149606299213" bottom="0.74803149606299213" header="0.31496062992125984" footer="0.31496062992125984"/>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
  <sheetViews>
    <sheetView topLeftCell="A7" zoomScale="130" zoomScaleNormal="130" workbookViewId="0">
      <selection activeCell="M37" sqref="M37"/>
    </sheetView>
  </sheetViews>
  <sheetFormatPr defaultRowHeight="13.5" x14ac:dyDescent="0.15"/>
  <sheetData/>
  <phoneticPr fontId="2"/>
  <pageMargins left="0.70866141732283472" right="0.70866141732283472" top="0.74803149606299213" bottom="0.74803149606299213" header="0.31496062992125984" footer="0.31496062992125984"/>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H39"/>
  <sheetViews>
    <sheetView view="pageBreakPreview" topLeftCell="A19" zoomScaleSheetLayoutView="100" workbookViewId="0">
      <selection activeCell="AL66" sqref="AL66"/>
    </sheetView>
  </sheetViews>
  <sheetFormatPr defaultRowHeight="12" x14ac:dyDescent="0.15"/>
  <cols>
    <col min="1" max="1" width="7.625" style="410" customWidth="1"/>
    <col min="2" max="2" width="9.5" style="410" customWidth="1"/>
    <col min="3" max="3" width="8.5" style="410" customWidth="1"/>
    <col min="4" max="6" width="19.5" style="410" customWidth="1"/>
    <col min="7" max="7" width="16.25" style="410" customWidth="1"/>
    <col min="8" max="8" width="19.5" style="410" customWidth="1"/>
    <col min="9" max="9" width="10.875" style="410" customWidth="1"/>
    <col min="10" max="250" width="9" style="410" customWidth="1"/>
    <col min="251" max="251" width="9.5" style="410" customWidth="1"/>
    <col min="252" max="252" width="7.875" style="410" bestFit="1" customWidth="1"/>
    <col min="253" max="257" width="19.5" style="410" customWidth="1"/>
    <col min="258" max="258" width="10.875" style="410" customWidth="1"/>
    <col min="259" max="506" width="9" style="410" customWidth="1"/>
    <col min="507" max="507" width="9.5" style="410" customWidth="1"/>
    <col min="508" max="508" width="7.875" style="410" bestFit="1" customWidth="1"/>
    <col min="509" max="513" width="19.5" style="410" customWidth="1"/>
    <col min="514" max="514" width="10.875" style="410" customWidth="1"/>
    <col min="515" max="762" width="9" style="410" customWidth="1"/>
    <col min="763" max="763" width="9.5" style="410" customWidth="1"/>
    <col min="764" max="764" width="7.875" style="410" bestFit="1" customWidth="1"/>
    <col min="765" max="769" width="19.5" style="410" customWidth="1"/>
    <col min="770" max="770" width="10.875" style="410" customWidth="1"/>
    <col min="771" max="1018" width="9" style="410" customWidth="1"/>
    <col min="1019" max="1019" width="9.5" style="410" customWidth="1"/>
    <col min="1020" max="1020" width="7.875" style="410" bestFit="1" customWidth="1"/>
    <col min="1021" max="1025" width="19.5" style="410" customWidth="1"/>
    <col min="1026" max="1026" width="10.875" style="410" customWidth="1"/>
    <col min="1027" max="1274" width="9" style="410" customWidth="1"/>
    <col min="1275" max="1275" width="9.5" style="410" customWidth="1"/>
    <col min="1276" max="1276" width="7.875" style="410" bestFit="1" customWidth="1"/>
    <col min="1277" max="1281" width="19.5" style="410" customWidth="1"/>
    <col min="1282" max="1282" width="10.875" style="410" customWidth="1"/>
    <col min="1283" max="1530" width="9" style="410" customWidth="1"/>
    <col min="1531" max="1531" width="9.5" style="410" customWidth="1"/>
    <col min="1532" max="1532" width="7.875" style="410" bestFit="1" customWidth="1"/>
    <col min="1533" max="1537" width="19.5" style="410" customWidth="1"/>
    <col min="1538" max="1538" width="10.875" style="410" customWidth="1"/>
    <col min="1539" max="1786" width="9" style="410" customWidth="1"/>
    <col min="1787" max="1787" width="9.5" style="410" customWidth="1"/>
    <col min="1788" max="1788" width="7.875" style="410" bestFit="1" customWidth="1"/>
    <col min="1789" max="1793" width="19.5" style="410" customWidth="1"/>
    <col min="1794" max="1794" width="10.875" style="410" customWidth="1"/>
    <col min="1795" max="2042" width="9" style="410" customWidth="1"/>
    <col min="2043" max="2043" width="9.5" style="410" customWidth="1"/>
    <col min="2044" max="2044" width="7.875" style="410" bestFit="1" customWidth="1"/>
    <col min="2045" max="2049" width="19.5" style="410" customWidth="1"/>
    <col min="2050" max="2050" width="10.875" style="410" customWidth="1"/>
    <col min="2051" max="2298" width="9" style="410" customWidth="1"/>
    <col min="2299" max="2299" width="9.5" style="410" customWidth="1"/>
    <col min="2300" max="2300" width="7.875" style="410" bestFit="1" customWidth="1"/>
    <col min="2301" max="2305" width="19.5" style="410" customWidth="1"/>
    <col min="2306" max="2306" width="10.875" style="410" customWidth="1"/>
    <col min="2307" max="2554" width="9" style="410" customWidth="1"/>
    <col min="2555" max="2555" width="9.5" style="410" customWidth="1"/>
    <col min="2556" max="2556" width="7.875" style="410" bestFit="1" customWidth="1"/>
    <col min="2557" max="2561" width="19.5" style="410" customWidth="1"/>
    <col min="2562" max="2562" width="10.875" style="410" customWidth="1"/>
    <col min="2563" max="2810" width="9" style="410" customWidth="1"/>
    <col min="2811" max="2811" width="9.5" style="410" customWidth="1"/>
    <col min="2812" max="2812" width="7.875" style="410" bestFit="1" customWidth="1"/>
    <col min="2813" max="2817" width="19.5" style="410" customWidth="1"/>
    <col min="2818" max="2818" width="10.875" style="410" customWidth="1"/>
    <col min="2819" max="3066" width="9" style="410" customWidth="1"/>
    <col min="3067" max="3067" width="9.5" style="410" customWidth="1"/>
    <col min="3068" max="3068" width="7.875" style="410" bestFit="1" customWidth="1"/>
    <col min="3069" max="3073" width="19.5" style="410" customWidth="1"/>
    <col min="3074" max="3074" width="10.875" style="410" customWidth="1"/>
    <col min="3075" max="3322" width="9" style="410" customWidth="1"/>
    <col min="3323" max="3323" width="9.5" style="410" customWidth="1"/>
    <col min="3324" max="3324" width="7.875" style="410" bestFit="1" customWidth="1"/>
    <col min="3325" max="3329" width="19.5" style="410" customWidth="1"/>
    <col min="3330" max="3330" width="10.875" style="410" customWidth="1"/>
    <col min="3331" max="3578" width="9" style="410" customWidth="1"/>
    <col min="3579" max="3579" width="9.5" style="410" customWidth="1"/>
    <col min="3580" max="3580" width="7.875" style="410" bestFit="1" customWidth="1"/>
    <col min="3581" max="3585" width="19.5" style="410" customWidth="1"/>
    <col min="3586" max="3586" width="10.875" style="410" customWidth="1"/>
    <col min="3587" max="3834" width="9" style="410" customWidth="1"/>
    <col min="3835" max="3835" width="9.5" style="410" customWidth="1"/>
    <col min="3836" max="3836" width="7.875" style="410" bestFit="1" customWidth="1"/>
    <col min="3837" max="3841" width="19.5" style="410" customWidth="1"/>
    <col min="3842" max="3842" width="10.875" style="410" customWidth="1"/>
    <col min="3843" max="4090" width="9" style="410" customWidth="1"/>
    <col min="4091" max="4091" width="9.5" style="410" customWidth="1"/>
    <col min="4092" max="4092" width="7.875" style="410" bestFit="1" customWidth="1"/>
    <col min="4093" max="4097" width="19.5" style="410" customWidth="1"/>
    <col min="4098" max="4098" width="10.875" style="410" customWidth="1"/>
    <col min="4099" max="4346" width="9" style="410" customWidth="1"/>
    <col min="4347" max="4347" width="9.5" style="410" customWidth="1"/>
    <col min="4348" max="4348" width="7.875" style="410" bestFit="1" customWidth="1"/>
    <col min="4349" max="4353" width="19.5" style="410" customWidth="1"/>
    <col min="4354" max="4354" width="10.875" style="410" customWidth="1"/>
    <col min="4355" max="4602" width="9" style="410" customWidth="1"/>
    <col min="4603" max="4603" width="9.5" style="410" customWidth="1"/>
    <col min="4604" max="4604" width="7.875" style="410" bestFit="1" customWidth="1"/>
    <col min="4605" max="4609" width="19.5" style="410" customWidth="1"/>
    <col min="4610" max="4610" width="10.875" style="410" customWidth="1"/>
    <col min="4611" max="4858" width="9" style="410" customWidth="1"/>
    <col min="4859" max="4859" width="9.5" style="410" customWidth="1"/>
    <col min="4860" max="4860" width="7.875" style="410" bestFit="1" customWidth="1"/>
    <col min="4861" max="4865" width="19.5" style="410" customWidth="1"/>
    <col min="4866" max="4866" width="10.875" style="410" customWidth="1"/>
    <col min="4867" max="5114" width="9" style="410" customWidth="1"/>
    <col min="5115" max="5115" width="9.5" style="410" customWidth="1"/>
    <col min="5116" max="5116" width="7.875" style="410" bestFit="1" customWidth="1"/>
    <col min="5117" max="5121" width="19.5" style="410" customWidth="1"/>
    <col min="5122" max="5122" width="10.875" style="410" customWidth="1"/>
    <col min="5123" max="5370" width="9" style="410" customWidth="1"/>
    <col min="5371" max="5371" width="9.5" style="410" customWidth="1"/>
    <col min="5372" max="5372" width="7.875" style="410" bestFit="1" customWidth="1"/>
    <col min="5373" max="5377" width="19.5" style="410" customWidth="1"/>
    <col min="5378" max="5378" width="10.875" style="410" customWidth="1"/>
    <col min="5379" max="5626" width="9" style="410" customWidth="1"/>
    <col min="5627" max="5627" width="9.5" style="410" customWidth="1"/>
    <col min="5628" max="5628" width="7.875" style="410" bestFit="1" customWidth="1"/>
    <col min="5629" max="5633" width="19.5" style="410" customWidth="1"/>
    <col min="5634" max="5634" width="10.875" style="410" customWidth="1"/>
    <col min="5635" max="5882" width="9" style="410" customWidth="1"/>
    <col min="5883" max="5883" width="9.5" style="410" customWidth="1"/>
    <col min="5884" max="5884" width="7.875" style="410" bestFit="1" customWidth="1"/>
    <col min="5885" max="5889" width="19.5" style="410" customWidth="1"/>
    <col min="5890" max="5890" width="10.875" style="410" customWidth="1"/>
    <col min="5891" max="6138" width="9" style="410" customWidth="1"/>
    <col min="6139" max="6139" width="9.5" style="410" customWidth="1"/>
    <col min="6140" max="6140" width="7.875" style="410" bestFit="1" customWidth="1"/>
    <col min="6141" max="6145" width="19.5" style="410" customWidth="1"/>
    <col min="6146" max="6146" width="10.875" style="410" customWidth="1"/>
    <col min="6147" max="6394" width="9" style="410" customWidth="1"/>
    <col min="6395" max="6395" width="9.5" style="410" customWidth="1"/>
    <col min="6396" max="6396" width="7.875" style="410" bestFit="1" customWidth="1"/>
    <col min="6397" max="6401" width="19.5" style="410" customWidth="1"/>
    <col min="6402" max="6402" width="10.875" style="410" customWidth="1"/>
    <col min="6403" max="6650" width="9" style="410" customWidth="1"/>
    <col min="6651" max="6651" width="9.5" style="410" customWidth="1"/>
    <col min="6652" max="6652" width="7.875" style="410" bestFit="1" customWidth="1"/>
    <col min="6653" max="6657" width="19.5" style="410" customWidth="1"/>
    <col min="6658" max="6658" width="10.875" style="410" customWidth="1"/>
    <col min="6659" max="6906" width="9" style="410" customWidth="1"/>
    <col min="6907" max="6907" width="9.5" style="410" customWidth="1"/>
    <col min="6908" max="6908" width="7.875" style="410" bestFit="1" customWidth="1"/>
    <col min="6909" max="6913" width="19.5" style="410" customWidth="1"/>
    <col min="6914" max="6914" width="10.875" style="410" customWidth="1"/>
    <col min="6915" max="7162" width="9" style="410" customWidth="1"/>
    <col min="7163" max="7163" width="9.5" style="410" customWidth="1"/>
    <col min="7164" max="7164" width="7.875" style="410" bestFit="1" customWidth="1"/>
    <col min="7165" max="7169" width="19.5" style="410" customWidth="1"/>
    <col min="7170" max="7170" width="10.875" style="410" customWidth="1"/>
    <col min="7171" max="7418" width="9" style="410" customWidth="1"/>
    <col min="7419" max="7419" width="9.5" style="410" customWidth="1"/>
    <col min="7420" max="7420" width="7.875" style="410" bestFit="1" customWidth="1"/>
    <col min="7421" max="7425" width="19.5" style="410" customWidth="1"/>
    <col min="7426" max="7426" width="10.875" style="410" customWidth="1"/>
    <col min="7427" max="7674" width="9" style="410" customWidth="1"/>
    <col min="7675" max="7675" width="9.5" style="410" customWidth="1"/>
    <col min="7676" max="7676" width="7.875" style="410" bestFit="1" customWidth="1"/>
    <col min="7677" max="7681" width="19.5" style="410" customWidth="1"/>
    <col min="7682" max="7682" width="10.875" style="410" customWidth="1"/>
    <col min="7683" max="7930" width="9" style="410" customWidth="1"/>
    <col min="7931" max="7931" width="9.5" style="410" customWidth="1"/>
    <col min="7932" max="7932" width="7.875" style="410" bestFit="1" customWidth="1"/>
    <col min="7933" max="7937" width="19.5" style="410" customWidth="1"/>
    <col min="7938" max="7938" width="10.875" style="410" customWidth="1"/>
    <col min="7939" max="8186" width="9" style="410" customWidth="1"/>
    <col min="8187" max="8187" width="9.5" style="410" customWidth="1"/>
    <col min="8188" max="8188" width="7.875" style="410" bestFit="1" customWidth="1"/>
    <col min="8189" max="8193" width="19.5" style="410" customWidth="1"/>
    <col min="8194" max="8194" width="10.875" style="410" customWidth="1"/>
    <col min="8195" max="8442" width="9" style="410" customWidth="1"/>
    <col min="8443" max="8443" width="9.5" style="410" customWidth="1"/>
    <col min="8444" max="8444" width="7.875" style="410" bestFit="1" customWidth="1"/>
    <col min="8445" max="8449" width="19.5" style="410" customWidth="1"/>
    <col min="8450" max="8450" width="10.875" style="410" customWidth="1"/>
    <col min="8451" max="8698" width="9" style="410" customWidth="1"/>
    <col min="8699" max="8699" width="9.5" style="410" customWidth="1"/>
    <col min="8700" max="8700" width="7.875" style="410" bestFit="1" customWidth="1"/>
    <col min="8701" max="8705" width="19.5" style="410" customWidth="1"/>
    <col min="8706" max="8706" width="10.875" style="410" customWidth="1"/>
    <col min="8707" max="8954" width="9" style="410" customWidth="1"/>
    <col min="8955" max="8955" width="9.5" style="410" customWidth="1"/>
    <col min="8956" max="8956" width="7.875" style="410" bestFit="1" customWidth="1"/>
    <col min="8957" max="8961" width="19.5" style="410" customWidth="1"/>
    <col min="8962" max="8962" width="10.875" style="410" customWidth="1"/>
    <col min="8963" max="9210" width="9" style="410" customWidth="1"/>
    <col min="9211" max="9211" width="9.5" style="410" customWidth="1"/>
    <col min="9212" max="9212" width="7.875" style="410" bestFit="1" customWidth="1"/>
    <col min="9213" max="9217" width="19.5" style="410" customWidth="1"/>
    <col min="9218" max="9218" width="10.875" style="410" customWidth="1"/>
    <col min="9219" max="9466" width="9" style="410" customWidth="1"/>
    <col min="9467" max="9467" width="9.5" style="410" customWidth="1"/>
    <col min="9468" max="9468" width="7.875" style="410" bestFit="1" customWidth="1"/>
    <col min="9469" max="9473" width="19.5" style="410" customWidth="1"/>
    <col min="9474" max="9474" width="10.875" style="410" customWidth="1"/>
    <col min="9475" max="9722" width="9" style="410" customWidth="1"/>
    <col min="9723" max="9723" width="9.5" style="410" customWidth="1"/>
    <col min="9724" max="9724" width="7.875" style="410" bestFit="1" customWidth="1"/>
    <col min="9725" max="9729" width="19.5" style="410" customWidth="1"/>
    <col min="9730" max="9730" width="10.875" style="410" customWidth="1"/>
    <col min="9731" max="9978" width="9" style="410" customWidth="1"/>
    <col min="9979" max="9979" width="9.5" style="410" customWidth="1"/>
    <col min="9980" max="9980" width="7.875" style="410" bestFit="1" customWidth="1"/>
    <col min="9981" max="9985" width="19.5" style="410" customWidth="1"/>
    <col min="9986" max="9986" width="10.875" style="410" customWidth="1"/>
    <col min="9987" max="10234" width="9" style="410" customWidth="1"/>
    <col min="10235" max="10235" width="9.5" style="410" customWidth="1"/>
    <col min="10236" max="10236" width="7.875" style="410" bestFit="1" customWidth="1"/>
    <col min="10237" max="10241" width="19.5" style="410" customWidth="1"/>
    <col min="10242" max="10242" width="10.875" style="410" customWidth="1"/>
    <col min="10243" max="10490" width="9" style="410" customWidth="1"/>
    <col min="10491" max="10491" width="9.5" style="410" customWidth="1"/>
    <col min="10492" max="10492" width="7.875" style="410" bestFit="1" customWidth="1"/>
    <col min="10493" max="10497" width="19.5" style="410" customWidth="1"/>
    <col min="10498" max="10498" width="10.875" style="410" customWidth="1"/>
    <col min="10499" max="10746" width="9" style="410" customWidth="1"/>
    <col min="10747" max="10747" width="9.5" style="410" customWidth="1"/>
    <col min="10748" max="10748" width="7.875" style="410" bestFit="1" customWidth="1"/>
    <col min="10749" max="10753" width="19.5" style="410" customWidth="1"/>
    <col min="10754" max="10754" width="10.875" style="410" customWidth="1"/>
    <col min="10755" max="11002" width="9" style="410" customWidth="1"/>
    <col min="11003" max="11003" width="9.5" style="410" customWidth="1"/>
    <col min="11004" max="11004" width="7.875" style="410" bestFit="1" customWidth="1"/>
    <col min="11005" max="11009" width="19.5" style="410" customWidth="1"/>
    <col min="11010" max="11010" width="10.875" style="410" customWidth="1"/>
    <col min="11011" max="11258" width="9" style="410" customWidth="1"/>
    <col min="11259" max="11259" width="9.5" style="410" customWidth="1"/>
    <col min="11260" max="11260" width="7.875" style="410" bestFit="1" customWidth="1"/>
    <col min="11261" max="11265" width="19.5" style="410" customWidth="1"/>
    <col min="11266" max="11266" width="10.875" style="410" customWidth="1"/>
    <col min="11267" max="11514" width="9" style="410" customWidth="1"/>
    <col min="11515" max="11515" width="9.5" style="410" customWidth="1"/>
    <col min="11516" max="11516" width="7.875" style="410" bestFit="1" customWidth="1"/>
    <col min="11517" max="11521" width="19.5" style="410" customWidth="1"/>
    <col min="11522" max="11522" width="10.875" style="410" customWidth="1"/>
    <col min="11523" max="11770" width="9" style="410" customWidth="1"/>
    <col min="11771" max="11771" width="9.5" style="410" customWidth="1"/>
    <col min="11772" max="11772" width="7.875" style="410" bestFit="1" customWidth="1"/>
    <col min="11773" max="11777" width="19.5" style="410" customWidth="1"/>
    <col min="11778" max="11778" width="10.875" style="410" customWidth="1"/>
    <col min="11779" max="12026" width="9" style="410" customWidth="1"/>
    <col min="12027" max="12027" width="9.5" style="410" customWidth="1"/>
    <col min="12028" max="12028" width="7.875" style="410" bestFit="1" customWidth="1"/>
    <col min="12029" max="12033" width="19.5" style="410" customWidth="1"/>
    <col min="12034" max="12034" width="10.875" style="410" customWidth="1"/>
    <col min="12035" max="12282" width="9" style="410" customWidth="1"/>
    <col min="12283" max="12283" width="9.5" style="410" customWidth="1"/>
    <col min="12284" max="12284" width="7.875" style="410" bestFit="1" customWidth="1"/>
    <col min="12285" max="12289" width="19.5" style="410" customWidth="1"/>
    <col min="12290" max="12290" width="10.875" style="410" customWidth="1"/>
    <col min="12291" max="12538" width="9" style="410" customWidth="1"/>
    <col min="12539" max="12539" width="9.5" style="410" customWidth="1"/>
    <col min="12540" max="12540" width="7.875" style="410" bestFit="1" customWidth="1"/>
    <col min="12541" max="12545" width="19.5" style="410" customWidth="1"/>
    <col min="12546" max="12546" width="10.875" style="410" customWidth="1"/>
    <col min="12547" max="12794" width="9" style="410" customWidth="1"/>
    <col min="12795" max="12795" width="9.5" style="410" customWidth="1"/>
    <col min="12796" max="12796" width="7.875" style="410" bestFit="1" customWidth="1"/>
    <col min="12797" max="12801" width="19.5" style="410" customWidth="1"/>
    <col min="12802" max="12802" width="10.875" style="410" customWidth="1"/>
    <col min="12803" max="13050" width="9" style="410" customWidth="1"/>
    <col min="13051" max="13051" width="9.5" style="410" customWidth="1"/>
    <col min="13052" max="13052" width="7.875" style="410" bestFit="1" customWidth="1"/>
    <col min="13053" max="13057" width="19.5" style="410" customWidth="1"/>
    <col min="13058" max="13058" width="10.875" style="410" customWidth="1"/>
    <col min="13059" max="13306" width="9" style="410" customWidth="1"/>
    <col min="13307" max="13307" width="9.5" style="410" customWidth="1"/>
    <col min="13308" max="13308" width="7.875" style="410" bestFit="1" customWidth="1"/>
    <col min="13309" max="13313" width="19.5" style="410" customWidth="1"/>
    <col min="13314" max="13314" width="10.875" style="410" customWidth="1"/>
    <col min="13315" max="13562" width="9" style="410" customWidth="1"/>
    <col min="13563" max="13563" width="9.5" style="410" customWidth="1"/>
    <col min="13564" max="13564" width="7.875" style="410" bestFit="1" customWidth="1"/>
    <col min="13565" max="13569" width="19.5" style="410" customWidth="1"/>
    <col min="13570" max="13570" width="10.875" style="410" customWidth="1"/>
    <col min="13571" max="13818" width="9" style="410" customWidth="1"/>
    <col min="13819" max="13819" width="9.5" style="410" customWidth="1"/>
    <col min="13820" max="13820" width="7.875" style="410" bestFit="1" customWidth="1"/>
    <col min="13821" max="13825" width="19.5" style="410" customWidth="1"/>
    <col min="13826" max="13826" width="10.875" style="410" customWidth="1"/>
    <col min="13827" max="14074" width="9" style="410" customWidth="1"/>
    <col min="14075" max="14075" width="9.5" style="410" customWidth="1"/>
    <col min="14076" max="14076" width="7.875" style="410" bestFit="1" customWidth="1"/>
    <col min="14077" max="14081" width="19.5" style="410" customWidth="1"/>
    <col min="14082" max="14082" width="10.875" style="410" customWidth="1"/>
    <col min="14083" max="14330" width="9" style="410" customWidth="1"/>
    <col min="14331" max="14331" width="9.5" style="410" customWidth="1"/>
    <col min="14332" max="14332" width="7.875" style="410" bestFit="1" customWidth="1"/>
    <col min="14333" max="14337" width="19.5" style="410" customWidth="1"/>
    <col min="14338" max="14338" width="10.875" style="410" customWidth="1"/>
    <col min="14339" max="14586" width="9" style="410" customWidth="1"/>
    <col min="14587" max="14587" width="9.5" style="410" customWidth="1"/>
    <col min="14588" max="14588" width="7.875" style="410" bestFit="1" customWidth="1"/>
    <col min="14589" max="14593" width="19.5" style="410" customWidth="1"/>
    <col min="14594" max="14594" width="10.875" style="410" customWidth="1"/>
    <col min="14595" max="14842" width="9" style="410" customWidth="1"/>
    <col min="14843" max="14843" width="9.5" style="410" customWidth="1"/>
    <col min="14844" max="14844" width="7.875" style="410" bestFit="1" customWidth="1"/>
    <col min="14845" max="14849" width="19.5" style="410" customWidth="1"/>
    <col min="14850" max="14850" width="10.875" style="410" customWidth="1"/>
    <col min="14851" max="15098" width="9" style="410" customWidth="1"/>
    <col min="15099" max="15099" width="9.5" style="410" customWidth="1"/>
    <col min="15100" max="15100" width="7.875" style="410" bestFit="1" customWidth="1"/>
    <col min="15101" max="15105" width="19.5" style="410" customWidth="1"/>
    <col min="15106" max="15106" width="10.875" style="410" customWidth="1"/>
    <col min="15107" max="15354" width="9" style="410" customWidth="1"/>
    <col min="15355" max="15355" width="9.5" style="410" customWidth="1"/>
    <col min="15356" max="15356" width="7.875" style="410" bestFit="1" customWidth="1"/>
    <col min="15357" max="15361" width="19.5" style="410" customWidth="1"/>
    <col min="15362" max="15362" width="10.875" style="410" customWidth="1"/>
    <col min="15363" max="15610" width="9" style="410" customWidth="1"/>
    <col min="15611" max="15611" width="9.5" style="410" customWidth="1"/>
    <col min="15612" max="15612" width="7.875" style="410" bestFit="1" customWidth="1"/>
    <col min="15613" max="15617" width="19.5" style="410" customWidth="1"/>
    <col min="15618" max="15618" width="10.875" style="410" customWidth="1"/>
    <col min="15619" max="15866" width="9" style="410" customWidth="1"/>
    <col min="15867" max="15867" width="9.5" style="410" customWidth="1"/>
    <col min="15868" max="15868" width="7.875" style="410" bestFit="1" customWidth="1"/>
    <col min="15869" max="15873" width="19.5" style="410" customWidth="1"/>
    <col min="15874" max="15874" width="10.875" style="410" customWidth="1"/>
    <col min="15875" max="16122" width="9" style="410" customWidth="1"/>
    <col min="16123" max="16123" width="9.5" style="410" customWidth="1"/>
    <col min="16124" max="16124" width="7.875" style="410" bestFit="1" customWidth="1"/>
    <col min="16125" max="16129" width="19.5" style="410" customWidth="1"/>
    <col min="16130" max="16130" width="10.875" style="410" customWidth="1"/>
    <col min="16131" max="16377" width="9" style="410" customWidth="1"/>
    <col min="16378" max="16384" width="9" style="410"/>
  </cols>
  <sheetData>
    <row r="1" spans="1:8" ht="29.25" customHeight="1" x14ac:dyDescent="0.15">
      <c r="A1" s="408" t="s">
        <v>577</v>
      </c>
      <c r="B1" s="408"/>
      <c r="C1" s="408"/>
      <c r="D1" s="408"/>
      <c r="E1" s="408"/>
      <c r="F1" s="408"/>
      <c r="G1" s="408"/>
      <c r="H1" s="409"/>
    </row>
    <row r="2" spans="1:8" ht="29.25" customHeight="1" x14ac:dyDescent="0.15">
      <c r="A2" s="411"/>
      <c r="B2" s="411"/>
      <c r="C2" s="411"/>
      <c r="D2" s="411"/>
      <c r="E2" s="411"/>
      <c r="F2" s="411"/>
      <c r="G2" s="411"/>
      <c r="H2" s="411"/>
    </row>
    <row r="3" spans="1:8" x14ac:dyDescent="0.15">
      <c r="B3" s="412" t="s">
        <v>578</v>
      </c>
      <c r="G3" s="413" t="s">
        <v>579</v>
      </c>
      <c r="H3" s="414"/>
    </row>
    <row r="4" spans="1:8" x14ac:dyDescent="0.15">
      <c r="B4" s="415" t="s">
        <v>580</v>
      </c>
      <c r="C4" s="415" t="s">
        <v>581</v>
      </c>
      <c r="D4" s="416" t="s">
        <v>582</v>
      </c>
      <c r="E4" s="417"/>
      <c r="F4" s="417"/>
      <c r="G4" s="418"/>
      <c r="H4" s="419"/>
    </row>
    <row r="5" spans="1:8" ht="24" x14ac:dyDescent="0.15">
      <c r="B5" s="420"/>
      <c r="C5" s="420"/>
      <c r="D5" s="421" t="s">
        <v>583</v>
      </c>
      <c r="E5" s="422" t="s">
        <v>584</v>
      </c>
      <c r="F5" s="422" t="s">
        <v>585</v>
      </c>
      <c r="G5" s="421" t="s">
        <v>586</v>
      </c>
      <c r="H5" s="423"/>
    </row>
    <row r="6" spans="1:8" ht="22.5" customHeight="1" x14ac:dyDescent="0.15">
      <c r="B6" s="424" t="s">
        <v>587</v>
      </c>
      <c r="C6" s="425" t="s">
        <v>588</v>
      </c>
      <c r="D6" s="426">
        <v>167</v>
      </c>
      <c r="E6" s="426">
        <v>203</v>
      </c>
      <c r="F6" s="427"/>
      <c r="G6" s="428" t="s">
        <v>589</v>
      </c>
      <c r="H6" s="429"/>
    </row>
    <row r="7" spans="1:8" ht="22.5" customHeight="1" x14ac:dyDescent="0.15">
      <c r="B7" s="424" t="s">
        <v>590</v>
      </c>
      <c r="C7" s="425" t="s">
        <v>591</v>
      </c>
      <c r="D7" s="426">
        <v>813</v>
      </c>
      <c r="E7" s="426">
        <v>661</v>
      </c>
      <c r="F7" s="427"/>
      <c r="G7" s="428"/>
      <c r="H7" s="429"/>
    </row>
    <row r="8" spans="1:8" ht="22.5" customHeight="1" x14ac:dyDescent="0.15">
      <c r="B8" s="424" t="s">
        <v>592</v>
      </c>
      <c r="C8" s="425" t="s">
        <v>593</v>
      </c>
      <c r="D8" s="426">
        <v>1350</v>
      </c>
      <c r="E8" s="426">
        <v>998</v>
      </c>
      <c r="F8" s="426">
        <v>1019</v>
      </c>
      <c r="G8" s="428"/>
      <c r="H8" s="429"/>
    </row>
    <row r="9" spans="1:8" ht="22.5" customHeight="1" x14ac:dyDescent="0.15">
      <c r="B9" s="424" t="s">
        <v>594</v>
      </c>
      <c r="C9" s="424" t="s">
        <v>595</v>
      </c>
      <c r="D9" s="426">
        <v>1901</v>
      </c>
      <c r="E9" s="426">
        <v>2887</v>
      </c>
      <c r="F9" s="426">
        <v>2922</v>
      </c>
      <c r="G9" s="428"/>
      <c r="H9" s="429"/>
    </row>
    <row r="10" spans="1:8" x14ac:dyDescent="0.15">
      <c r="B10" s="430" t="s">
        <v>596</v>
      </c>
      <c r="C10" s="410" t="s">
        <v>597</v>
      </c>
    </row>
    <row r="11" spans="1:8" x14ac:dyDescent="0.15">
      <c r="B11" s="430"/>
      <c r="C11" s="410" t="s">
        <v>598</v>
      </c>
    </row>
    <row r="12" spans="1:8" x14ac:dyDescent="0.15">
      <c r="B12" s="430" t="s">
        <v>599</v>
      </c>
      <c r="C12" s="410" t="s">
        <v>600</v>
      </c>
    </row>
    <row r="14" spans="1:8" x14ac:dyDescent="0.15">
      <c r="B14" s="412" t="s">
        <v>601</v>
      </c>
      <c r="G14" s="413" t="s">
        <v>579</v>
      </c>
      <c r="H14" s="414"/>
    </row>
    <row r="15" spans="1:8" x14ac:dyDescent="0.15">
      <c r="B15" s="415" t="s">
        <v>580</v>
      </c>
      <c r="C15" s="415" t="s">
        <v>581</v>
      </c>
      <c r="D15" s="416" t="s">
        <v>582</v>
      </c>
      <c r="E15" s="417"/>
      <c r="F15" s="417"/>
      <c r="G15" s="418"/>
      <c r="H15" s="419"/>
    </row>
    <row r="16" spans="1:8" ht="24" x14ac:dyDescent="0.15">
      <c r="B16" s="420"/>
      <c r="C16" s="420"/>
      <c r="D16" s="421" t="s">
        <v>583</v>
      </c>
      <c r="E16" s="422" t="s">
        <v>584</v>
      </c>
      <c r="F16" s="422" t="s">
        <v>585</v>
      </c>
      <c r="G16" s="421" t="s">
        <v>586</v>
      </c>
      <c r="H16" s="423"/>
    </row>
    <row r="17" spans="2:8" ht="22.5" customHeight="1" x14ac:dyDescent="0.15">
      <c r="B17" s="424" t="s">
        <v>587</v>
      </c>
      <c r="C17" s="425" t="s">
        <v>588</v>
      </c>
      <c r="D17" s="426">
        <v>151</v>
      </c>
      <c r="E17" s="426">
        <v>184</v>
      </c>
      <c r="F17" s="427"/>
      <c r="G17" s="428" t="s">
        <v>589</v>
      </c>
      <c r="H17" s="429"/>
    </row>
    <row r="18" spans="2:8" ht="22.5" customHeight="1" x14ac:dyDescent="0.15">
      <c r="B18" s="424" t="s">
        <v>590</v>
      </c>
      <c r="C18" s="425" t="s">
        <v>591</v>
      </c>
      <c r="D18" s="426">
        <v>735</v>
      </c>
      <c r="E18" s="426">
        <v>598</v>
      </c>
      <c r="F18" s="427"/>
      <c r="G18" s="428"/>
      <c r="H18" s="429"/>
    </row>
    <row r="19" spans="2:8" ht="22.5" customHeight="1" x14ac:dyDescent="0.15">
      <c r="B19" s="424" t="s">
        <v>592</v>
      </c>
      <c r="C19" s="425" t="s">
        <v>593</v>
      </c>
      <c r="D19" s="426">
        <v>1220</v>
      </c>
      <c r="E19" s="431">
        <v>902</v>
      </c>
      <c r="F19" s="431">
        <v>921</v>
      </c>
      <c r="G19" s="428"/>
      <c r="H19" s="429"/>
    </row>
    <row r="20" spans="2:8" ht="22.5" customHeight="1" x14ac:dyDescent="0.15">
      <c r="B20" s="424" t="s">
        <v>594</v>
      </c>
      <c r="C20" s="424" t="s">
        <v>595</v>
      </c>
      <c r="D20" s="426">
        <v>1718</v>
      </c>
      <c r="E20" s="431">
        <v>2608</v>
      </c>
      <c r="F20" s="431">
        <v>2640</v>
      </c>
      <c r="G20" s="428"/>
      <c r="H20" s="429"/>
    </row>
    <row r="21" spans="2:8" x14ac:dyDescent="0.15">
      <c r="B21" s="430" t="s">
        <v>596</v>
      </c>
      <c r="C21" s="410" t="s">
        <v>597</v>
      </c>
    </row>
    <row r="22" spans="2:8" x14ac:dyDescent="0.15">
      <c r="B22" s="430"/>
      <c r="C22" s="410" t="s">
        <v>598</v>
      </c>
    </row>
    <row r="23" spans="2:8" x14ac:dyDescent="0.15">
      <c r="B23" s="430"/>
    </row>
    <row r="24" spans="2:8" x14ac:dyDescent="0.15">
      <c r="B24" s="410" t="s">
        <v>602</v>
      </c>
    </row>
    <row r="26" spans="2:8" x14ac:dyDescent="0.15">
      <c r="B26" s="410" t="s">
        <v>603</v>
      </c>
      <c r="H26" s="414"/>
    </row>
    <row r="27" spans="2:8" x14ac:dyDescent="0.15">
      <c r="B27" s="414"/>
      <c r="C27" s="414"/>
      <c r="D27" s="414"/>
      <c r="E27" s="414"/>
      <c r="F27" s="414"/>
      <c r="G27" s="414"/>
      <c r="H27" s="414"/>
    </row>
    <row r="28" spans="2:8" x14ac:dyDescent="0.15">
      <c r="B28" s="414" t="s">
        <v>604</v>
      </c>
      <c r="C28" s="414"/>
      <c r="D28" s="414"/>
      <c r="E28" s="414"/>
      <c r="F28" s="414"/>
      <c r="G28" s="414"/>
      <c r="H28" s="414"/>
    </row>
    <row r="29" spans="2:8" x14ac:dyDescent="0.15">
      <c r="B29" s="414" t="s">
        <v>605</v>
      </c>
      <c r="C29" s="414"/>
      <c r="D29" s="414"/>
      <c r="E29" s="414"/>
      <c r="F29" s="414"/>
      <c r="G29" s="414"/>
      <c r="H29" s="414"/>
    </row>
    <row r="30" spans="2:8" x14ac:dyDescent="0.15">
      <c r="B30" s="414"/>
      <c r="C30" s="414"/>
      <c r="D30" s="414"/>
      <c r="E30" s="414"/>
      <c r="F30" s="414"/>
      <c r="G30" s="414"/>
      <c r="H30" s="414"/>
    </row>
    <row r="31" spans="2:8" x14ac:dyDescent="0.15">
      <c r="B31" s="414" t="s">
        <v>606</v>
      </c>
      <c r="C31" s="414"/>
      <c r="D31" s="414"/>
      <c r="E31" s="414"/>
      <c r="F31" s="414"/>
      <c r="G31" s="414"/>
      <c r="H31" s="414"/>
    </row>
    <row r="32" spans="2:8" x14ac:dyDescent="0.15">
      <c r="B32" s="414" t="s">
        <v>607</v>
      </c>
      <c r="C32" s="414"/>
      <c r="D32" s="414"/>
      <c r="E32" s="414"/>
      <c r="F32" s="414"/>
      <c r="G32" s="414"/>
      <c r="H32" s="414"/>
    </row>
    <row r="33" spans="2:8" x14ac:dyDescent="0.15">
      <c r="B33" s="414"/>
      <c r="C33" s="414"/>
      <c r="D33" s="414"/>
      <c r="E33" s="414"/>
      <c r="F33" s="414"/>
      <c r="G33" s="414"/>
      <c r="H33" s="414"/>
    </row>
    <row r="34" spans="2:8" x14ac:dyDescent="0.15">
      <c r="B34" s="414" t="s">
        <v>608</v>
      </c>
      <c r="C34" s="414"/>
      <c r="D34" s="414"/>
      <c r="E34" s="414"/>
      <c r="F34" s="414"/>
      <c r="G34" s="414"/>
      <c r="H34" s="414"/>
    </row>
    <row r="35" spans="2:8" x14ac:dyDescent="0.15">
      <c r="B35" s="414"/>
      <c r="C35" s="414"/>
      <c r="D35" s="414"/>
      <c r="E35" s="414"/>
      <c r="F35" s="414"/>
      <c r="G35" s="414"/>
      <c r="H35" s="414"/>
    </row>
    <row r="36" spans="2:8" x14ac:dyDescent="0.15">
      <c r="B36" s="414" t="s">
        <v>609</v>
      </c>
      <c r="C36" s="414"/>
      <c r="D36" s="414"/>
      <c r="E36" s="414"/>
      <c r="F36" s="414"/>
      <c r="G36" s="414"/>
      <c r="H36" s="414"/>
    </row>
    <row r="37" spans="2:8" x14ac:dyDescent="0.15">
      <c r="B37" s="414" t="s">
        <v>610</v>
      </c>
      <c r="C37" s="414"/>
      <c r="D37" s="414"/>
      <c r="E37" s="414"/>
      <c r="F37" s="414"/>
      <c r="G37" s="414"/>
      <c r="H37" s="414"/>
    </row>
    <row r="38" spans="2:8" x14ac:dyDescent="0.15">
      <c r="B38" s="414"/>
      <c r="C38" s="414"/>
      <c r="D38" s="414"/>
      <c r="E38" s="414"/>
      <c r="F38" s="414"/>
      <c r="G38" s="414"/>
      <c r="H38" s="414"/>
    </row>
    <row r="39" spans="2:8" x14ac:dyDescent="0.15">
      <c r="B39" s="432"/>
    </row>
  </sheetData>
  <mergeCells count="9">
    <mergeCell ref="G17:G20"/>
    <mergeCell ref="A1:G1"/>
    <mergeCell ref="B4:B5"/>
    <mergeCell ref="C4:C5"/>
    <mergeCell ref="D4:G4"/>
    <mergeCell ref="G6:G9"/>
    <mergeCell ref="B15:B16"/>
    <mergeCell ref="C15:C16"/>
    <mergeCell ref="D15:G15"/>
  </mergeCells>
  <phoneticPr fontId="21"/>
  <pageMargins left="0.25" right="0.25"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H59"/>
  <sheetViews>
    <sheetView view="pageBreakPreview" topLeftCell="A13" zoomScale="75" zoomScaleSheetLayoutView="75" workbookViewId="0">
      <selection activeCell="AL66" sqref="AL66"/>
    </sheetView>
  </sheetViews>
  <sheetFormatPr defaultRowHeight="13.5" x14ac:dyDescent="0.15"/>
  <cols>
    <col min="1" max="1" width="9.125" style="433" customWidth="1"/>
    <col min="2" max="2" width="14.125" style="433" customWidth="1"/>
    <col min="3" max="3" width="12.25" style="433" customWidth="1"/>
    <col min="4" max="7" width="20.625" style="433" customWidth="1"/>
    <col min="8" max="9" width="9" style="433" customWidth="1"/>
    <col min="10" max="10" width="5.125" style="433" customWidth="1"/>
    <col min="11" max="255" width="9" style="433" customWidth="1"/>
    <col min="256" max="256" width="9.125" style="433" customWidth="1"/>
    <col min="257" max="262" width="20.625" style="433" customWidth="1"/>
    <col min="263" max="263" width="2.875" style="433" customWidth="1"/>
    <col min="264" max="265" width="9" style="433" customWidth="1"/>
    <col min="266" max="266" width="5.125" style="433" customWidth="1"/>
    <col min="267" max="511" width="9" style="433" customWidth="1"/>
    <col min="512" max="512" width="9.125" style="433" customWidth="1"/>
    <col min="513" max="518" width="20.625" style="433" customWidth="1"/>
    <col min="519" max="519" width="2.875" style="433" customWidth="1"/>
    <col min="520" max="521" width="9" style="433" customWidth="1"/>
    <col min="522" max="522" width="5.125" style="433" customWidth="1"/>
    <col min="523" max="767" width="9" style="433" customWidth="1"/>
    <col min="768" max="768" width="9.125" style="433" customWidth="1"/>
    <col min="769" max="774" width="20.625" style="433" customWidth="1"/>
    <col min="775" max="775" width="2.875" style="433" customWidth="1"/>
    <col min="776" max="777" width="9" style="433" customWidth="1"/>
    <col min="778" max="778" width="5.125" style="433" customWidth="1"/>
    <col min="779" max="1023" width="9" style="433" customWidth="1"/>
    <col min="1024" max="1024" width="9.125" style="433" customWidth="1"/>
    <col min="1025" max="1030" width="20.625" style="433" customWidth="1"/>
    <col min="1031" max="1031" width="2.875" style="433" customWidth="1"/>
    <col min="1032" max="1033" width="9" style="433" customWidth="1"/>
    <col min="1034" max="1034" width="5.125" style="433" customWidth="1"/>
    <col min="1035" max="1279" width="9" style="433" customWidth="1"/>
    <col min="1280" max="1280" width="9.125" style="433" customWidth="1"/>
    <col min="1281" max="1286" width="20.625" style="433" customWidth="1"/>
    <col min="1287" max="1287" width="2.875" style="433" customWidth="1"/>
    <col min="1288" max="1289" width="9" style="433" customWidth="1"/>
    <col min="1290" max="1290" width="5.125" style="433" customWidth="1"/>
    <col min="1291" max="1535" width="9" style="433" customWidth="1"/>
    <col min="1536" max="1536" width="9.125" style="433" customWidth="1"/>
    <col min="1537" max="1542" width="20.625" style="433" customWidth="1"/>
    <col min="1543" max="1543" width="2.875" style="433" customWidth="1"/>
    <col min="1544" max="1545" width="9" style="433" customWidth="1"/>
    <col min="1546" max="1546" width="5.125" style="433" customWidth="1"/>
    <col min="1547" max="1791" width="9" style="433" customWidth="1"/>
    <col min="1792" max="1792" width="9.125" style="433" customWidth="1"/>
    <col min="1793" max="1798" width="20.625" style="433" customWidth="1"/>
    <col min="1799" max="1799" width="2.875" style="433" customWidth="1"/>
    <col min="1800" max="1801" width="9" style="433" customWidth="1"/>
    <col min="1802" max="1802" width="5.125" style="433" customWidth="1"/>
    <col min="1803" max="2047" width="9" style="433" customWidth="1"/>
    <col min="2048" max="2048" width="9.125" style="433" customWidth="1"/>
    <col min="2049" max="2054" width="20.625" style="433" customWidth="1"/>
    <col min="2055" max="2055" width="2.875" style="433" customWidth="1"/>
    <col min="2056" max="2057" width="9" style="433" customWidth="1"/>
    <col min="2058" max="2058" width="5.125" style="433" customWidth="1"/>
    <col min="2059" max="2303" width="9" style="433" customWidth="1"/>
    <col min="2304" max="2304" width="9.125" style="433" customWidth="1"/>
    <col min="2305" max="2310" width="20.625" style="433" customWidth="1"/>
    <col min="2311" max="2311" width="2.875" style="433" customWidth="1"/>
    <col min="2312" max="2313" width="9" style="433" customWidth="1"/>
    <col min="2314" max="2314" width="5.125" style="433" customWidth="1"/>
    <col min="2315" max="2559" width="9" style="433" customWidth="1"/>
    <col min="2560" max="2560" width="9.125" style="433" customWidth="1"/>
    <col min="2561" max="2566" width="20.625" style="433" customWidth="1"/>
    <col min="2567" max="2567" width="2.875" style="433" customWidth="1"/>
    <col min="2568" max="2569" width="9" style="433" customWidth="1"/>
    <col min="2570" max="2570" width="5.125" style="433" customWidth="1"/>
    <col min="2571" max="2815" width="9" style="433" customWidth="1"/>
    <col min="2816" max="2816" width="9.125" style="433" customWidth="1"/>
    <col min="2817" max="2822" width="20.625" style="433" customWidth="1"/>
    <col min="2823" max="2823" width="2.875" style="433" customWidth="1"/>
    <col min="2824" max="2825" width="9" style="433" customWidth="1"/>
    <col min="2826" max="2826" width="5.125" style="433" customWidth="1"/>
    <col min="2827" max="3071" width="9" style="433" customWidth="1"/>
    <col min="3072" max="3072" width="9.125" style="433" customWidth="1"/>
    <col min="3073" max="3078" width="20.625" style="433" customWidth="1"/>
    <col min="3079" max="3079" width="2.875" style="433" customWidth="1"/>
    <col min="3080" max="3081" width="9" style="433" customWidth="1"/>
    <col min="3082" max="3082" width="5.125" style="433" customWidth="1"/>
    <col min="3083" max="3327" width="9" style="433" customWidth="1"/>
    <col min="3328" max="3328" width="9.125" style="433" customWidth="1"/>
    <col min="3329" max="3334" width="20.625" style="433" customWidth="1"/>
    <col min="3335" max="3335" width="2.875" style="433" customWidth="1"/>
    <col min="3336" max="3337" width="9" style="433" customWidth="1"/>
    <col min="3338" max="3338" width="5.125" style="433" customWidth="1"/>
    <col min="3339" max="3583" width="9" style="433" customWidth="1"/>
    <col min="3584" max="3584" width="9.125" style="433" customWidth="1"/>
    <col min="3585" max="3590" width="20.625" style="433" customWidth="1"/>
    <col min="3591" max="3591" width="2.875" style="433" customWidth="1"/>
    <col min="3592" max="3593" width="9" style="433" customWidth="1"/>
    <col min="3594" max="3594" width="5.125" style="433" customWidth="1"/>
    <col min="3595" max="3839" width="9" style="433" customWidth="1"/>
    <col min="3840" max="3840" width="9.125" style="433" customWidth="1"/>
    <col min="3841" max="3846" width="20.625" style="433" customWidth="1"/>
    <col min="3847" max="3847" width="2.875" style="433" customWidth="1"/>
    <col min="3848" max="3849" width="9" style="433" customWidth="1"/>
    <col min="3850" max="3850" width="5.125" style="433" customWidth="1"/>
    <col min="3851" max="4095" width="9" style="433" customWidth="1"/>
    <col min="4096" max="4096" width="9.125" style="433" customWidth="1"/>
    <col min="4097" max="4102" width="20.625" style="433" customWidth="1"/>
    <col min="4103" max="4103" width="2.875" style="433" customWidth="1"/>
    <col min="4104" max="4105" width="9" style="433" customWidth="1"/>
    <col min="4106" max="4106" width="5.125" style="433" customWidth="1"/>
    <col min="4107" max="4351" width="9" style="433" customWidth="1"/>
    <col min="4352" max="4352" width="9.125" style="433" customWidth="1"/>
    <col min="4353" max="4358" width="20.625" style="433" customWidth="1"/>
    <col min="4359" max="4359" width="2.875" style="433" customWidth="1"/>
    <col min="4360" max="4361" width="9" style="433" customWidth="1"/>
    <col min="4362" max="4362" width="5.125" style="433" customWidth="1"/>
    <col min="4363" max="4607" width="9" style="433" customWidth="1"/>
    <col min="4608" max="4608" width="9.125" style="433" customWidth="1"/>
    <col min="4609" max="4614" width="20.625" style="433" customWidth="1"/>
    <col min="4615" max="4615" width="2.875" style="433" customWidth="1"/>
    <col min="4616" max="4617" width="9" style="433" customWidth="1"/>
    <col min="4618" max="4618" width="5.125" style="433" customWidth="1"/>
    <col min="4619" max="4863" width="9" style="433" customWidth="1"/>
    <col min="4864" max="4864" width="9.125" style="433" customWidth="1"/>
    <col min="4865" max="4870" width="20.625" style="433" customWidth="1"/>
    <col min="4871" max="4871" width="2.875" style="433" customWidth="1"/>
    <col min="4872" max="4873" width="9" style="433" customWidth="1"/>
    <col min="4874" max="4874" width="5.125" style="433" customWidth="1"/>
    <col min="4875" max="5119" width="9" style="433" customWidth="1"/>
    <col min="5120" max="5120" width="9.125" style="433" customWidth="1"/>
    <col min="5121" max="5126" width="20.625" style="433" customWidth="1"/>
    <col min="5127" max="5127" width="2.875" style="433" customWidth="1"/>
    <col min="5128" max="5129" width="9" style="433" customWidth="1"/>
    <col min="5130" max="5130" width="5.125" style="433" customWidth="1"/>
    <col min="5131" max="5375" width="9" style="433" customWidth="1"/>
    <col min="5376" max="5376" width="9.125" style="433" customWidth="1"/>
    <col min="5377" max="5382" width="20.625" style="433" customWidth="1"/>
    <col min="5383" max="5383" width="2.875" style="433" customWidth="1"/>
    <col min="5384" max="5385" width="9" style="433" customWidth="1"/>
    <col min="5386" max="5386" width="5.125" style="433" customWidth="1"/>
    <col min="5387" max="5631" width="9" style="433" customWidth="1"/>
    <col min="5632" max="5632" width="9.125" style="433" customWidth="1"/>
    <col min="5633" max="5638" width="20.625" style="433" customWidth="1"/>
    <col min="5639" max="5639" width="2.875" style="433" customWidth="1"/>
    <col min="5640" max="5641" width="9" style="433" customWidth="1"/>
    <col min="5642" max="5642" width="5.125" style="433" customWidth="1"/>
    <col min="5643" max="5887" width="9" style="433" customWidth="1"/>
    <col min="5888" max="5888" width="9.125" style="433" customWidth="1"/>
    <col min="5889" max="5894" width="20.625" style="433" customWidth="1"/>
    <col min="5895" max="5895" width="2.875" style="433" customWidth="1"/>
    <col min="5896" max="5897" width="9" style="433" customWidth="1"/>
    <col min="5898" max="5898" width="5.125" style="433" customWidth="1"/>
    <col min="5899" max="6143" width="9" style="433" customWidth="1"/>
    <col min="6144" max="6144" width="9.125" style="433" customWidth="1"/>
    <col min="6145" max="6150" width="20.625" style="433" customWidth="1"/>
    <col min="6151" max="6151" width="2.875" style="433" customWidth="1"/>
    <col min="6152" max="6153" width="9" style="433" customWidth="1"/>
    <col min="6154" max="6154" width="5.125" style="433" customWidth="1"/>
    <col min="6155" max="6399" width="9" style="433" customWidth="1"/>
    <col min="6400" max="6400" width="9.125" style="433" customWidth="1"/>
    <col min="6401" max="6406" width="20.625" style="433" customWidth="1"/>
    <col min="6407" max="6407" width="2.875" style="433" customWidth="1"/>
    <col min="6408" max="6409" width="9" style="433" customWidth="1"/>
    <col min="6410" max="6410" width="5.125" style="433" customWidth="1"/>
    <col min="6411" max="6655" width="9" style="433" customWidth="1"/>
    <col min="6656" max="6656" width="9.125" style="433" customWidth="1"/>
    <col min="6657" max="6662" width="20.625" style="433" customWidth="1"/>
    <col min="6663" max="6663" width="2.875" style="433" customWidth="1"/>
    <col min="6664" max="6665" width="9" style="433" customWidth="1"/>
    <col min="6666" max="6666" width="5.125" style="433" customWidth="1"/>
    <col min="6667" max="6911" width="9" style="433" customWidth="1"/>
    <col min="6912" max="6912" width="9.125" style="433" customWidth="1"/>
    <col min="6913" max="6918" width="20.625" style="433" customWidth="1"/>
    <col min="6919" max="6919" width="2.875" style="433" customWidth="1"/>
    <col min="6920" max="6921" width="9" style="433" customWidth="1"/>
    <col min="6922" max="6922" width="5.125" style="433" customWidth="1"/>
    <col min="6923" max="7167" width="9" style="433" customWidth="1"/>
    <col min="7168" max="7168" width="9.125" style="433" customWidth="1"/>
    <col min="7169" max="7174" width="20.625" style="433" customWidth="1"/>
    <col min="7175" max="7175" width="2.875" style="433" customWidth="1"/>
    <col min="7176" max="7177" width="9" style="433" customWidth="1"/>
    <col min="7178" max="7178" width="5.125" style="433" customWidth="1"/>
    <col min="7179" max="7423" width="9" style="433" customWidth="1"/>
    <col min="7424" max="7424" width="9.125" style="433" customWidth="1"/>
    <col min="7425" max="7430" width="20.625" style="433" customWidth="1"/>
    <col min="7431" max="7431" width="2.875" style="433" customWidth="1"/>
    <col min="7432" max="7433" width="9" style="433" customWidth="1"/>
    <col min="7434" max="7434" width="5.125" style="433" customWidth="1"/>
    <col min="7435" max="7679" width="9" style="433" customWidth="1"/>
    <col min="7680" max="7680" width="9.125" style="433" customWidth="1"/>
    <col min="7681" max="7686" width="20.625" style="433" customWidth="1"/>
    <col min="7687" max="7687" width="2.875" style="433" customWidth="1"/>
    <col min="7688" max="7689" width="9" style="433" customWidth="1"/>
    <col min="7690" max="7690" width="5.125" style="433" customWidth="1"/>
    <col min="7691" max="7935" width="9" style="433" customWidth="1"/>
    <col min="7936" max="7936" width="9.125" style="433" customWidth="1"/>
    <col min="7937" max="7942" width="20.625" style="433" customWidth="1"/>
    <col min="7943" max="7943" width="2.875" style="433" customWidth="1"/>
    <col min="7944" max="7945" width="9" style="433" customWidth="1"/>
    <col min="7946" max="7946" width="5.125" style="433" customWidth="1"/>
    <col min="7947" max="8191" width="9" style="433" customWidth="1"/>
    <col min="8192" max="8192" width="9.125" style="433" customWidth="1"/>
    <col min="8193" max="8198" width="20.625" style="433" customWidth="1"/>
    <col min="8199" max="8199" width="2.875" style="433" customWidth="1"/>
    <col min="8200" max="8201" width="9" style="433" customWidth="1"/>
    <col min="8202" max="8202" width="5.125" style="433" customWidth="1"/>
    <col min="8203" max="8447" width="9" style="433" customWidth="1"/>
    <col min="8448" max="8448" width="9.125" style="433" customWidth="1"/>
    <col min="8449" max="8454" width="20.625" style="433" customWidth="1"/>
    <col min="8455" max="8455" width="2.875" style="433" customWidth="1"/>
    <col min="8456" max="8457" width="9" style="433" customWidth="1"/>
    <col min="8458" max="8458" width="5.125" style="433" customWidth="1"/>
    <col min="8459" max="8703" width="9" style="433" customWidth="1"/>
    <col min="8704" max="8704" width="9.125" style="433" customWidth="1"/>
    <col min="8705" max="8710" width="20.625" style="433" customWidth="1"/>
    <col min="8711" max="8711" width="2.875" style="433" customWidth="1"/>
    <col min="8712" max="8713" width="9" style="433" customWidth="1"/>
    <col min="8714" max="8714" width="5.125" style="433" customWidth="1"/>
    <col min="8715" max="8959" width="9" style="433" customWidth="1"/>
    <col min="8960" max="8960" width="9.125" style="433" customWidth="1"/>
    <col min="8961" max="8966" width="20.625" style="433" customWidth="1"/>
    <col min="8967" max="8967" width="2.875" style="433" customWidth="1"/>
    <col min="8968" max="8969" width="9" style="433" customWidth="1"/>
    <col min="8970" max="8970" width="5.125" style="433" customWidth="1"/>
    <col min="8971" max="9215" width="9" style="433" customWidth="1"/>
    <col min="9216" max="9216" width="9.125" style="433" customWidth="1"/>
    <col min="9217" max="9222" width="20.625" style="433" customWidth="1"/>
    <col min="9223" max="9223" width="2.875" style="433" customWidth="1"/>
    <col min="9224" max="9225" width="9" style="433" customWidth="1"/>
    <col min="9226" max="9226" width="5.125" style="433" customWidth="1"/>
    <col min="9227" max="9471" width="9" style="433" customWidth="1"/>
    <col min="9472" max="9472" width="9.125" style="433" customWidth="1"/>
    <col min="9473" max="9478" width="20.625" style="433" customWidth="1"/>
    <col min="9479" max="9479" width="2.875" style="433" customWidth="1"/>
    <col min="9480" max="9481" width="9" style="433" customWidth="1"/>
    <col min="9482" max="9482" width="5.125" style="433" customWidth="1"/>
    <col min="9483" max="9727" width="9" style="433" customWidth="1"/>
    <col min="9728" max="9728" width="9.125" style="433" customWidth="1"/>
    <col min="9729" max="9734" width="20.625" style="433" customWidth="1"/>
    <col min="9735" max="9735" width="2.875" style="433" customWidth="1"/>
    <col min="9736" max="9737" width="9" style="433" customWidth="1"/>
    <col min="9738" max="9738" width="5.125" style="433" customWidth="1"/>
    <col min="9739" max="9983" width="9" style="433" customWidth="1"/>
    <col min="9984" max="9984" width="9.125" style="433" customWidth="1"/>
    <col min="9985" max="9990" width="20.625" style="433" customWidth="1"/>
    <col min="9991" max="9991" width="2.875" style="433" customWidth="1"/>
    <col min="9992" max="9993" width="9" style="433" customWidth="1"/>
    <col min="9994" max="9994" width="5.125" style="433" customWidth="1"/>
    <col min="9995" max="10239" width="9" style="433" customWidth="1"/>
    <col min="10240" max="10240" width="9.125" style="433" customWidth="1"/>
    <col min="10241" max="10246" width="20.625" style="433" customWidth="1"/>
    <col min="10247" max="10247" width="2.875" style="433" customWidth="1"/>
    <col min="10248" max="10249" width="9" style="433" customWidth="1"/>
    <col min="10250" max="10250" width="5.125" style="433" customWidth="1"/>
    <col min="10251" max="10495" width="9" style="433" customWidth="1"/>
    <col min="10496" max="10496" width="9.125" style="433" customWidth="1"/>
    <col min="10497" max="10502" width="20.625" style="433" customWidth="1"/>
    <col min="10503" max="10503" width="2.875" style="433" customWidth="1"/>
    <col min="10504" max="10505" width="9" style="433" customWidth="1"/>
    <col min="10506" max="10506" width="5.125" style="433" customWidth="1"/>
    <col min="10507" max="10751" width="9" style="433" customWidth="1"/>
    <col min="10752" max="10752" width="9.125" style="433" customWidth="1"/>
    <col min="10753" max="10758" width="20.625" style="433" customWidth="1"/>
    <col min="10759" max="10759" width="2.875" style="433" customWidth="1"/>
    <col min="10760" max="10761" width="9" style="433" customWidth="1"/>
    <col min="10762" max="10762" width="5.125" style="433" customWidth="1"/>
    <col min="10763" max="11007" width="9" style="433" customWidth="1"/>
    <col min="11008" max="11008" width="9.125" style="433" customWidth="1"/>
    <col min="11009" max="11014" width="20.625" style="433" customWidth="1"/>
    <col min="11015" max="11015" width="2.875" style="433" customWidth="1"/>
    <col min="11016" max="11017" width="9" style="433" customWidth="1"/>
    <col min="11018" max="11018" width="5.125" style="433" customWidth="1"/>
    <col min="11019" max="11263" width="9" style="433" customWidth="1"/>
    <col min="11264" max="11264" width="9.125" style="433" customWidth="1"/>
    <col min="11265" max="11270" width="20.625" style="433" customWidth="1"/>
    <col min="11271" max="11271" width="2.875" style="433" customWidth="1"/>
    <col min="11272" max="11273" width="9" style="433" customWidth="1"/>
    <col min="11274" max="11274" width="5.125" style="433" customWidth="1"/>
    <col min="11275" max="11519" width="9" style="433" customWidth="1"/>
    <col min="11520" max="11520" width="9.125" style="433" customWidth="1"/>
    <col min="11521" max="11526" width="20.625" style="433" customWidth="1"/>
    <col min="11527" max="11527" width="2.875" style="433" customWidth="1"/>
    <col min="11528" max="11529" width="9" style="433" customWidth="1"/>
    <col min="11530" max="11530" width="5.125" style="433" customWidth="1"/>
    <col min="11531" max="11775" width="9" style="433" customWidth="1"/>
    <col min="11776" max="11776" width="9.125" style="433" customWidth="1"/>
    <col min="11777" max="11782" width="20.625" style="433" customWidth="1"/>
    <col min="11783" max="11783" width="2.875" style="433" customWidth="1"/>
    <col min="11784" max="11785" width="9" style="433" customWidth="1"/>
    <col min="11786" max="11786" width="5.125" style="433" customWidth="1"/>
    <col min="11787" max="12031" width="9" style="433" customWidth="1"/>
    <col min="12032" max="12032" width="9.125" style="433" customWidth="1"/>
    <col min="12033" max="12038" width="20.625" style="433" customWidth="1"/>
    <col min="12039" max="12039" width="2.875" style="433" customWidth="1"/>
    <col min="12040" max="12041" width="9" style="433" customWidth="1"/>
    <col min="12042" max="12042" width="5.125" style="433" customWidth="1"/>
    <col min="12043" max="12287" width="9" style="433" customWidth="1"/>
    <col min="12288" max="12288" width="9.125" style="433" customWidth="1"/>
    <col min="12289" max="12294" width="20.625" style="433" customWidth="1"/>
    <col min="12295" max="12295" width="2.875" style="433" customWidth="1"/>
    <col min="12296" max="12297" width="9" style="433" customWidth="1"/>
    <col min="12298" max="12298" width="5.125" style="433" customWidth="1"/>
    <col min="12299" max="12543" width="9" style="433" customWidth="1"/>
    <col min="12544" max="12544" width="9.125" style="433" customWidth="1"/>
    <col min="12545" max="12550" width="20.625" style="433" customWidth="1"/>
    <col min="12551" max="12551" width="2.875" style="433" customWidth="1"/>
    <col min="12552" max="12553" width="9" style="433" customWidth="1"/>
    <col min="12554" max="12554" width="5.125" style="433" customWidth="1"/>
    <col min="12555" max="12799" width="9" style="433" customWidth="1"/>
    <col min="12800" max="12800" width="9.125" style="433" customWidth="1"/>
    <col min="12801" max="12806" width="20.625" style="433" customWidth="1"/>
    <col min="12807" max="12807" width="2.875" style="433" customWidth="1"/>
    <col min="12808" max="12809" width="9" style="433" customWidth="1"/>
    <col min="12810" max="12810" width="5.125" style="433" customWidth="1"/>
    <col min="12811" max="13055" width="9" style="433" customWidth="1"/>
    <col min="13056" max="13056" width="9.125" style="433" customWidth="1"/>
    <col min="13057" max="13062" width="20.625" style="433" customWidth="1"/>
    <col min="13063" max="13063" width="2.875" style="433" customWidth="1"/>
    <col min="13064" max="13065" width="9" style="433" customWidth="1"/>
    <col min="13066" max="13066" width="5.125" style="433" customWidth="1"/>
    <col min="13067" max="13311" width="9" style="433" customWidth="1"/>
    <col min="13312" max="13312" width="9.125" style="433" customWidth="1"/>
    <col min="13313" max="13318" width="20.625" style="433" customWidth="1"/>
    <col min="13319" max="13319" width="2.875" style="433" customWidth="1"/>
    <col min="13320" max="13321" width="9" style="433" customWidth="1"/>
    <col min="13322" max="13322" width="5.125" style="433" customWidth="1"/>
    <col min="13323" max="13567" width="9" style="433" customWidth="1"/>
    <col min="13568" max="13568" width="9.125" style="433" customWidth="1"/>
    <col min="13569" max="13574" width="20.625" style="433" customWidth="1"/>
    <col min="13575" max="13575" width="2.875" style="433" customWidth="1"/>
    <col min="13576" max="13577" width="9" style="433" customWidth="1"/>
    <col min="13578" max="13578" width="5.125" style="433" customWidth="1"/>
    <col min="13579" max="13823" width="9" style="433" customWidth="1"/>
    <col min="13824" max="13824" width="9.125" style="433" customWidth="1"/>
    <col min="13825" max="13830" width="20.625" style="433" customWidth="1"/>
    <col min="13831" max="13831" width="2.875" style="433" customWidth="1"/>
    <col min="13832" max="13833" width="9" style="433" customWidth="1"/>
    <col min="13834" max="13834" width="5.125" style="433" customWidth="1"/>
    <col min="13835" max="14079" width="9" style="433" customWidth="1"/>
    <col min="14080" max="14080" width="9.125" style="433" customWidth="1"/>
    <col min="14081" max="14086" width="20.625" style="433" customWidth="1"/>
    <col min="14087" max="14087" width="2.875" style="433" customWidth="1"/>
    <col min="14088" max="14089" width="9" style="433" customWidth="1"/>
    <col min="14090" max="14090" width="5.125" style="433" customWidth="1"/>
    <col min="14091" max="14335" width="9" style="433" customWidth="1"/>
    <col min="14336" max="14336" width="9.125" style="433" customWidth="1"/>
    <col min="14337" max="14342" width="20.625" style="433" customWidth="1"/>
    <col min="14343" max="14343" width="2.875" style="433" customWidth="1"/>
    <col min="14344" max="14345" width="9" style="433" customWidth="1"/>
    <col min="14346" max="14346" width="5.125" style="433" customWidth="1"/>
    <col min="14347" max="14591" width="9" style="433" customWidth="1"/>
    <col min="14592" max="14592" width="9.125" style="433" customWidth="1"/>
    <col min="14593" max="14598" width="20.625" style="433" customWidth="1"/>
    <col min="14599" max="14599" width="2.875" style="433" customWidth="1"/>
    <col min="14600" max="14601" width="9" style="433" customWidth="1"/>
    <col min="14602" max="14602" width="5.125" style="433" customWidth="1"/>
    <col min="14603" max="14847" width="9" style="433" customWidth="1"/>
    <col min="14848" max="14848" width="9.125" style="433" customWidth="1"/>
    <col min="14849" max="14854" width="20.625" style="433" customWidth="1"/>
    <col min="14855" max="14855" width="2.875" style="433" customWidth="1"/>
    <col min="14856" max="14857" width="9" style="433" customWidth="1"/>
    <col min="14858" max="14858" width="5.125" style="433" customWidth="1"/>
    <col min="14859" max="15103" width="9" style="433" customWidth="1"/>
    <col min="15104" max="15104" width="9.125" style="433" customWidth="1"/>
    <col min="15105" max="15110" width="20.625" style="433" customWidth="1"/>
    <col min="15111" max="15111" width="2.875" style="433" customWidth="1"/>
    <col min="15112" max="15113" width="9" style="433" customWidth="1"/>
    <col min="15114" max="15114" width="5.125" style="433" customWidth="1"/>
    <col min="15115" max="15359" width="9" style="433" customWidth="1"/>
    <col min="15360" max="15360" width="9.125" style="433" customWidth="1"/>
    <col min="15361" max="15366" width="20.625" style="433" customWidth="1"/>
    <col min="15367" max="15367" width="2.875" style="433" customWidth="1"/>
    <col min="15368" max="15369" width="9" style="433" customWidth="1"/>
    <col min="15370" max="15370" width="5.125" style="433" customWidth="1"/>
    <col min="15371" max="15615" width="9" style="433" customWidth="1"/>
    <col min="15616" max="15616" width="9.125" style="433" customWidth="1"/>
    <col min="15617" max="15622" width="20.625" style="433" customWidth="1"/>
    <col min="15623" max="15623" width="2.875" style="433" customWidth="1"/>
    <col min="15624" max="15625" width="9" style="433" customWidth="1"/>
    <col min="15626" max="15626" width="5.125" style="433" customWidth="1"/>
    <col min="15627" max="15871" width="9" style="433" customWidth="1"/>
    <col min="15872" max="15872" width="9.125" style="433" customWidth="1"/>
    <col min="15873" max="15878" width="20.625" style="433" customWidth="1"/>
    <col min="15879" max="15879" width="2.875" style="433" customWidth="1"/>
    <col min="15880" max="15881" width="9" style="433" customWidth="1"/>
    <col min="15882" max="15882" width="5.125" style="433" customWidth="1"/>
    <col min="15883" max="16127" width="9" style="433" customWidth="1"/>
    <col min="16128" max="16128" width="9.125" style="433" customWidth="1"/>
    <col min="16129" max="16134" width="20.625" style="433" customWidth="1"/>
    <col min="16135" max="16135" width="2.875" style="433" customWidth="1"/>
    <col min="16136" max="16137" width="9" style="433" customWidth="1"/>
    <col min="16138" max="16138" width="5.125" style="433" customWidth="1"/>
    <col min="16139" max="16384" width="9" style="433" customWidth="1"/>
  </cols>
  <sheetData>
    <row r="1" spans="1:8" ht="18.75" x14ac:dyDescent="0.2">
      <c r="B1" s="434"/>
      <c r="C1" s="434"/>
      <c r="D1" s="434"/>
      <c r="E1" s="434"/>
      <c r="F1" s="434"/>
      <c r="G1" s="434"/>
    </row>
    <row r="2" spans="1:8" ht="18.75" x14ac:dyDescent="0.2">
      <c r="A2" s="435" t="s">
        <v>611</v>
      </c>
      <c r="B2" s="435"/>
      <c r="C2" s="435"/>
      <c r="D2" s="435"/>
      <c r="E2" s="435"/>
      <c r="F2" s="435"/>
      <c r="G2" s="435"/>
      <c r="H2" s="435"/>
    </row>
    <row r="3" spans="1:8" x14ac:dyDescent="0.15">
      <c r="B3" s="436"/>
      <c r="C3" s="436"/>
      <c r="D3" s="436"/>
      <c r="E3" s="436"/>
      <c r="F3" s="436"/>
      <c r="G3" s="436"/>
    </row>
    <row r="4" spans="1:8" ht="24.75" customHeight="1" x14ac:dyDescent="0.2">
      <c r="B4" s="437" t="s">
        <v>612</v>
      </c>
      <c r="C4" s="438"/>
      <c r="D4" s="438"/>
      <c r="E4" s="438"/>
      <c r="F4" s="438"/>
      <c r="G4" s="438"/>
    </row>
    <row r="5" spans="1:8" ht="24.95" customHeight="1" x14ac:dyDescent="0.15">
      <c r="B5" s="433" t="s">
        <v>613</v>
      </c>
      <c r="C5" s="438"/>
      <c r="D5" s="438"/>
      <c r="E5" s="438"/>
      <c r="F5" s="438"/>
      <c r="G5" s="438"/>
    </row>
    <row r="6" spans="1:8" ht="24.95" customHeight="1" x14ac:dyDescent="0.15">
      <c r="B6" s="438" t="s">
        <v>614</v>
      </c>
      <c r="C6" s="438"/>
      <c r="D6" s="438"/>
      <c r="E6" s="438"/>
      <c r="F6" s="438"/>
      <c r="G6" s="438"/>
    </row>
    <row r="7" spans="1:8" ht="24.95" customHeight="1" x14ac:dyDescent="0.15">
      <c r="B7" s="438" t="s">
        <v>615</v>
      </c>
      <c r="C7" s="438"/>
      <c r="D7" s="438"/>
      <c r="E7" s="438"/>
      <c r="F7" s="438"/>
      <c r="G7" s="438"/>
    </row>
    <row r="8" spans="1:8" ht="13.5" customHeight="1" thickBot="1" x14ac:dyDescent="0.2">
      <c r="G8" s="439" t="s">
        <v>616</v>
      </c>
    </row>
    <row r="9" spans="1:8" ht="24.95" customHeight="1" x14ac:dyDescent="0.15">
      <c r="B9" s="440" t="s">
        <v>617</v>
      </c>
      <c r="C9" s="441"/>
      <c r="D9" s="442" t="s">
        <v>618</v>
      </c>
      <c r="E9" s="442" t="s">
        <v>619</v>
      </c>
      <c r="F9" s="442" t="s">
        <v>620</v>
      </c>
      <c r="G9" s="443" t="s">
        <v>621</v>
      </c>
    </row>
    <row r="10" spans="1:8" ht="24.95" customHeight="1" x14ac:dyDescent="0.15">
      <c r="B10" s="444"/>
      <c r="C10" s="445" t="s">
        <v>622</v>
      </c>
      <c r="D10" s="446"/>
      <c r="E10" s="446"/>
      <c r="F10" s="446"/>
      <c r="G10" s="447"/>
    </row>
    <row r="11" spans="1:8" ht="24.95" customHeight="1" x14ac:dyDescent="0.15">
      <c r="B11" s="448" t="s">
        <v>623</v>
      </c>
      <c r="C11" s="449" t="s">
        <v>624</v>
      </c>
      <c r="D11" s="450">
        <v>3209</v>
      </c>
      <c r="E11" s="450">
        <v>3464</v>
      </c>
      <c r="F11" s="450">
        <v>4121</v>
      </c>
      <c r="G11" s="451">
        <v>4376</v>
      </c>
    </row>
    <row r="12" spans="1:8" ht="24.95" customHeight="1" x14ac:dyDescent="0.15">
      <c r="B12" s="448" t="s">
        <v>625</v>
      </c>
      <c r="C12" s="449" t="s">
        <v>624</v>
      </c>
      <c r="D12" s="450">
        <v>4961</v>
      </c>
      <c r="E12" s="450">
        <v>5216</v>
      </c>
      <c r="F12" s="450">
        <v>6329</v>
      </c>
      <c r="G12" s="451">
        <v>6584</v>
      </c>
    </row>
    <row r="13" spans="1:8" ht="24.95" customHeight="1" x14ac:dyDescent="0.15">
      <c r="B13" s="448" t="s">
        <v>626</v>
      </c>
      <c r="C13" s="449" t="s">
        <v>624</v>
      </c>
      <c r="D13" s="450">
        <v>6714</v>
      </c>
      <c r="E13" s="450">
        <v>6969</v>
      </c>
      <c r="F13" s="450">
        <v>8538</v>
      </c>
      <c r="G13" s="451">
        <v>8793</v>
      </c>
    </row>
    <row r="14" spans="1:8" ht="24.95" customHeight="1" x14ac:dyDescent="0.15">
      <c r="B14" s="448" t="s">
        <v>627</v>
      </c>
      <c r="C14" s="449" t="s">
        <v>624</v>
      </c>
      <c r="D14" s="450">
        <v>8466</v>
      </c>
      <c r="E14" s="450">
        <v>8721</v>
      </c>
      <c r="F14" s="450">
        <v>10746</v>
      </c>
      <c r="G14" s="451">
        <v>11001</v>
      </c>
    </row>
    <row r="15" spans="1:8" ht="24.95" customHeight="1" x14ac:dyDescent="0.15">
      <c r="B15" s="448" t="s">
        <v>628</v>
      </c>
      <c r="C15" s="449" t="s">
        <v>624</v>
      </c>
      <c r="D15" s="450">
        <v>10218</v>
      </c>
      <c r="E15" s="450">
        <v>10473</v>
      </c>
      <c r="F15" s="450">
        <v>12954</v>
      </c>
      <c r="G15" s="451">
        <v>13209</v>
      </c>
    </row>
    <row r="16" spans="1:8" ht="24.95" customHeight="1" x14ac:dyDescent="0.15">
      <c r="B16" s="448" t="s">
        <v>629</v>
      </c>
      <c r="C16" s="449" t="s">
        <v>630</v>
      </c>
      <c r="D16" s="450">
        <v>14582</v>
      </c>
      <c r="E16" s="450">
        <v>14913</v>
      </c>
      <c r="F16" s="450">
        <v>18182</v>
      </c>
      <c r="G16" s="451">
        <v>18513</v>
      </c>
    </row>
    <row r="17" spans="2:7" ht="24.95" customHeight="1" x14ac:dyDescent="0.15">
      <c r="B17" s="448" t="s">
        <v>631</v>
      </c>
      <c r="C17" s="449" t="s">
        <v>630</v>
      </c>
      <c r="D17" s="450">
        <v>16723</v>
      </c>
      <c r="E17" s="450">
        <v>17054</v>
      </c>
      <c r="F17" s="450">
        <v>20830</v>
      </c>
      <c r="G17" s="451">
        <v>21161</v>
      </c>
    </row>
    <row r="18" spans="2:7" ht="24.95" customHeight="1" x14ac:dyDescent="0.15">
      <c r="B18" s="448" t="s">
        <v>632</v>
      </c>
      <c r="C18" s="449" t="s">
        <v>630</v>
      </c>
      <c r="D18" s="450">
        <v>18863</v>
      </c>
      <c r="E18" s="450">
        <v>19195</v>
      </c>
      <c r="F18" s="450">
        <v>23477</v>
      </c>
      <c r="G18" s="451">
        <v>23809</v>
      </c>
    </row>
    <row r="19" spans="2:7" ht="24.95" customHeight="1" thickBot="1" x14ac:dyDescent="0.2">
      <c r="B19" s="452" t="s">
        <v>633</v>
      </c>
      <c r="C19" s="453" t="s">
        <v>630</v>
      </c>
      <c r="D19" s="454">
        <v>21004</v>
      </c>
      <c r="E19" s="454">
        <v>21336</v>
      </c>
      <c r="F19" s="454">
        <v>26125</v>
      </c>
      <c r="G19" s="455">
        <v>26457</v>
      </c>
    </row>
    <row r="20" spans="2:7" ht="24.95" customHeight="1" x14ac:dyDescent="0.15">
      <c r="B20" s="456" t="s">
        <v>634</v>
      </c>
      <c r="C20" s="456"/>
    </row>
    <row r="21" spans="2:7" x14ac:dyDescent="0.15">
      <c r="B21" s="456" t="s">
        <v>635</v>
      </c>
    </row>
    <row r="22" spans="2:7" x14ac:dyDescent="0.15">
      <c r="B22" s="456"/>
    </row>
    <row r="23" spans="2:7" ht="24.75" customHeight="1" x14ac:dyDescent="0.2">
      <c r="B23" s="437" t="s">
        <v>636</v>
      </c>
    </row>
    <row r="24" spans="2:7" x14ac:dyDescent="0.15">
      <c r="B24" s="414"/>
      <c r="C24" s="414"/>
      <c r="D24" s="414"/>
      <c r="E24" s="414"/>
      <c r="F24" s="413" t="s">
        <v>637</v>
      </c>
    </row>
    <row r="25" spans="2:7" x14ac:dyDescent="0.15">
      <c r="B25" s="457" t="s">
        <v>580</v>
      </c>
      <c r="C25" s="458"/>
      <c r="D25" s="459" t="s">
        <v>638</v>
      </c>
      <c r="E25" s="460"/>
      <c r="F25" s="461" t="s">
        <v>639</v>
      </c>
    </row>
    <row r="26" spans="2:7" x14ac:dyDescent="0.15">
      <c r="B26" s="462"/>
      <c r="C26" s="463"/>
      <c r="D26" s="462"/>
      <c r="E26" s="464"/>
      <c r="F26" s="465"/>
    </row>
    <row r="27" spans="2:7" x14ac:dyDescent="0.15">
      <c r="B27" s="466" t="s">
        <v>640</v>
      </c>
      <c r="C27" s="467"/>
      <c r="D27" s="468"/>
      <c r="E27" s="469" t="s">
        <v>641</v>
      </c>
      <c r="F27" s="470">
        <v>77890</v>
      </c>
    </row>
    <row r="28" spans="2:7" x14ac:dyDescent="0.15">
      <c r="B28" s="468"/>
      <c r="C28" s="471"/>
      <c r="D28" s="468"/>
      <c r="E28" s="465"/>
      <c r="F28" s="472"/>
    </row>
    <row r="29" spans="2:7" x14ac:dyDescent="0.15">
      <c r="B29" s="473"/>
      <c r="C29" s="474"/>
      <c r="D29" s="475" t="s">
        <v>642</v>
      </c>
      <c r="E29" s="469" t="s">
        <v>643</v>
      </c>
      <c r="F29" s="470">
        <v>217829</v>
      </c>
    </row>
    <row r="30" spans="2:7" x14ac:dyDescent="0.15">
      <c r="B30" s="476"/>
      <c r="C30" s="477"/>
      <c r="D30" s="478"/>
      <c r="E30" s="479"/>
      <c r="F30" s="472"/>
    </row>
    <row r="31" spans="2:7" x14ac:dyDescent="0.15">
      <c r="B31" s="473" t="s">
        <v>644</v>
      </c>
      <c r="C31" s="474"/>
      <c r="D31" s="475" t="s">
        <v>645</v>
      </c>
      <c r="E31" s="480"/>
      <c r="F31" s="470">
        <v>178762</v>
      </c>
    </row>
    <row r="32" spans="2:7" x14ac:dyDescent="0.15">
      <c r="B32" s="481" t="s">
        <v>646</v>
      </c>
      <c r="C32" s="481"/>
      <c r="D32" s="481"/>
      <c r="E32" s="481"/>
      <c r="F32" s="481"/>
    </row>
    <row r="34" spans="2:6" ht="25.5" customHeight="1" x14ac:dyDescent="0.2">
      <c r="B34" s="437" t="s">
        <v>647</v>
      </c>
    </row>
    <row r="35" spans="2:6" ht="14.25" customHeight="1" x14ac:dyDescent="0.2">
      <c r="B35" s="437"/>
      <c r="F35" s="413" t="s">
        <v>579</v>
      </c>
    </row>
    <row r="36" spans="2:6" x14ac:dyDescent="0.15">
      <c r="B36" s="415" t="s">
        <v>648</v>
      </c>
      <c r="C36" s="415" t="s">
        <v>581</v>
      </c>
      <c r="D36" s="416" t="s">
        <v>582</v>
      </c>
      <c r="E36" s="417"/>
      <c r="F36" s="418"/>
    </row>
    <row r="37" spans="2:6" x14ac:dyDescent="0.15">
      <c r="B37" s="420"/>
      <c r="C37" s="420"/>
      <c r="D37" s="482" t="s">
        <v>583</v>
      </c>
      <c r="E37" s="416" t="s">
        <v>649</v>
      </c>
      <c r="F37" s="418"/>
    </row>
    <row r="38" spans="2:6" x14ac:dyDescent="0.15">
      <c r="B38" s="483"/>
      <c r="C38" s="483"/>
      <c r="D38" s="482" t="s">
        <v>650</v>
      </c>
      <c r="E38" s="482" t="s">
        <v>650</v>
      </c>
      <c r="F38" s="482" t="s">
        <v>651</v>
      </c>
    </row>
    <row r="39" spans="2:6" ht="22.5" customHeight="1" x14ac:dyDescent="0.15">
      <c r="B39" s="424">
        <v>10</v>
      </c>
      <c r="C39" s="424" t="s">
        <v>591</v>
      </c>
      <c r="D39" s="431">
        <v>78</v>
      </c>
      <c r="E39" s="431">
        <v>53</v>
      </c>
      <c r="F39" s="431">
        <v>64</v>
      </c>
    </row>
    <row r="40" spans="2:6" ht="22.5" customHeight="1" x14ac:dyDescent="0.15">
      <c r="B40" s="424">
        <v>25</v>
      </c>
      <c r="C40" s="424" t="s">
        <v>593</v>
      </c>
      <c r="D40" s="431">
        <v>246</v>
      </c>
      <c r="E40" s="431">
        <v>142</v>
      </c>
      <c r="F40" s="431">
        <v>250</v>
      </c>
    </row>
    <row r="41" spans="2:6" ht="22.5" customHeight="1" x14ac:dyDescent="0.15">
      <c r="B41" s="424">
        <v>35</v>
      </c>
      <c r="C41" s="424" t="s">
        <v>595</v>
      </c>
      <c r="D41" s="431">
        <v>394</v>
      </c>
      <c r="E41" s="431">
        <v>208</v>
      </c>
      <c r="F41" s="431">
        <v>441</v>
      </c>
    </row>
    <row r="42" spans="2:6" x14ac:dyDescent="0.15">
      <c r="B42" s="410" t="s">
        <v>652</v>
      </c>
    </row>
    <row r="43" spans="2:6" x14ac:dyDescent="0.15">
      <c r="B43" s="484" t="s">
        <v>653</v>
      </c>
    </row>
    <row r="44" spans="2:6" x14ac:dyDescent="0.15">
      <c r="B44" s="410" t="s">
        <v>654</v>
      </c>
    </row>
    <row r="45" spans="2:6" x14ac:dyDescent="0.15">
      <c r="B45" s="410" t="s">
        <v>655</v>
      </c>
    </row>
    <row r="46" spans="2:6" x14ac:dyDescent="0.15">
      <c r="B46" s="410" t="s">
        <v>656</v>
      </c>
    </row>
    <row r="48" spans="2:6" ht="25.5" customHeight="1" x14ac:dyDescent="0.2">
      <c r="B48" s="437" t="s">
        <v>657</v>
      </c>
    </row>
    <row r="49" spans="2:6" x14ac:dyDescent="0.15">
      <c r="F49" s="413" t="s">
        <v>579</v>
      </c>
    </row>
    <row r="50" spans="2:6" x14ac:dyDescent="0.15">
      <c r="B50" s="415" t="s">
        <v>648</v>
      </c>
      <c r="C50" s="415" t="s">
        <v>581</v>
      </c>
      <c r="D50" s="416" t="s">
        <v>582</v>
      </c>
      <c r="E50" s="417"/>
      <c r="F50" s="418"/>
    </row>
    <row r="51" spans="2:6" x14ac:dyDescent="0.15">
      <c r="B51" s="420"/>
      <c r="C51" s="420"/>
      <c r="D51" s="482" t="s">
        <v>583</v>
      </c>
      <c r="E51" s="416" t="s">
        <v>649</v>
      </c>
      <c r="F51" s="418"/>
    </row>
    <row r="52" spans="2:6" x14ac:dyDescent="0.15">
      <c r="B52" s="483"/>
      <c r="C52" s="483"/>
      <c r="D52" s="482" t="s">
        <v>650</v>
      </c>
      <c r="E52" s="482" t="s">
        <v>650</v>
      </c>
      <c r="F52" s="482" t="s">
        <v>651</v>
      </c>
    </row>
    <row r="53" spans="2:6" ht="22.5" customHeight="1" x14ac:dyDescent="0.15">
      <c r="B53" s="424">
        <v>10</v>
      </c>
      <c r="C53" s="424" t="s">
        <v>591</v>
      </c>
      <c r="D53" s="431">
        <v>71</v>
      </c>
      <c r="E53" s="431">
        <v>48</v>
      </c>
      <c r="F53" s="431">
        <v>58</v>
      </c>
    </row>
    <row r="54" spans="2:6" ht="22.5" customHeight="1" x14ac:dyDescent="0.15">
      <c r="B54" s="424">
        <v>25</v>
      </c>
      <c r="C54" s="424" t="s">
        <v>593</v>
      </c>
      <c r="D54" s="431">
        <v>223</v>
      </c>
      <c r="E54" s="431">
        <v>129</v>
      </c>
      <c r="F54" s="431">
        <v>226</v>
      </c>
    </row>
    <row r="55" spans="2:6" ht="22.5" customHeight="1" x14ac:dyDescent="0.15">
      <c r="B55" s="424">
        <v>35</v>
      </c>
      <c r="C55" s="424" t="s">
        <v>595</v>
      </c>
      <c r="D55" s="431">
        <v>356</v>
      </c>
      <c r="E55" s="431">
        <v>188</v>
      </c>
      <c r="F55" s="431">
        <v>399</v>
      </c>
    </row>
    <row r="56" spans="2:6" x14ac:dyDescent="0.15">
      <c r="B56" s="410" t="s">
        <v>652</v>
      </c>
    </row>
    <row r="57" spans="2:6" x14ac:dyDescent="0.15">
      <c r="B57" s="484" t="s">
        <v>653</v>
      </c>
    </row>
    <row r="58" spans="2:6" x14ac:dyDescent="0.15">
      <c r="B58" s="410" t="s">
        <v>654</v>
      </c>
    </row>
    <row r="59" spans="2:6" x14ac:dyDescent="0.15">
      <c r="B59" s="410" t="s">
        <v>655</v>
      </c>
    </row>
  </sheetData>
  <mergeCells count="20">
    <mergeCell ref="B36:B38"/>
    <mergeCell ref="C36:C38"/>
    <mergeCell ref="D36:F36"/>
    <mergeCell ref="E37:F37"/>
    <mergeCell ref="B50:B52"/>
    <mergeCell ref="C50:C52"/>
    <mergeCell ref="D50:F50"/>
    <mergeCell ref="E51:F51"/>
    <mergeCell ref="B25:C25"/>
    <mergeCell ref="D25:E25"/>
    <mergeCell ref="B27:C27"/>
    <mergeCell ref="B29:C29"/>
    <mergeCell ref="B30:C30"/>
    <mergeCell ref="B31:C31"/>
    <mergeCell ref="A2:H2"/>
    <mergeCell ref="B9:B10"/>
    <mergeCell ref="D9:D10"/>
    <mergeCell ref="E9:E10"/>
    <mergeCell ref="F9:F10"/>
    <mergeCell ref="G9:G10"/>
  </mergeCells>
  <phoneticPr fontId="21"/>
  <pageMargins left="0.7" right="0.7" top="0.75" bottom="0.75" header="0.3" footer="0.3"/>
  <pageSetup paperSize="9" scale="65"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G44"/>
  <sheetViews>
    <sheetView view="pageBreakPreview" zoomScale="130" zoomScaleSheetLayoutView="130" workbookViewId="0">
      <selection activeCell="AL66" sqref="AL66"/>
    </sheetView>
  </sheetViews>
  <sheetFormatPr defaultRowHeight="13.5" x14ac:dyDescent="0.15"/>
  <cols>
    <col min="1" max="1" width="9" style="486" customWidth="1"/>
    <col min="2" max="2" width="20.875" style="486" customWidth="1"/>
    <col min="3" max="4" width="12.375" style="486" bestFit="1" customWidth="1"/>
    <col min="5" max="7" width="9" style="486" customWidth="1"/>
    <col min="8" max="8" width="11.125" style="486" customWidth="1"/>
    <col min="9" max="9" width="9" style="486" customWidth="1"/>
    <col min="10" max="16384" width="9" style="486"/>
  </cols>
  <sheetData>
    <row r="1" spans="1:7" ht="19.5" customHeight="1" x14ac:dyDescent="0.15">
      <c r="A1" s="485" t="s">
        <v>658</v>
      </c>
      <c r="B1" s="485"/>
      <c r="C1" s="485"/>
      <c r="D1" s="485"/>
      <c r="E1" s="485"/>
      <c r="F1" s="485"/>
      <c r="G1" s="485"/>
    </row>
    <row r="3" spans="1:7" x14ac:dyDescent="0.15">
      <c r="A3" s="486" t="s">
        <v>659</v>
      </c>
    </row>
    <row r="23" spans="1:4" x14ac:dyDescent="0.15">
      <c r="A23" s="486" t="s">
        <v>660</v>
      </c>
    </row>
    <row r="25" spans="1:4" x14ac:dyDescent="0.15">
      <c r="B25" s="486" t="s">
        <v>661</v>
      </c>
    </row>
    <row r="26" spans="1:4" ht="4.5" customHeight="1" x14ac:dyDescent="0.15"/>
    <row r="27" spans="1:4" ht="20.25" customHeight="1" x14ac:dyDescent="0.15">
      <c r="B27" s="487" t="s">
        <v>662</v>
      </c>
      <c r="C27" s="487" t="s">
        <v>663</v>
      </c>
      <c r="D27" s="487" t="s">
        <v>664</v>
      </c>
    </row>
    <row r="28" spans="1:4" ht="20.25" customHeight="1" x14ac:dyDescent="0.15">
      <c r="B28" s="487" t="s">
        <v>665</v>
      </c>
      <c r="C28" s="488">
        <v>1</v>
      </c>
      <c r="D28" s="488" t="s">
        <v>666</v>
      </c>
    </row>
    <row r="29" spans="1:4" ht="20.25" customHeight="1" x14ac:dyDescent="0.15">
      <c r="B29" s="487" t="s">
        <v>667</v>
      </c>
      <c r="C29" s="487">
        <v>1.5</v>
      </c>
      <c r="D29" s="487" t="s">
        <v>668</v>
      </c>
    </row>
    <row r="30" spans="1:4" ht="7.5" customHeight="1" x14ac:dyDescent="0.15"/>
    <row r="31" spans="1:4" x14ac:dyDescent="0.15">
      <c r="B31" s="489" t="s">
        <v>669</v>
      </c>
    </row>
    <row r="32" spans="1:4" x14ac:dyDescent="0.15">
      <c r="B32" s="489" t="s">
        <v>670</v>
      </c>
    </row>
    <row r="33" spans="2:2" x14ac:dyDescent="0.15">
      <c r="B33" s="489" t="s">
        <v>671</v>
      </c>
    </row>
    <row r="34" spans="2:2" x14ac:dyDescent="0.15">
      <c r="B34" s="486" t="s">
        <v>672</v>
      </c>
    </row>
    <row r="35" spans="2:2" x14ac:dyDescent="0.15">
      <c r="B35" s="486" t="s">
        <v>673</v>
      </c>
    </row>
    <row r="36" spans="2:2" x14ac:dyDescent="0.15">
      <c r="B36" s="486" t="s">
        <v>674</v>
      </c>
    </row>
    <row r="37" spans="2:2" x14ac:dyDescent="0.15">
      <c r="B37" s="486" t="s">
        <v>675</v>
      </c>
    </row>
    <row r="39" spans="2:2" x14ac:dyDescent="0.15">
      <c r="B39" s="489" t="s">
        <v>676</v>
      </c>
    </row>
    <row r="40" spans="2:2" x14ac:dyDescent="0.15">
      <c r="B40" s="489" t="s">
        <v>671</v>
      </c>
    </row>
    <row r="41" spans="2:2" x14ac:dyDescent="0.15">
      <c r="B41" s="486" t="s">
        <v>672</v>
      </c>
    </row>
    <row r="42" spans="2:2" x14ac:dyDescent="0.15">
      <c r="B42" s="486" t="s">
        <v>673</v>
      </c>
    </row>
    <row r="43" spans="2:2" x14ac:dyDescent="0.15">
      <c r="B43" s="486" t="s">
        <v>674</v>
      </c>
    </row>
    <row r="44" spans="2:2" x14ac:dyDescent="0.15">
      <c r="B44" s="486" t="s">
        <v>675</v>
      </c>
    </row>
  </sheetData>
  <mergeCells count="1">
    <mergeCell ref="A1:G1"/>
  </mergeCells>
  <phoneticPr fontId="21"/>
  <pageMargins left="0.7" right="0.7" top="0.75" bottom="0.75" header="0.3" footer="0.3"/>
  <pageSetup paperSize="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21:P99"/>
  <sheetViews>
    <sheetView view="pageBreakPreview" topLeftCell="A61" zoomScale="85" zoomScaleSheetLayoutView="85" workbookViewId="0">
      <selection activeCell="AL66" sqref="AL66"/>
    </sheetView>
  </sheetViews>
  <sheetFormatPr defaultRowHeight="13.5" x14ac:dyDescent="0.15"/>
  <cols>
    <col min="1" max="1" width="17.375" style="433" customWidth="1"/>
    <col min="2" max="2" width="6" style="433" bestFit="1" customWidth="1"/>
    <col min="3" max="3" width="5" style="433" customWidth="1"/>
    <col min="4" max="4" width="7.625" style="433" customWidth="1"/>
    <col min="5" max="5" width="5" style="433" customWidth="1"/>
    <col min="6" max="6" width="7.625" style="433" customWidth="1"/>
    <col min="7" max="7" width="5" style="433" customWidth="1"/>
    <col min="8" max="8" width="7.625" style="433" customWidth="1"/>
    <col min="9" max="9" width="7.5" style="433" customWidth="1"/>
    <col min="10" max="10" width="8.625" style="433" bestFit="1" customWidth="1"/>
    <col min="11" max="11" width="5.125" style="433" customWidth="1"/>
    <col min="12" max="12" width="15.375" style="433" customWidth="1"/>
    <col min="13" max="14" width="8.375" style="433" customWidth="1"/>
    <col min="15" max="15" width="12" style="433" customWidth="1"/>
    <col min="16" max="21" width="5" style="433" customWidth="1"/>
    <col min="22" max="256" width="9" style="433" customWidth="1"/>
    <col min="257" max="257" width="17.375" style="433" customWidth="1"/>
    <col min="258" max="258" width="6" style="433" bestFit="1" customWidth="1"/>
    <col min="259" max="259" width="5" style="433" customWidth="1"/>
    <col min="260" max="260" width="7.625" style="433" customWidth="1"/>
    <col min="261" max="261" width="5" style="433" customWidth="1"/>
    <col min="262" max="262" width="7.625" style="433" customWidth="1"/>
    <col min="263" max="263" width="5" style="433" customWidth="1"/>
    <col min="264" max="264" width="7.625" style="433" customWidth="1"/>
    <col min="265" max="265" width="7.5" style="433" customWidth="1"/>
    <col min="266" max="266" width="7.625" style="433" bestFit="1" customWidth="1"/>
    <col min="267" max="267" width="5.125" style="433" customWidth="1"/>
    <col min="268" max="268" width="15.375" style="433" customWidth="1"/>
    <col min="269" max="270" width="8.375" style="433" customWidth="1"/>
    <col min="271" max="271" width="12" style="433" customWidth="1"/>
    <col min="272" max="277" width="5" style="433" customWidth="1"/>
    <col min="278" max="512" width="9" style="433" customWidth="1"/>
    <col min="513" max="513" width="17.375" style="433" customWidth="1"/>
    <col min="514" max="514" width="6" style="433" bestFit="1" customWidth="1"/>
    <col min="515" max="515" width="5" style="433" customWidth="1"/>
    <col min="516" max="516" width="7.625" style="433" customWidth="1"/>
    <col min="517" max="517" width="5" style="433" customWidth="1"/>
    <col min="518" max="518" width="7.625" style="433" customWidth="1"/>
    <col min="519" max="519" width="5" style="433" customWidth="1"/>
    <col min="520" max="520" width="7.625" style="433" customWidth="1"/>
    <col min="521" max="521" width="7.5" style="433" customWidth="1"/>
    <col min="522" max="522" width="7.625" style="433" bestFit="1" customWidth="1"/>
    <col min="523" max="523" width="5.125" style="433" customWidth="1"/>
    <col min="524" max="524" width="15.375" style="433" customWidth="1"/>
    <col min="525" max="526" width="8.375" style="433" customWidth="1"/>
    <col min="527" max="527" width="12" style="433" customWidth="1"/>
    <col min="528" max="533" width="5" style="433" customWidth="1"/>
    <col min="534" max="768" width="9" style="433" customWidth="1"/>
    <col min="769" max="769" width="17.375" style="433" customWidth="1"/>
    <col min="770" max="770" width="6" style="433" bestFit="1" customWidth="1"/>
    <col min="771" max="771" width="5" style="433" customWidth="1"/>
    <col min="772" max="772" width="7.625" style="433" customWidth="1"/>
    <col min="773" max="773" width="5" style="433" customWidth="1"/>
    <col min="774" max="774" width="7.625" style="433" customWidth="1"/>
    <col min="775" max="775" width="5" style="433" customWidth="1"/>
    <col min="776" max="776" width="7.625" style="433" customWidth="1"/>
    <col min="777" max="777" width="7.5" style="433" customWidth="1"/>
    <col min="778" max="778" width="7.625" style="433" bestFit="1" customWidth="1"/>
    <col min="779" max="779" width="5.125" style="433" customWidth="1"/>
    <col min="780" max="780" width="15.375" style="433" customWidth="1"/>
    <col min="781" max="782" width="8.375" style="433" customWidth="1"/>
    <col min="783" max="783" width="12" style="433" customWidth="1"/>
    <col min="784" max="789" width="5" style="433" customWidth="1"/>
    <col min="790" max="1024" width="9" style="433" customWidth="1"/>
    <col min="1025" max="1025" width="17.375" style="433" customWidth="1"/>
    <col min="1026" max="1026" width="6" style="433" bestFit="1" customWidth="1"/>
    <col min="1027" max="1027" width="5" style="433" customWidth="1"/>
    <col min="1028" max="1028" width="7.625" style="433" customWidth="1"/>
    <col min="1029" max="1029" width="5" style="433" customWidth="1"/>
    <col min="1030" max="1030" width="7.625" style="433" customWidth="1"/>
    <col min="1031" max="1031" width="5" style="433" customWidth="1"/>
    <col min="1032" max="1032" width="7.625" style="433" customWidth="1"/>
    <col min="1033" max="1033" width="7.5" style="433" customWidth="1"/>
    <col min="1034" max="1034" width="7.625" style="433" bestFit="1" customWidth="1"/>
    <col min="1035" max="1035" width="5.125" style="433" customWidth="1"/>
    <col min="1036" max="1036" width="15.375" style="433" customWidth="1"/>
    <col min="1037" max="1038" width="8.375" style="433" customWidth="1"/>
    <col min="1039" max="1039" width="12" style="433" customWidth="1"/>
    <col min="1040" max="1045" width="5" style="433" customWidth="1"/>
    <col min="1046" max="1280" width="9" style="433" customWidth="1"/>
    <col min="1281" max="1281" width="17.375" style="433" customWidth="1"/>
    <col min="1282" max="1282" width="6" style="433" bestFit="1" customWidth="1"/>
    <col min="1283" max="1283" width="5" style="433" customWidth="1"/>
    <col min="1284" max="1284" width="7.625" style="433" customWidth="1"/>
    <col min="1285" max="1285" width="5" style="433" customWidth="1"/>
    <col min="1286" max="1286" width="7.625" style="433" customWidth="1"/>
    <col min="1287" max="1287" width="5" style="433" customWidth="1"/>
    <col min="1288" max="1288" width="7.625" style="433" customWidth="1"/>
    <col min="1289" max="1289" width="7.5" style="433" customWidth="1"/>
    <col min="1290" max="1290" width="7.625" style="433" bestFit="1" customWidth="1"/>
    <col min="1291" max="1291" width="5.125" style="433" customWidth="1"/>
    <col min="1292" max="1292" width="15.375" style="433" customWidth="1"/>
    <col min="1293" max="1294" width="8.375" style="433" customWidth="1"/>
    <col min="1295" max="1295" width="12" style="433" customWidth="1"/>
    <col min="1296" max="1301" width="5" style="433" customWidth="1"/>
    <col min="1302" max="1536" width="9" style="433" customWidth="1"/>
    <col min="1537" max="1537" width="17.375" style="433" customWidth="1"/>
    <col min="1538" max="1538" width="6" style="433" bestFit="1" customWidth="1"/>
    <col min="1539" max="1539" width="5" style="433" customWidth="1"/>
    <col min="1540" max="1540" width="7.625" style="433" customWidth="1"/>
    <col min="1541" max="1541" width="5" style="433" customWidth="1"/>
    <col min="1542" max="1542" width="7.625" style="433" customWidth="1"/>
    <col min="1543" max="1543" width="5" style="433" customWidth="1"/>
    <col min="1544" max="1544" width="7.625" style="433" customWidth="1"/>
    <col min="1545" max="1545" width="7.5" style="433" customWidth="1"/>
    <col min="1546" max="1546" width="7.625" style="433" bestFit="1" customWidth="1"/>
    <col min="1547" max="1547" width="5.125" style="433" customWidth="1"/>
    <col min="1548" max="1548" width="15.375" style="433" customWidth="1"/>
    <col min="1549" max="1550" width="8.375" style="433" customWidth="1"/>
    <col min="1551" max="1551" width="12" style="433" customWidth="1"/>
    <col min="1552" max="1557" width="5" style="433" customWidth="1"/>
    <col min="1558" max="1792" width="9" style="433" customWidth="1"/>
    <col min="1793" max="1793" width="17.375" style="433" customWidth="1"/>
    <col min="1794" max="1794" width="6" style="433" bestFit="1" customWidth="1"/>
    <col min="1795" max="1795" width="5" style="433" customWidth="1"/>
    <col min="1796" max="1796" width="7.625" style="433" customWidth="1"/>
    <col min="1797" max="1797" width="5" style="433" customWidth="1"/>
    <col min="1798" max="1798" width="7.625" style="433" customWidth="1"/>
    <col min="1799" max="1799" width="5" style="433" customWidth="1"/>
    <col min="1800" max="1800" width="7.625" style="433" customWidth="1"/>
    <col min="1801" max="1801" width="7.5" style="433" customWidth="1"/>
    <col min="1802" max="1802" width="7.625" style="433" bestFit="1" customWidth="1"/>
    <col min="1803" max="1803" width="5.125" style="433" customWidth="1"/>
    <col min="1804" max="1804" width="15.375" style="433" customWidth="1"/>
    <col min="1805" max="1806" width="8.375" style="433" customWidth="1"/>
    <col min="1807" max="1807" width="12" style="433" customWidth="1"/>
    <col min="1808" max="1813" width="5" style="433" customWidth="1"/>
    <col min="1814" max="2048" width="9" style="433" customWidth="1"/>
    <col min="2049" max="2049" width="17.375" style="433" customWidth="1"/>
    <col min="2050" max="2050" width="6" style="433" bestFit="1" customWidth="1"/>
    <col min="2051" max="2051" width="5" style="433" customWidth="1"/>
    <col min="2052" max="2052" width="7.625" style="433" customWidth="1"/>
    <col min="2053" max="2053" width="5" style="433" customWidth="1"/>
    <col min="2054" max="2054" width="7.625" style="433" customWidth="1"/>
    <col min="2055" max="2055" width="5" style="433" customWidth="1"/>
    <col min="2056" max="2056" width="7.625" style="433" customWidth="1"/>
    <col min="2057" max="2057" width="7.5" style="433" customWidth="1"/>
    <col min="2058" max="2058" width="7.625" style="433" bestFit="1" customWidth="1"/>
    <col min="2059" max="2059" width="5.125" style="433" customWidth="1"/>
    <col min="2060" max="2060" width="15.375" style="433" customWidth="1"/>
    <col min="2061" max="2062" width="8.375" style="433" customWidth="1"/>
    <col min="2063" max="2063" width="12" style="433" customWidth="1"/>
    <col min="2064" max="2069" width="5" style="433" customWidth="1"/>
    <col min="2070" max="2304" width="9" style="433" customWidth="1"/>
    <col min="2305" max="2305" width="17.375" style="433" customWidth="1"/>
    <col min="2306" max="2306" width="6" style="433" bestFit="1" customWidth="1"/>
    <col min="2307" max="2307" width="5" style="433" customWidth="1"/>
    <col min="2308" max="2308" width="7.625" style="433" customWidth="1"/>
    <col min="2309" max="2309" width="5" style="433" customWidth="1"/>
    <col min="2310" max="2310" width="7.625" style="433" customWidth="1"/>
    <col min="2311" max="2311" width="5" style="433" customWidth="1"/>
    <col min="2312" max="2312" width="7.625" style="433" customWidth="1"/>
    <col min="2313" max="2313" width="7.5" style="433" customWidth="1"/>
    <col min="2314" max="2314" width="7.625" style="433" bestFit="1" customWidth="1"/>
    <col min="2315" max="2315" width="5.125" style="433" customWidth="1"/>
    <col min="2316" max="2316" width="15.375" style="433" customWidth="1"/>
    <col min="2317" max="2318" width="8.375" style="433" customWidth="1"/>
    <col min="2319" max="2319" width="12" style="433" customWidth="1"/>
    <col min="2320" max="2325" width="5" style="433" customWidth="1"/>
    <col min="2326" max="2560" width="9" style="433" customWidth="1"/>
    <col min="2561" max="2561" width="17.375" style="433" customWidth="1"/>
    <col min="2562" max="2562" width="6" style="433" bestFit="1" customWidth="1"/>
    <col min="2563" max="2563" width="5" style="433" customWidth="1"/>
    <col min="2564" max="2564" width="7.625" style="433" customWidth="1"/>
    <col min="2565" max="2565" width="5" style="433" customWidth="1"/>
    <col min="2566" max="2566" width="7.625" style="433" customWidth="1"/>
    <col min="2567" max="2567" width="5" style="433" customWidth="1"/>
    <col min="2568" max="2568" width="7.625" style="433" customWidth="1"/>
    <col min="2569" max="2569" width="7.5" style="433" customWidth="1"/>
    <col min="2570" max="2570" width="7.625" style="433" bestFit="1" customWidth="1"/>
    <col min="2571" max="2571" width="5.125" style="433" customWidth="1"/>
    <col min="2572" max="2572" width="15.375" style="433" customWidth="1"/>
    <col min="2573" max="2574" width="8.375" style="433" customWidth="1"/>
    <col min="2575" max="2575" width="12" style="433" customWidth="1"/>
    <col min="2576" max="2581" width="5" style="433" customWidth="1"/>
    <col min="2582" max="2816" width="9" style="433" customWidth="1"/>
    <col min="2817" max="2817" width="17.375" style="433" customWidth="1"/>
    <col min="2818" max="2818" width="6" style="433" bestFit="1" customWidth="1"/>
    <col min="2819" max="2819" width="5" style="433" customWidth="1"/>
    <col min="2820" max="2820" width="7.625" style="433" customWidth="1"/>
    <col min="2821" max="2821" width="5" style="433" customWidth="1"/>
    <col min="2822" max="2822" width="7.625" style="433" customWidth="1"/>
    <col min="2823" max="2823" width="5" style="433" customWidth="1"/>
    <col min="2824" max="2824" width="7.625" style="433" customWidth="1"/>
    <col min="2825" max="2825" width="7.5" style="433" customWidth="1"/>
    <col min="2826" max="2826" width="7.625" style="433" bestFit="1" customWidth="1"/>
    <col min="2827" max="2827" width="5.125" style="433" customWidth="1"/>
    <col min="2828" max="2828" width="15.375" style="433" customWidth="1"/>
    <col min="2829" max="2830" width="8.375" style="433" customWidth="1"/>
    <col min="2831" max="2831" width="12" style="433" customWidth="1"/>
    <col min="2832" max="2837" width="5" style="433" customWidth="1"/>
    <col min="2838" max="3072" width="9" style="433" customWidth="1"/>
    <col min="3073" max="3073" width="17.375" style="433" customWidth="1"/>
    <col min="3074" max="3074" width="6" style="433" bestFit="1" customWidth="1"/>
    <col min="3075" max="3075" width="5" style="433" customWidth="1"/>
    <col min="3076" max="3076" width="7.625" style="433" customWidth="1"/>
    <col min="3077" max="3077" width="5" style="433" customWidth="1"/>
    <col min="3078" max="3078" width="7.625" style="433" customWidth="1"/>
    <col min="3079" max="3079" width="5" style="433" customWidth="1"/>
    <col min="3080" max="3080" width="7.625" style="433" customWidth="1"/>
    <col min="3081" max="3081" width="7.5" style="433" customWidth="1"/>
    <col min="3082" max="3082" width="7.625" style="433" bestFit="1" customWidth="1"/>
    <col min="3083" max="3083" width="5.125" style="433" customWidth="1"/>
    <col min="3084" max="3084" width="15.375" style="433" customWidth="1"/>
    <col min="3085" max="3086" width="8.375" style="433" customWidth="1"/>
    <col min="3087" max="3087" width="12" style="433" customWidth="1"/>
    <col min="3088" max="3093" width="5" style="433" customWidth="1"/>
    <col min="3094" max="3328" width="9" style="433" customWidth="1"/>
    <col min="3329" max="3329" width="17.375" style="433" customWidth="1"/>
    <col min="3330" max="3330" width="6" style="433" bestFit="1" customWidth="1"/>
    <col min="3331" max="3331" width="5" style="433" customWidth="1"/>
    <col min="3332" max="3332" width="7.625" style="433" customWidth="1"/>
    <col min="3333" max="3333" width="5" style="433" customWidth="1"/>
    <col min="3334" max="3334" width="7.625" style="433" customWidth="1"/>
    <col min="3335" max="3335" width="5" style="433" customWidth="1"/>
    <col min="3336" max="3336" width="7.625" style="433" customWidth="1"/>
    <col min="3337" max="3337" width="7.5" style="433" customWidth="1"/>
    <col min="3338" max="3338" width="7.625" style="433" bestFit="1" customWidth="1"/>
    <col min="3339" max="3339" width="5.125" style="433" customWidth="1"/>
    <col min="3340" max="3340" width="15.375" style="433" customWidth="1"/>
    <col min="3341" max="3342" width="8.375" style="433" customWidth="1"/>
    <col min="3343" max="3343" width="12" style="433" customWidth="1"/>
    <col min="3344" max="3349" width="5" style="433" customWidth="1"/>
    <col min="3350" max="3584" width="9" style="433" customWidth="1"/>
    <col min="3585" max="3585" width="17.375" style="433" customWidth="1"/>
    <col min="3586" max="3586" width="6" style="433" bestFit="1" customWidth="1"/>
    <col min="3587" max="3587" width="5" style="433" customWidth="1"/>
    <col min="3588" max="3588" width="7.625" style="433" customWidth="1"/>
    <col min="3589" max="3589" width="5" style="433" customWidth="1"/>
    <col min="3590" max="3590" width="7.625" style="433" customWidth="1"/>
    <col min="3591" max="3591" width="5" style="433" customWidth="1"/>
    <col min="3592" max="3592" width="7.625" style="433" customWidth="1"/>
    <col min="3593" max="3593" width="7.5" style="433" customWidth="1"/>
    <col min="3594" max="3594" width="7.625" style="433" bestFit="1" customWidth="1"/>
    <col min="3595" max="3595" width="5.125" style="433" customWidth="1"/>
    <col min="3596" max="3596" width="15.375" style="433" customWidth="1"/>
    <col min="3597" max="3598" width="8.375" style="433" customWidth="1"/>
    <col min="3599" max="3599" width="12" style="433" customWidth="1"/>
    <col min="3600" max="3605" width="5" style="433" customWidth="1"/>
    <col min="3606" max="3840" width="9" style="433" customWidth="1"/>
    <col min="3841" max="3841" width="17.375" style="433" customWidth="1"/>
    <col min="3842" max="3842" width="6" style="433" bestFit="1" customWidth="1"/>
    <col min="3843" max="3843" width="5" style="433" customWidth="1"/>
    <col min="3844" max="3844" width="7.625" style="433" customWidth="1"/>
    <col min="3845" max="3845" width="5" style="433" customWidth="1"/>
    <col min="3846" max="3846" width="7.625" style="433" customWidth="1"/>
    <col min="3847" max="3847" width="5" style="433" customWidth="1"/>
    <col min="3848" max="3848" width="7.625" style="433" customWidth="1"/>
    <col min="3849" max="3849" width="7.5" style="433" customWidth="1"/>
    <col min="3850" max="3850" width="7.625" style="433" bestFit="1" customWidth="1"/>
    <col min="3851" max="3851" width="5.125" style="433" customWidth="1"/>
    <col min="3852" max="3852" width="15.375" style="433" customWidth="1"/>
    <col min="3853" max="3854" width="8.375" style="433" customWidth="1"/>
    <col min="3855" max="3855" width="12" style="433" customWidth="1"/>
    <col min="3856" max="3861" width="5" style="433" customWidth="1"/>
    <col min="3862" max="4096" width="9" style="433" customWidth="1"/>
    <col min="4097" max="4097" width="17.375" style="433" customWidth="1"/>
    <col min="4098" max="4098" width="6" style="433" bestFit="1" customWidth="1"/>
    <col min="4099" max="4099" width="5" style="433" customWidth="1"/>
    <col min="4100" max="4100" width="7.625" style="433" customWidth="1"/>
    <col min="4101" max="4101" width="5" style="433" customWidth="1"/>
    <col min="4102" max="4102" width="7.625" style="433" customWidth="1"/>
    <col min="4103" max="4103" width="5" style="433" customWidth="1"/>
    <col min="4104" max="4104" width="7.625" style="433" customWidth="1"/>
    <col min="4105" max="4105" width="7.5" style="433" customWidth="1"/>
    <col min="4106" max="4106" width="7.625" style="433" bestFit="1" customWidth="1"/>
    <col min="4107" max="4107" width="5.125" style="433" customWidth="1"/>
    <col min="4108" max="4108" width="15.375" style="433" customWidth="1"/>
    <col min="4109" max="4110" width="8.375" style="433" customWidth="1"/>
    <col min="4111" max="4111" width="12" style="433" customWidth="1"/>
    <col min="4112" max="4117" width="5" style="433" customWidth="1"/>
    <col min="4118" max="4352" width="9" style="433" customWidth="1"/>
    <col min="4353" max="4353" width="17.375" style="433" customWidth="1"/>
    <col min="4354" max="4354" width="6" style="433" bestFit="1" customWidth="1"/>
    <col min="4355" max="4355" width="5" style="433" customWidth="1"/>
    <col min="4356" max="4356" width="7.625" style="433" customWidth="1"/>
    <col min="4357" max="4357" width="5" style="433" customWidth="1"/>
    <col min="4358" max="4358" width="7.625" style="433" customWidth="1"/>
    <col min="4359" max="4359" width="5" style="433" customWidth="1"/>
    <col min="4360" max="4360" width="7.625" style="433" customWidth="1"/>
    <col min="4361" max="4361" width="7.5" style="433" customWidth="1"/>
    <col min="4362" max="4362" width="7.625" style="433" bestFit="1" customWidth="1"/>
    <col min="4363" max="4363" width="5.125" style="433" customWidth="1"/>
    <col min="4364" max="4364" width="15.375" style="433" customWidth="1"/>
    <col min="4365" max="4366" width="8.375" style="433" customWidth="1"/>
    <col min="4367" max="4367" width="12" style="433" customWidth="1"/>
    <col min="4368" max="4373" width="5" style="433" customWidth="1"/>
    <col min="4374" max="4608" width="9" style="433" customWidth="1"/>
    <col min="4609" max="4609" width="17.375" style="433" customWidth="1"/>
    <col min="4610" max="4610" width="6" style="433" bestFit="1" customWidth="1"/>
    <col min="4611" max="4611" width="5" style="433" customWidth="1"/>
    <col min="4612" max="4612" width="7.625" style="433" customWidth="1"/>
    <col min="4613" max="4613" width="5" style="433" customWidth="1"/>
    <col min="4614" max="4614" width="7.625" style="433" customWidth="1"/>
    <col min="4615" max="4615" width="5" style="433" customWidth="1"/>
    <col min="4616" max="4616" width="7.625" style="433" customWidth="1"/>
    <col min="4617" max="4617" width="7.5" style="433" customWidth="1"/>
    <col min="4618" max="4618" width="7.625" style="433" bestFit="1" customWidth="1"/>
    <col min="4619" max="4619" width="5.125" style="433" customWidth="1"/>
    <col min="4620" max="4620" width="15.375" style="433" customWidth="1"/>
    <col min="4621" max="4622" width="8.375" style="433" customWidth="1"/>
    <col min="4623" max="4623" width="12" style="433" customWidth="1"/>
    <col min="4624" max="4629" width="5" style="433" customWidth="1"/>
    <col min="4630" max="4864" width="9" style="433" customWidth="1"/>
    <col min="4865" max="4865" width="17.375" style="433" customWidth="1"/>
    <col min="4866" max="4866" width="6" style="433" bestFit="1" customWidth="1"/>
    <col min="4867" max="4867" width="5" style="433" customWidth="1"/>
    <col min="4868" max="4868" width="7.625" style="433" customWidth="1"/>
    <col min="4869" max="4869" width="5" style="433" customWidth="1"/>
    <col min="4870" max="4870" width="7.625" style="433" customWidth="1"/>
    <col min="4871" max="4871" width="5" style="433" customWidth="1"/>
    <col min="4872" max="4872" width="7.625" style="433" customWidth="1"/>
    <col min="4873" max="4873" width="7.5" style="433" customWidth="1"/>
    <col min="4874" max="4874" width="7.625" style="433" bestFit="1" customWidth="1"/>
    <col min="4875" max="4875" width="5.125" style="433" customWidth="1"/>
    <col min="4876" max="4876" width="15.375" style="433" customWidth="1"/>
    <col min="4877" max="4878" width="8.375" style="433" customWidth="1"/>
    <col min="4879" max="4879" width="12" style="433" customWidth="1"/>
    <col min="4880" max="4885" width="5" style="433" customWidth="1"/>
    <col min="4886" max="5120" width="9" style="433" customWidth="1"/>
    <col min="5121" max="5121" width="17.375" style="433" customWidth="1"/>
    <col min="5122" max="5122" width="6" style="433" bestFit="1" customWidth="1"/>
    <col min="5123" max="5123" width="5" style="433" customWidth="1"/>
    <col min="5124" max="5124" width="7.625" style="433" customWidth="1"/>
    <col min="5125" max="5125" width="5" style="433" customWidth="1"/>
    <col min="5126" max="5126" width="7.625" style="433" customWidth="1"/>
    <col min="5127" max="5127" width="5" style="433" customWidth="1"/>
    <col min="5128" max="5128" width="7.625" style="433" customWidth="1"/>
    <col min="5129" max="5129" width="7.5" style="433" customWidth="1"/>
    <col min="5130" max="5130" width="7.625" style="433" bestFit="1" customWidth="1"/>
    <col min="5131" max="5131" width="5.125" style="433" customWidth="1"/>
    <col min="5132" max="5132" width="15.375" style="433" customWidth="1"/>
    <col min="5133" max="5134" width="8.375" style="433" customWidth="1"/>
    <col min="5135" max="5135" width="12" style="433" customWidth="1"/>
    <col min="5136" max="5141" width="5" style="433" customWidth="1"/>
    <col min="5142" max="5376" width="9" style="433" customWidth="1"/>
    <col min="5377" max="5377" width="17.375" style="433" customWidth="1"/>
    <col min="5378" max="5378" width="6" style="433" bestFit="1" customWidth="1"/>
    <col min="5379" max="5379" width="5" style="433" customWidth="1"/>
    <col min="5380" max="5380" width="7.625" style="433" customWidth="1"/>
    <col min="5381" max="5381" width="5" style="433" customWidth="1"/>
    <col min="5382" max="5382" width="7.625" style="433" customWidth="1"/>
    <col min="5383" max="5383" width="5" style="433" customWidth="1"/>
    <col min="5384" max="5384" width="7.625" style="433" customWidth="1"/>
    <col min="5385" max="5385" width="7.5" style="433" customWidth="1"/>
    <col min="5386" max="5386" width="7.625" style="433" bestFit="1" customWidth="1"/>
    <col min="5387" max="5387" width="5.125" style="433" customWidth="1"/>
    <col min="5388" max="5388" width="15.375" style="433" customWidth="1"/>
    <col min="5389" max="5390" width="8.375" style="433" customWidth="1"/>
    <col min="5391" max="5391" width="12" style="433" customWidth="1"/>
    <col min="5392" max="5397" width="5" style="433" customWidth="1"/>
    <col min="5398" max="5632" width="9" style="433" customWidth="1"/>
    <col min="5633" max="5633" width="17.375" style="433" customWidth="1"/>
    <col min="5634" max="5634" width="6" style="433" bestFit="1" customWidth="1"/>
    <col min="5635" max="5635" width="5" style="433" customWidth="1"/>
    <col min="5636" max="5636" width="7.625" style="433" customWidth="1"/>
    <col min="5637" max="5637" width="5" style="433" customWidth="1"/>
    <col min="5638" max="5638" width="7.625" style="433" customWidth="1"/>
    <col min="5639" max="5639" width="5" style="433" customWidth="1"/>
    <col min="5640" max="5640" width="7.625" style="433" customWidth="1"/>
    <col min="5641" max="5641" width="7.5" style="433" customWidth="1"/>
    <col min="5642" max="5642" width="7.625" style="433" bestFit="1" customWidth="1"/>
    <col min="5643" max="5643" width="5.125" style="433" customWidth="1"/>
    <col min="5644" max="5644" width="15.375" style="433" customWidth="1"/>
    <col min="5645" max="5646" width="8.375" style="433" customWidth="1"/>
    <col min="5647" max="5647" width="12" style="433" customWidth="1"/>
    <col min="5648" max="5653" width="5" style="433" customWidth="1"/>
    <col min="5654" max="5888" width="9" style="433" customWidth="1"/>
    <col min="5889" max="5889" width="17.375" style="433" customWidth="1"/>
    <col min="5890" max="5890" width="6" style="433" bestFit="1" customWidth="1"/>
    <col min="5891" max="5891" width="5" style="433" customWidth="1"/>
    <col min="5892" max="5892" width="7.625" style="433" customWidth="1"/>
    <col min="5893" max="5893" width="5" style="433" customWidth="1"/>
    <col min="5894" max="5894" width="7.625" style="433" customWidth="1"/>
    <col min="5895" max="5895" width="5" style="433" customWidth="1"/>
    <col min="5896" max="5896" width="7.625" style="433" customWidth="1"/>
    <col min="5897" max="5897" width="7.5" style="433" customWidth="1"/>
    <col min="5898" max="5898" width="7.625" style="433" bestFit="1" customWidth="1"/>
    <col min="5899" max="5899" width="5.125" style="433" customWidth="1"/>
    <col min="5900" max="5900" width="15.375" style="433" customWidth="1"/>
    <col min="5901" max="5902" width="8.375" style="433" customWidth="1"/>
    <col min="5903" max="5903" width="12" style="433" customWidth="1"/>
    <col min="5904" max="5909" width="5" style="433" customWidth="1"/>
    <col min="5910" max="6144" width="9" style="433" customWidth="1"/>
    <col min="6145" max="6145" width="17.375" style="433" customWidth="1"/>
    <col min="6146" max="6146" width="6" style="433" bestFit="1" customWidth="1"/>
    <col min="6147" max="6147" width="5" style="433" customWidth="1"/>
    <col min="6148" max="6148" width="7.625" style="433" customWidth="1"/>
    <col min="6149" max="6149" width="5" style="433" customWidth="1"/>
    <col min="6150" max="6150" width="7.625" style="433" customWidth="1"/>
    <col min="6151" max="6151" width="5" style="433" customWidth="1"/>
    <col min="6152" max="6152" width="7.625" style="433" customWidth="1"/>
    <col min="6153" max="6153" width="7.5" style="433" customWidth="1"/>
    <col min="6154" max="6154" width="7.625" style="433" bestFit="1" customWidth="1"/>
    <col min="6155" max="6155" width="5.125" style="433" customWidth="1"/>
    <col min="6156" max="6156" width="15.375" style="433" customWidth="1"/>
    <col min="6157" max="6158" width="8.375" style="433" customWidth="1"/>
    <col min="6159" max="6159" width="12" style="433" customWidth="1"/>
    <col min="6160" max="6165" width="5" style="433" customWidth="1"/>
    <col min="6166" max="6400" width="9" style="433" customWidth="1"/>
    <col min="6401" max="6401" width="17.375" style="433" customWidth="1"/>
    <col min="6402" max="6402" width="6" style="433" bestFit="1" customWidth="1"/>
    <col min="6403" max="6403" width="5" style="433" customWidth="1"/>
    <col min="6404" max="6404" width="7.625" style="433" customWidth="1"/>
    <col min="6405" max="6405" width="5" style="433" customWidth="1"/>
    <col min="6406" max="6406" width="7.625" style="433" customWidth="1"/>
    <col min="6407" max="6407" width="5" style="433" customWidth="1"/>
    <col min="6408" max="6408" width="7.625" style="433" customWidth="1"/>
    <col min="6409" max="6409" width="7.5" style="433" customWidth="1"/>
    <col min="6410" max="6410" width="7.625" style="433" bestFit="1" customWidth="1"/>
    <col min="6411" max="6411" width="5.125" style="433" customWidth="1"/>
    <col min="6412" max="6412" width="15.375" style="433" customWidth="1"/>
    <col min="6413" max="6414" width="8.375" style="433" customWidth="1"/>
    <col min="6415" max="6415" width="12" style="433" customWidth="1"/>
    <col min="6416" max="6421" width="5" style="433" customWidth="1"/>
    <col min="6422" max="6656" width="9" style="433" customWidth="1"/>
    <col min="6657" max="6657" width="17.375" style="433" customWidth="1"/>
    <col min="6658" max="6658" width="6" style="433" bestFit="1" customWidth="1"/>
    <col min="6659" max="6659" width="5" style="433" customWidth="1"/>
    <col min="6660" max="6660" width="7.625" style="433" customWidth="1"/>
    <col min="6661" max="6661" width="5" style="433" customWidth="1"/>
    <col min="6662" max="6662" width="7.625" style="433" customWidth="1"/>
    <col min="6663" max="6663" width="5" style="433" customWidth="1"/>
    <col min="6664" max="6664" width="7.625" style="433" customWidth="1"/>
    <col min="6665" max="6665" width="7.5" style="433" customWidth="1"/>
    <col min="6666" max="6666" width="7.625" style="433" bestFit="1" customWidth="1"/>
    <col min="6667" max="6667" width="5.125" style="433" customWidth="1"/>
    <col min="6668" max="6668" width="15.375" style="433" customWidth="1"/>
    <col min="6669" max="6670" width="8.375" style="433" customWidth="1"/>
    <col min="6671" max="6671" width="12" style="433" customWidth="1"/>
    <col min="6672" max="6677" width="5" style="433" customWidth="1"/>
    <col min="6678" max="6912" width="9" style="433" customWidth="1"/>
    <col min="6913" max="6913" width="17.375" style="433" customWidth="1"/>
    <col min="6914" max="6914" width="6" style="433" bestFit="1" customWidth="1"/>
    <col min="6915" max="6915" width="5" style="433" customWidth="1"/>
    <col min="6916" max="6916" width="7.625" style="433" customWidth="1"/>
    <col min="6917" max="6917" width="5" style="433" customWidth="1"/>
    <col min="6918" max="6918" width="7.625" style="433" customWidth="1"/>
    <col min="6919" max="6919" width="5" style="433" customWidth="1"/>
    <col min="6920" max="6920" width="7.625" style="433" customWidth="1"/>
    <col min="6921" max="6921" width="7.5" style="433" customWidth="1"/>
    <col min="6922" max="6922" width="7.625" style="433" bestFit="1" customWidth="1"/>
    <col min="6923" max="6923" width="5.125" style="433" customWidth="1"/>
    <col min="6924" max="6924" width="15.375" style="433" customWidth="1"/>
    <col min="6925" max="6926" width="8.375" style="433" customWidth="1"/>
    <col min="6927" max="6927" width="12" style="433" customWidth="1"/>
    <col min="6928" max="6933" width="5" style="433" customWidth="1"/>
    <col min="6934" max="7168" width="9" style="433" customWidth="1"/>
    <col min="7169" max="7169" width="17.375" style="433" customWidth="1"/>
    <col min="7170" max="7170" width="6" style="433" bestFit="1" customWidth="1"/>
    <col min="7171" max="7171" width="5" style="433" customWidth="1"/>
    <col min="7172" max="7172" width="7.625" style="433" customWidth="1"/>
    <col min="7173" max="7173" width="5" style="433" customWidth="1"/>
    <col min="7174" max="7174" width="7.625" style="433" customWidth="1"/>
    <col min="7175" max="7175" width="5" style="433" customWidth="1"/>
    <col min="7176" max="7176" width="7.625" style="433" customWidth="1"/>
    <col min="7177" max="7177" width="7.5" style="433" customWidth="1"/>
    <col min="7178" max="7178" width="7.625" style="433" bestFit="1" customWidth="1"/>
    <col min="7179" max="7179" width="5.125" style="433" customWidth="1"/>
    <col min="7180" max="7180" width="15.375" style="433" customWidth="1"/>
    <col min="7181" max="7182" width="8.375" style="433" customWidth="1"/>
    <col min="7183" max="7183" width="12" style="433" customWidth="1"/>
    <col min="7184" max="7189" width="5" style="433" customWidth="1"/>
    <col min="7190" max="7424" width="9" style="433" customWidth="1"/>
    <col min="7425" max="7425" width="17.375" style="433" customWidth="1"/>
    <col min="7426" max="7426" width="6" style="433" bestFit="1" customWidth="1"/>
    <col min="7427" max="7427" width="5" style="433" customWidth="1"/>
    <col min="7428" max="7428" width="7.625" style="433" customWidth="1"/>
    <col min="7429" max="7429" width="5" style="433" customWidth="1"/>
    <col min="7430" max="7430" width="7.625" style="433" customWidth="1"/>
    <col min="7431" max="7431" width="5" style="433" customWidth="1"/>
    <col min="7432" max="7432" width="7.625" style="433" customWidth="1"/>
    <col min="7433" max="7433" width="7.5" style="433" customWidth="1"/>
    <col min="7434" max="7434" width="7.625" style="433" bestFit="1" customWidth="1"/>
    <col min="7435" max="7435" width="5.125" style="433" customWidth="1"/>
    <col min="7436" max="7436" width="15.375" style="433" customWidth="1"/>
    <col min="7437" max="7438" width="8.375" style="433" customWidth="1"/>
    <col min="7439" max="7439" width="12" style="433" customWidth="1"/>
    <col min="7440" max="7445" width="5" style="433" customWidth="1"/>
    <col min="7446" max="7680" width="9" style="433" customWidth="1"/>
    <col min="7681" max="7681" width="17.375" style="433" customWidth="1"/>
    <col min="7682" max="7682" width="6" style="433" bestFit="1" customWidth="1"/>
    <col min="7683" max="7683" width="5" style="433" customWidth="1"/>
    <col min="7684" max="7684" width="7.625" style="433" customWidth="1"/>
    <col min="7685" max="7685" width="5" style="433" customWidth="1"/>
    <col min="7686" max="7686" width="7.625" style="433" customWidth="1"/>
    <col min="7687" max="7687" width="5" style="433" customWidth="1"/>
    <col min="7688" max="7688" width="7.625" style="433" customWidth="1"/>
    <col min="7689" max="7689" width="7.5" style="433" customWidth="1"/>
    <col min="7690" max="7690" width="7.625" style="433" bestFit="1" customWidth="1"/>
    <col min="7691" max="7691" width="5.125" style="433" customWidth="1"/>
    <col min="7692" max="7692" width="15.375" style="433" customWidth="1"/>
    <col min="7693" max="7694" width="8.375" style="433" customWidth="1"/>
    <col min="7695" max="7695" width="12" style="433" customWidth="1"/>
    <col min="7696" max="7701" width="5" style="433" customWidth="1"/>
    <col min="7702" max="7936" width="9" style="433" customWidth="1"/>
    <col min="7937" max="7937" width="17.375" style="433" customWidth="1"/>
    <col min="7938" max="7938" width="6" style="433" bestFit="1" customWidth="1"/>
    <col min="7939" max="7939" width="5" style="433" customWidth="1"/>
    <col min="7940" max="7940" width="7.625" style="433" customWidth="1"/>
    <col min="7941" max="7941" width="5" style="433" customWidth="1"/>
    <col min="7942" max="7942" width="7.625" style="433" customWidth="1"/>
    <col min="7943" max="7943" width="5" style="433" customWidth="1"/>
    <col min="7944" max="7944" width="7.625" style="433" customWidth="1"/>
    <col min="7945" max="7945" width="7.5" style="433" customWidth="1"/>
    <col min="7946" max="7946" width="7.625" style="433" bestFit="1" customWidth="1"/>
    <col min="7947" max="7947" width="5.125" style="433" customWidth="1"/>
    <col min="7948" max="7948" width="15.375" style="433" customWidth="1"/>
    <col min="7949" max="7950" width="8.375" style="433" customWidth="1"/>
    <col min="7951" max="7951" width="12" style="433" customWidth="1"/>
    <col min="7952" max="7957" width="5" style="433" customWidth="1"/>
    <col min="7958" max="8192" width="9" style="433" customWidth="1"/>
    <col min="8193" max="8193" width="17.375" style="433" customWidth="1"/>
    <col min="8194" max="8194" width="6" style="433" bestFit="1" customWidth="1"/>
    <col min="8195" max="8195" width="5" style="433" customWidth="1"/>
    <col min="8196" max="8196" width="7.625" style="433" customWidth="1"/>
    <col min="8197" max="8197" width="5" style="433" customWidth="1"/>
    <col min="8198" max="8198" width="7.625" style="433" customWidth="1"/>
    <col min="8199" max="8199" width="5" style="433" customWidth="1"/>
    <col min="8200" max="8200" width="7.625" style="433" customWidth="1"/>
    <col min="8201" max="8201" width="7.5" style="433" customWidth="1"/>
    <col min="8202" max="8202" width="7.625" style="433" bestFit="1" customWidth="1"/>
    <col min="8203" max="8203" width="5.125" style="433" customWidth="1"/>
    <col min="8204" max="8204" width="15.375" style="433" customWidth="1"/>
    <col min="8205" max="8206" width="8.375" style="433" customWidth="1"/>
    <col min="8207" max="8207" width="12" style="433" customWidth="1"/>
    <col min="8208" max="8213" width="5" style="433" customWidth="1"/>
    <col min="8214" max="8448" width="9" style="433" customWidth="1"/>
    <col min="8449" max="8449" width="17.375" style="433" customWidth="1"/>
    <col min="8450" max="8450" width="6" style="433" bestFit="1" customWidth="1"/>
    <col min="8451" max="8451" width="5" style="433" customWidth="1"/>
    <col min="8452" max="8452" width="7.625" style="433" customWidth="1"/>
    <col min="8453" max="8453" width="5" style="433" customWidth="1"/>
    <col min="8454" max="8454" width="7.625" style="433" customWidth="1"/>
    <col min="8455" max="8455" width="5" style="433" customWidth="1"/>
    <col min="8456" max="8456" width="7.625" style="433" customWidth="1"/>
    <col min="8457" max="8457" width="7.5" style="433" customWidth="1"/>
    <col min="8458" max="8458" width="7.625" style="433" bestFit="1" customWidth="1"/>
    <col min="8459" max="8459" width="5.125" style="433" customWidth="1"/>
    <col min="8460" max="8460" width="15.375" style="433" customWidth="1"/>
    <col min="8461" max="8462" width="8.375" style="433" customWidth="1"/>
    <col min="8463" max="8463" width="12" style="433" customWidth="1"/>
    <col min="8464" max="8469" width="5" style="433" customWidth="1"/>
    <col min="8470" max="8704" width="9" style="433" customWidth="1"/>
    <col min="8705" max="8705" width="17.375" style="433" customWidth="1"/>
    <col min="8706" max="8706" width="6" style="433" bestFit="1" customWidth="1"/>
    <col min="8707" max="8707" width="5" style="433" customWidth="1"/>
    <col min="8708" max="8708" width="7.625" style="433" customWidth="1"/>
    <col min="8709" max="8709" width="5" style="433" customWidth="1"/>
    <col min="8710" max="8710" width="7.625" style="433" customWidth="1"/>
    <col min="8711" max="8711" width="5" style="433" customWidth="1"/>
    <col min="8712" max="8712" width="7.625" style="433" customWidth="1"/>
    <col min="8713" max="8713" width="7.5" style="433" customWidth="1"/>
    <col min="8714" max="8714" width="7.625" style="433" bestFit="1" customWidth="1"/>
    <col min="8715" max="8715" width="5.125" style="433" customWidth="1"/>
    <col min="8716" max="8716" width="15.375" style="433" customWidth="1"/>
    <col min="8717" max="8718" width="8.375" style="433" customWidth="1"/>
    <col min="8719" max="8719" width="12" style="433" customWidth="1"/>
    <col min="8720" max="8725" width="5" style="433" customWidth="1"/>
    <col min="8726" max="8960" width="9" style="433" customWidth="1"/>
    <col min="8961" max="8961" width="17.375" style="433" customWidth="1"/>
    <col min="8962" max="8962" width="6" style="433" bestFit="1" customWidth="1"/>
    <col min="8963" max="8963" width="5" style="433" customWidth="1"/>
    <col min="8964" max="8964" width="7.625" style="433" customWidth="1"/>
    <col min="8965" max="8965" width="5" style="433" customWidth="1"/>
    <col min="8966" max="8966" width="7.625" style="433" customWidth="1"/>
    <col min="8967" max="8967" width="5" style="433" customWidth="1"/>
    <col min="8968" max="8968" width="7.625" style="433" customWidth="1"/>
    <col min="8969" max="8969" width="7.5" style="433" customWidth="1"/>
    <col min="8970" max="8970" width="7.625" style="433" bestFit="1" customWidth="1"/>
    <col min="8971" max="8971" width="5.125" style="433" customWidth="1"/>
    <col min="8972" max="8972" width="15.375" style="433" customWidth="1"/>
    <col min="8973" max="8974" width="8.375" style="433" customWidth="1"/>
    <col min="8975" max="8975" width="12" style="433" customWidth="1"/>
    <col min="8976" max="8981" width="5" style="433" customWidth="1"/>
    <col min="8982" max="9216" width="9" style="433" customWidth="1"/>
    <col min="9217" max="9217" width="17.375" style="433" customWidth="1"/>
    <col min="9218" max="9218" width="6" style="433" bestFit="1" customWidth="1"/>
    <col min="9219" max="9219" width="5" style="433" customWidth="1"/>
    <col min="9220" max="9220" width="7.625" style="433" customWidth="1"/>
    <col min="9221" max="9221" width="5" style="433" customWidth="1"/>
    <col min="9222" max="9222" width="7.625" style="433" customWidth="1"/>
    <col min="9223" max="9223" width="5" style="433" customWidth="1"/>
    <col min="9224" max="9224" width="7.625" style="433" customWidth="1"/>
    <col min="9225" max="9225" width="7.5" style="433" customWidth="1"/>
    <col min="9226" max="9226" width="7.625" style="433" bestFit="1" customWidth="1"/>
    <col min="9227" max="9227" width="5.125" style="433" customWidth="1"/>
    <col min="9228" max="9228" width="15.375" style="433" customWidth="1"/>
    <col min="9229" max="9230" width="8.375" style="433" customWidth="1"/>
    <col min="9231" max="9231" width="12" style="433" customWidth="1"/>
    <col min="9232" max="9237" width="5" style="433" customWidth="1"/>
    <col min="9238" max="9472" width="9" style="433" customWidth="1"/>
    <col min="9473" max="9473" width="17.375" style="433" customWidth="1"/>
    <col min="9474" max="9474" width="6" style="433" bestFit="1" customWidth="1"/>
    <col min="9475" max="9475" width="5" style="433" customWidth="1"/>
    <col min="9476" max="9476" width="7.625" style="433" customWidth="1"/>
    <col min="9477" max="9477" width="5" style="433" customWidth="1"/>
    <col min="9478" max="9478" width="7.625" style="433" customWidth="1"/>
    <col min="9479" max="9479" width="5" style="433" customWidth="1"/>
    <col min="9480" max="9480" width="7.625" style="433" customWidth="1"/>
    <col min="9481" max="9481" width="7.5" style="433" customWidth="1"/>
    <col min="9482" max="9482" width="7.625" style="433" bestFit="1" customWidth="1"/>
    <col min="9483" max="9483" width="5.125" style="433" customWidth="1"/>
    <col min="9484" max="9484" width="15.375" style="433" customWidth="1"/>
    <col min="9485" max="9486" width="8.375" style="433" customWidth="1"/>
    <col min="9487" max="9487" width="12" style="433" customWidth="1"/>
    <col min="9488" max="9493" width="5" style="433" customWidth="1"/>
    <col min="9494" max="9728" width="9" style="433" customWidth="1"/>
    <col min="9729" max="9729" width="17.375" style="433" customWidth="1"/>
    <col min="9730" max="9730" width="6" style="433" bestFit="1" customWidth="1"/>
    <col min="9731" max="9731" width="5" style="433" customWidth="1"/>
    <col min="9732" max="9732" width="7.625" style="433" customWidth="1"/>
    <col min="9733" max="9733" width="5" style="433" customWidth="1"/>
    <col min="9734" max="9734" width="7.625" style="433" customWidth="1"/>
    <col min="9735" max="9735" width="5" style="433" customWidth="1"/>
    <col min="9736" max="9736" width="7.625" style="433" customWidth="1"/>
    <col min="9737" max="9737" width="7.5" style="433" customWidth="1"/>
    <col min="9738" max="9738" width="7.625" style="433" bestFit="1" customWidth="1"/>
    <col min="9739" max="9739" width="5.125" style="433" customWidth="1"/>
    <col min="9740" max="9740" width="15.375" style="433" customWidth="1"/>
    <col min="9741" max="9742" width="8.375" style="433" customWidth="1"/>
    <col min="9743" max="9743" width="12" style="433" customWidth="1"/>
    <col min="9744" max="9749" width="5" style="433" customWidth="1"/>
    <col min="9750" max="9984" width="9" style="433" customWidth="1"/>
    <col min="9985" max="9985" width="17.375" style="433" customWidth="1"/>
    <col min="9986" max="9986" width="6" style="433" bestFit="1" customWidth="1"/>
    <col min="9987" max="9987" width="5" style="433" customWidth="1"/>
    <col min="9988" max="9988" width="7.625" style="433" customWidth="1"/>
    <col min="9989" max="9989" width="5" style="433" customWidth="1"/>
    <col min="9990" max="9990" width="7.625" style="433" customWidth="1"/>
    <col min="9991" max="9991" width="5" style="433" customWidth="1"/>
    <col min="9992" max="9992" width="7.625" style="433" customWidth="1"/>
    <col min="9993" max="9993" width="7.5" style="433" customWidth="1"/>
    <col min="9994" max="9994" width="7.625" style="433" bestFit="1" customWidth="1"/>
    <col min="9995" max="9995" width="5.125" style="433" customWidth="1"/>
    <col min="9996" max="9996" width="15.375" style="433" customWidth="1"/>
    <col min="9997" max="9998" width="8.375" style="433" customWidth="1"/>
    <col min="9999" max="9999" width="12" style="433" customWidth="1"/>
    <col min="10000" max="10005" width="5" style="433" customWidth="1"/>
    <col min="10006" max="10240" width="9" style="433" customWidth="1"/>
    <col min="10241" max="10241" width="17.375" style="433" customWidth="1"/>
    <col min="10242" max="10242" width="6" style="433" bestFit="1" customWidth="1"/>
    <col min="10243" max="10243" width="5" style="433" customWidth="1"/>
    <col min="10244" max="10244" width="7.625" style="433" customWidth="1"/>
    <col min="10245" max="10245" width="5" style="433" customWidth="1"/>
    <col min="10246" max="10246" width="7.625" style="433" customWidth="1"/>
    <col min="10247" max="10247" width="5" style="433" customWidth="1"/>
    <col min="10248" max="10248" width="7.625" style="433" customWidth="1"/>
    <col min="10249" max="10249" width="7.5" style="433" customWidth="1"/>
    <col min="10250" max="10250" width="7.625" style="433" bestFit="1" customWidth="1"/>
    <col min="10251" max="10251" width="5.125" style="433" customWidth="1"/>
    <col min="10252" max="10252" width="15.375" style="433" customWidth="1"/>
    <col min="10253" max="10254" width="8.375" style="433" customWidth="1"/>
    <col min="10255" max="10255" width="12" style="433" customWidth="1"/>
    <col min="10256" max="10261" width="5" style="433" customWidth="1"/>
    <col min="10262" max="10496" width="9" style="433" customWidth="1"/>
    <col min="10497" max="10497" width="17.375" style="433" customWidth="1"/>
    <col min="10498" max="10498" width="6" style="433" bestFit="1" customWidth="1"/>
    <col min="10499" max="10499" width="5" style="433" customWidth="1"/>
    <col min="10500" max="10500" width="7.625" style="433" customWidth="1"/>
    <col min="10501" max="10501" width="5" style="433" customWidth="1"/>
    <col min="10502" max="10502" width="7.625" style="433" customWidth="1"/>
    <col min="10503" max="10503" width="5" style="433" customWidth="1"/>
    <col min="10504" max="10504" width="7.625" style="433" customWidth="1"/>
    <col min="10505" max="10505" width="7.5" style="433" customWidth="1"/>
    <col min="10506" max="10506" width="7.625" style="433" bestFit="1" customWidth="1"/>
    <col min="10507" max="10507" width="5.125" style="433" customWidth="1"/>
    <col min="10508" max="10508" width="15.375" style="433" customWidth="1"/>
    <col min="10509" max="10510" width="8.375" style="433" customWidth="1"/>
    <col min="10511" max="10511" width="12" style="433" customWidth="1"/>
    <col min="10512" max="10517" width="5" style="433" customWidth="1"/>
    <col min="10518" max="10752" width="9" style="433" customWidth="1"/>
    <col min="10753" max="10753" width="17.375" style="433" customWidth="1"/>
    <col min="10754" max="10754" width="6" style="433" bestFit="1" customWidth="1"/>
    <col min="10755" max="10755" width="5" style="433" customWidth="1"/>
    <col min="10756" max="10756" width="7.625" style="433" customWidth="1"/>
    <col min="10757" max="10757" width="5" style="433" customWidth="1"/>
    <col min="10758" max="10758" width="7.625" style="433" customWidth="1"/>
    <col min="10759" max="10759" width="5" style="433" customWidth="1"/>
    <col min="10760" max="10760" width="7.625" style="433" customWidth="1"/>
    <col min="10761" max="10761" width="7.5" style="433" customWidth="1"/>
    <col min="10762" max="10762" width="7.625" style="433" bestFit="1" customWidth="1"/>
    <col min="10763" max="10763" width="5.125" style="433" customWidth="1"/>
    <col min="10764" max="10764" width="15.375" style="433" customWidth="1"/>
    <col min="10765" max="10766" width="8.375" style="433" customWidth="1"/>
    <col min="10767" max="10767" width="12" style="433" customWidth="1"/>
    <col min="10768" max="10773" width="5" style="433" customWidth="1"/>
    <col min="10774" max="11008" width="9" style="433" customWidth="1"/>
    <col min="11009" max="11009" width="17.375" style="433" customWidth="1"/>
    <col min="11010" max="11010" width="6" style="433" bestFit="1" customWidth="1"/>
    <col min="11011" max="11011" width="5" style="433" customWidth="1"/>
    <col min="11012" max="11012" width="7.625" style="433" customWidth="1"/>
    <col min="11013" max="11013" width="5" style="433" customWidth="1"/>
    <col min="11014" max="11014" width="7.625" style="433" customWidth="1"/>
    <col min="11015" max="11015" width="5" style="433" customWidth="1"/>
    <col min="11016" max="11016" width="7.625" style="433" customWidth="1"/>
    <col min="11017" max="11017" width="7.5" style="433" customWidth="1"/>
    <col min="11018" max="11018" width="7.625" style="433" bestFit="1" customWidth="1"/>
    <col min="11019" max="11019" width="5.125" style="433" customWidth="1"/>
    <col min="11020" max="11020" width="15.375" style="433" customWidth="1"/>
    <col min="11021" max="11022" width="8.375" style="433" customWidth="1"/>
    <col min="11023" max="11023" width="12" style="433" customWidth="1"/>
    <col min="11024" max="11029" width="5" style="433" customWidth="1"/>
    <col min="11030" max="11264" width="9" style="433" customWidth="1"/>
    <col min="11265" max="11265" width="17.375" style="433" customWidth="1"/>
    <col min="11266" max="11266" width="6" style="433" bestFit="1" customWidth="1"/>
    <col min="11267" max="11267" width="5" style="433" customWidth="1"/>
    <col min="11268" max="11268" width="7.625" style="433" customWidth="1"/>
    <col min="11269" max="11269" width="5" style="433" customWidth="1"/>
    <col min="11270" max="11270" width="7.625" style="433" customWidth="1"/>
    <col min="11271" max="11271" width="5" style="433" customWidth="1"/>
    <col min="11272" max="11272" width="7.625" style="433" customWidth="1"/>
    <col min="11273" max="11273" width="7.5" style="433" customWidth="1"/>
    <col min="11274" max="11274" width="7.625" style="433" bestFit="1" customWidth="1"/>
    <col min="11275" max="11275" width="5.125" style="433" customWidth="1"/>
    <col min="11276" max="11276" width="15.375" style="433" customWidth="1"/>
    <col min="11277" max="11278" width="8.375" style="433" customWidth="1"/>
    <col min="11279" max="11279" width="12" style="433" customWidth="1"/>
    <col min="11280" max="11285" width="5" style="433" customWidth="1"/>
    <col min="11286" max="11520" width="9" style="433" customWidth="1"/>
    <col min="11521" max="11521" width="17.375" style="433" customWidth="1"/>
    <col min="11522" max="11522" width="6" style="433" bestFit="1" customWidth="1"/>
    <col min="11523" max="11523" width="5" style="433" customWidth="1"/>
    <col min="11524" max="11524" width="7.625" style="433" customWidth="1"/>
    <col min="11525" max="11525" width="5" style="433" customWidth="1"/>
    <col min="11526" max="11526" width="7.625" style="433" customWidth="1"/>
    <col min="11527" max="11527" width="5" style="433" customWidth="1"/>
    <col min="11528" max="11528" width="7.625" style="433" customWidth="1"/>
    <col min="11529" max="11529" width="7.5" style="433" customWidth="1"/>
    <col min="11530" max="11530" width="7.625" style="433" bestFit="1" customWidth="1"/>
    <col min="11531" max="11531" width="5.125" style="433" customWidth="1"/>
    <col min="11532" max="11532" width="15.375" style="433" customWidth="1"/>
    <col min="11533" max="11534" width="8.375" style="433" customWidth="1"/>
    <col min="11535" max="11535" width="12" style="433" customWidth="1"/>
    <col min="11536" max="11541" width="5" style="433" customWidth="1"/>
    <col min="11542" max="11776" width="9" style="433" customWidth="1"/>
    <col min="11777" max="11777" width="17.375" style="433" customWidth="1"/>
    <col min="11778" max="11778" width="6" style="433" bestFit="1" customWidth="1"/>
    <col min="11779" max="11779" width="5" style="433" customWidth="1"/>
    <col min="11780" max="11780" width="7.625" style="433" customWidth="1"/>
    <col min="11781" max="11781" width="5" style="433" customWidth="1"/>
    <col min="11782" max="11782" width="7.625" style="433" customWidth="1"/>
    <col min="11783" max="11783" width="5" style="433" customWidth="1"/>
    <col min="11784" max="11784" width="7.625" style="433" customWidth="1"/>
    <col min="11785" max="11785" width="7.5" style="433" customWidth="1"/>
    <col min="11786" max="11786" width="7.625" style="433" bestFit="1" customWidth="1"/>
    <col min="11787" max="11787" width="5.125" style="433" customWidth="1"/>
    <col min="11788" max="11788" width="15.375" style="433" customWidth="1"/>
    <col min="11789" max="11790" width="8.375" style="433" customWidth="1"/>
    <col min="11791" max="11791" width="12" style="433" customWidth="1"/>
    <col min="11792" max="11797" width="5" style="433" customWidth="1"/>
    <col min="11798" max="12032" width="9" style="433" customWidth="1"/>
    <col min="12033" max="12033" width="17.375" style="433" customWidth="1"/>
    <col min="12034" max="12034" width="6" style="433" bestFit="1" customWidth="1"/>
    <col min="12035" max="12035" width="5" style="433" customWidth="1"/>
    <col min="12036" max="12036" width="7.625" style="433" customWidth="1"/>
    <col min="12037" max="12037" width="5" style="433" customWidth="1"/>
    <col min="12038" max="12038" width="7.625" style="433" customWidth="1"/>
    <col min="12039" max="12039" width="5" style="433" customWidth="1"/>
    <col min="12040" max="12040" width="7.625" style="433" customWidth="1"/>
    <col min="12041" max="12041" width="7.5" style="433" customWidth="1"/>
    <col min="12042" max="12042" width="7.625" style="433" bestFit="1" customWidth="1"/>
    <col min="12043" max="12043" width="5.125" style="433" customWidth="1"/>
    <col min="12044" max="12044" width="15.375" style="433" customWidth="1"/>
    <col min="12045" max="12046" width="8.375" style="433" customWidth="1"/>
    <col min="12047" max="12047" width="12" style="433" customWidth="1"/>
    <col min="12048" max="12053" width="5" style="433" customWidth="1"/>
    <col min="12054" max="12288" width="9" style="433" customWidth="1"/>
    <col min="12289" max="12289" width="17.375" style="433" customWidth="1"/>
    <col min="12290" max="12290" width="6" style="433" bestFit="1" customWidth="1"/>
    <col min="12291" max="12291" width="5" style="433" customWidth="1"/>
    <col min="12292" max="12292" width="7.625" style="433" customWidth="1"/>
    <col min="12293" max="12293" width="5" style="433" customWidth="1"/>
    <col min="12294" max="12294" width="7.625" style="433" customWidth="1"/>
    <col min="12295" max="12295" width="5" style="433" customWidth="1"/>
    <col min="12296" max="12296" width="7.625" style="433" customWidth="1"/>
    <col min="12297" max="12297" width="7.5" style="433" customWidth="1"/>
    <col min="12298" max="12298" width="7.625" style="433" bestFit="1" customWidth="1"/>
    <col min="12299" max="12299" width="5.125" style="433" customWidth="1"/>
    <col min="12300" max="12300" width="15.375" style="433" customWidth="1"/>
    <col min="12301" max="12302" width="8.375" style="433" customWidth="1"/>
    <col min="12303" max="12303" width="12" style="433" customWidth="1"/>
    <col min="12304" max="12309" width="5" style="433" customWidth="1"/>
    <col min="12310" max="12544" width="9" style="433" customWidth="1"/>
    <col min="12545" max="12545" width="17.375" style="433" customWidth="1"/>
    <col min="12546" max="12546" width="6" style="433" bestFit="1" customWidth="1"/>
    <col min="12547" max="12547" width="5" style="433" customWidth="1"/>
    <col min="12548" max="12548" width="7.625" style="433" customWidth="1"/>
    <col min="12549" max="12549" width="5" style="433" customWidth="1"/>
    <col min="12550" max="12550" width="7.625" style="433" customWidth="1"/>
    <col min="12551" max="12551" width="5" style="433" customWidth="1"/>
    <col min="12552" max="12552" width="7.625" style="433" customWidth="1"/>
    <col min="12553" max="12553" width="7.5" style="433" customWidth="1"/>
    <col min="12554" max="12554" width="7.625" style="433" bestFit="1" customWidth="1"/>
    <col min="12555" max="12555" width="5.125" style="433" customWidth="1"/>
    <col min="12556" max="12556" width="15.375" style="433" customWidth="1"/>
    <col min="12557" max="12558" width="8.375" style="433" customWidth="1"/>
    <col min="12559" max="12559" width="12" style="433" customWidth="1"/>
    <col min="12560" max="12565" width="5" style="433" customWidth="1"/>
    <col min="12566" max="12800" width="9" style="433" customWidth="1"/>
    <col min="12801" max="12801" width="17.375" style="433" customWidth="1"/>
    <col min="12802" max="12802" width="6" style="433" bestFit="1" customWidth="1"/>
    <col min="12803" max="12803" width="5" style="433" customWidth="1"/>
    <col min="12804" max="12804" width="7.625" style="433" customWidth="1"/>
    <col min="12805" max="12805" width="5" style="433" customWidth="1"/>
    <col min="12806" max="12806" width="7.625" style="433" customWidth="1"/>
    <col min="12807" max="12807" width="5" style="433" customWidth="1"/>
    <col min="12808" max="12808" width="7.625" style="433" customWidth="1"/>
    <col min="12809" max="12809" width="7.5" style="433" customWidth="1"/>
    <col min="12810" max="12810" width="7.625" style="433" bestFit="1" customWidth="1"/>
    <col min="12811" max="12811" width="5.125" style="433" customWidth="1"/>
    <col min="12812" max="12812" width="15.375" style="433" customWidth="1"/>
    <col min="12813" max="12814" width="8.375" style="433" customWidth="1"/>
    <col min="12815" max="12815" width="12" style="433" customWidth="1"/>
    <col min="12816" max="12821" width="5" style="433" customWidth="1"/>
    <col min="12822" max="13056" width="9" style="433" customWidth="1"/>
    <col min="13057" max="13057" width="17.375" style="433" customWidth="1"/>
    <col min="13058" max="13058" width="6" style="433" bestFit="1" customWidth="1"/>
    <col min="13059" max="13059" width="5" style="433" customWidth="1"/>
    <col min="13060" max="13060" width="7.625" style="433" customWidth="1"/>
    <col min="13061" max="13061" width="5" style="433" customWidth="1"/>
    <col min="13062" max="13062" width="7.625" style="433" customWidth="1"/>
    <col min="13063" max="13063" width="5" style="433" customWidth="1"/>
    <col min="13064" max="13064" width="7.625" style="433" customWidth="1"/>
    <col min="13065" max="13065" width="7.5" style="433" customWidth="1"/>
    <col min="13066" max="13066" width="7.625" style="433" bestFit="1" customWidth="1"/>
    <col min="13067" max="13067" width="5.125" style="433" customWidth="1"/>
    <col min="13068" max="13068" width="15.375" style="433" customWidth="1"/>
    <col min="13069" max="13070" width="8.375" style="433" customWidth="1"/>
    <col min="13071" max="13071" width="12" style="433" customWidth="1"/>
    <col min="13072" max="13077" width="5" style="433" customWidth="1"/>
    <col min="13078" max="13312" width="9" style="433" customWidth="1"/>
    <col min="13313" max="13313" width="17.375" style="433" customWidth="1"/>
    <col min="13314" max="13314" width="6" style="433" bestFit="1" customWidth="1"/>
    <col min="13315" max="13315" width="5" style="433" customWidth="1"/>
    <col min="13316" max="13316" width="7.625" style="433" customWidth="1"/>
    <col min="13317" max="13317" width="5" style="433" customWidth="1"/>
    <col min="13318" max="13318" width="7.625" style="433" customWidth="1"/>
    <col min="13319" max="13319" width="5" style="433" customWidth="1"/>
    <col min="13320" max="13320" width="7.625" style="433" customWidth="1"/>
    <col min="13321" max="13321" width="7.5" style="433" customWidth="1"/>
    <col min="13322" max="13322" width="7.625" style="433" bestFit="1" customWidth="1"/>
    <col min="13323" max="13323" width="5.125" style="433" customWidth="1"/>
    <col min="13324" max="13324" width="15.375" style="433" customWidth="1"/>
    <col min="13325" max="13326" width="8.375" style="433" customWidth="1"/>
    <col min="13327" max="13327" width="12" style="433" customWidth="1"/>
    <col min="13328" max="13333" width="5" style="433" customWidth="1"/>
    <col min="13334" max="13568" width="9" style="433" customWidth="1"/>
    <col min="13569" max="13569" width="17.375" style="433" customWidth="1"/>
    <col min="13570" max="13570" width="6" style="433" bestFit="1" customWidth="1"/>
    <col min="13571" max="13571" width="5" style="433" customWidth="1"/>
    <col min="13572" max="13572" width="7.625" style="433" customWidth="1"/>
    <col min="13573" max="13573" width="5" style="433" customWidth="1"/>
    <col min="13574" max="13574" width="7.625" style="433" customWidth="1"/>
    <col min="13575" max="13575" width="5" style="433" customWidth="1"/>
    <col min="13576" max="13576" width="7.625" style="433" customWidth="1"/>
    <col min="13577" max="13577" width="7.5" style="433" customWidth="1"/>
    <col min="13578" max="13578" width="7.625" style="433" bestFit="1" customWidth="1"/>
    <col min="13579" max="13579" width="5.125" style="433" customWidth="1"/>
    <col min="13580" max="13580" width="15.375" style="433" customWidth="1"/>
    <col min="13581" max="13582" width="8.375" style="433" customWidth="1"/>
    <col min="13583" max="13583" width="12" style="433" customWidth="1"/>
    <col min="13584" max="13589" width="5" style="433" customWidth="1"/>
    <col min="13590" max="13824" width="9" style="433" customWidth="1"/>
    <col min="13825" max="13825" width="17.375" style="433" customWidth="1"/>
    <col min="13826" max="13826" width="6" style="433" bestFit="1" customWidth="1"/>
    <col min="13827" max="13827" width="5" style="433" customWidth="1"/>
    <col min="13828" max="13828" width="7.625" style="433" customWidth="1"/>
    <col min="13829" max="13829" width="5" style="433" customWidth="1"/>
    <col min="13830" max="13830" width="7.625" style="433" customWidth="1"/>
    <col min="13831" max="13831" width="5" style="433" customWidth="1"/>
    <col min="13832" max="13832" width="7.625" style="433" customWidth="1"/>
    <col min="13833" max="13833" width="7.5" style="433" customWidth="1"/>
    <col min="13834" max="13834" width="7.625" style="433" bestFit="1" customWidth="1"/>
    <col min="13835" max="13835" width="5.125" style="433" customWidth="1"/>
    <col min="13836" max="13836" width="15.375" style="433" customWidth="1"/>
    <col min="13837" max="13838" width="8.375" style="433" customWidth="1"/>
    <col min="13839" max="13839" width="12" style="433" customWidth="1"/>
    <col min="13840" max="13845" width="5" style="433" customWidth="1"/>
    <col min="13846" max="14080" width="9" style="433" customWidth="1"/>
    <col min="14081" max="14081" width="17.375" style="433" customWidth="1"/>
    <col min="14082" max="14082" width="6" style="433" bestFit="1" customWidth="1"/>
    <col min="14083" max="14083" width="5" style="433" customWidth="1"/>
    <col min="14084" max="14084" width="7.625" style="433" customWidth="1"/>
    <col min="14085" max="14085" width="5" style="433" customWidth="1"/>
    <col min="14086" max="14086" width="7.625" style="433" customWidth="1"/>
    <col min="14087" max="14087" width="5" style="433" customWidth="1"/>
    <col min="14088" max="14088" width="7.625" style="433" customWidth="1"/>
    <col min="14089" max="14089" width="7.5" style="433" customWidth="1"/>
    <col min="14090" max="14090" width="7.625" style="433" bestFit="1" customWidth="1"/>
    <col min="14091" max="14091" width="5.125" style="433" customWidth="1"/>
    <col min="14092" max="14092" width="15.375" style="433" customWidth="1"/>
    <col min="14093" max="14094" width="8.375" style="433" customWidth="1"/>
    <col min="14095" max="14095" width="12" style="433" customWidth="1"/>
    <col min="14096" max="14101" width="5" style="433" customWidth="1"/>
    <col min="14102" max="14336" width="9" style="433" customWidth="1"/>
    <col min="14337" max="14337" width="17.375" style="433" customWidth="1"/>
    <col min="14338" max="14338" width="6" style="433" bestFit="1" customWidth="1"/>
    <col min="14339" max="14339" width="5" style="433" customWidth="1"/>
    <col min="14340" max="14340" width="7.625" style="433" customWidth="1"/>
    <col min="14341" max="14341" width="5" style="433" customWidth="1"/>
    <col min="14342" max="14342" width="7.625" style="433" customWidth="1"/>
    <col min="14343" max="14343" width="5" style="433" customWidth="1"/>
    <col min="14344" max="14344" width="7.625" style="433" customWidth="1"/>
    <col min="14345" max="14345" width="7.5" style="433" customWidth="1"/>
    <col min="14346" max="14346" width="7.625" style="433" bestFit="1" customWidth="1"/>
    <col min="14347" max="14347" width="5.125" style="433" customWidth="1"/>
    <col min="14348" max="14348" width="15.375" style="433" customWidth="1"/>
    <col min="14349" max="14350" width="8.375" style="433" customWidth="1"/>
    <col min="14351" max="14351" width="12" style="433" customWidth="1"/>
    <col min="14352" max="14357" width="5" style="433" customWidth="1"/>
    <col min="14358" max="14592" width="9" style="433" customWidth="1"/>
    <col min="14593" max="14593" width="17.375" style="433" customWidth="1"/>
    <col min="14594" max="14594" width="6" style="433" bestFit="1" customWidth="1"/>
    <col min="14595" max="14595" width="5" style="433" customWidth="1"/>
    <col min="14596" max="14596" width="7.625" style="433" customWidth="1"/>
    <col min="14597" max="14597" width="5" style="433" customWidth="1"/>
    <col min="14598" max="14598" width="7.625" style="433" customWidth="1"/>
    <col min="14599" max="14599" width="5" style="433" customWidth="1"/>
    <col min="14600" max="14600" width="7.625" style="433" customWidth="1"/>
    <col min="14601" max="14601" width="7.5" style="433" customWidth="1"/>
    <col min="14602" max="14602" width="7.625" style="433" bestFit="1" customWidth="1"/>
    <col min="14603" max="14603" width="5.125" style="433" customWidth="1"/>
    <col min="14604" max="14604" width="15.375" style="433" customWidth="1"/>
    <col min="14605" max="14606" width="8.375" style="433" customWidth="1"/>
    <col min="14607" max="14607" width="12" style="433" customWidth="1"/>
    <col min="14608" max="14613" width="5" style="433" customWidth="1"/>
    <col min="14614" max="14848" width="9" style="433" customWidth="1"/>
    <col min="14849" max="14849" width="17.375" style="433" customWidth="1"/>
    <col min="14850" max="14850" width="6" style="433" bestFit="1" customWidth="1"/>
    <col min="14851" max="14851" width="5" style="433" customWidth="1"/>
    <col min="14852" max="14852" width="7.625" style="433" customWidth="1"/>
    <col min="14853" max="14853" width="5" style="433" customWidth="1"/>
    <col min="14854" max="14854" width="7.625" style="433" customWidth="1"/>
    <col min="14855" max="14855" width="5" style="433" customWidth="1"/>
    <col min="14856" max="14856" width="7.625" style="433" customWidth="1"/>
    <col min="14857" max="14857" width="7.5" style="433" customWidth="1"/>
    <col min="14858" max="14858" width="7.625" style="433" bestFit="1" customWidth="1"/>
    <col min="14859" max="14859" width="5.125" style="433" customWidth="1"/>
    <col min="14860" max="14860" width="15.375" style="433" customWidth="1"/>
    <col min="14861" max="14862" width="8.375" style="433" customWidth="1"/>
    <col min="14863" max="14863" width="12" style="433" customWidth="1"/>
    <col min="14864" max="14869" width="5" style="433" customWidth="1"/>
    <col min="14870" max="15104" width="9" style="433" customWidth="1"/>
    <col min="15105" max="15105" width="17.375" style="433" customWidth="1"/>
    <col min="15106" max="15106" width="6" style="433" bestFit="1" customWidth="1"/>
    <col min="15107" max="15107" width="5" style="433" customWidth="1"/>
    <col min="15108" max="15108" width="7.625" style="433" customWidth="1"/>
    <col min="15109" max="15109" width="5" style="433" customWidth="1"/>
    <col min="15110" max="15110" width="7.625" style="433" customWidth="1"/>
    <col min="15111" max="15111" width="5" style="433" customWidth="1"/>
    <col min="15112" max="15112" width="7.625" style="433" customWidth="1"/>
    <col min="15113" max="15113" width="7.5" style="433" customWidth="1"/>
    <col min="15114" max="15114" width="7.625" style="433" bestFit="1" customWidth="1"/>
    <col min="15115" max="15115" width="5.125" style="433" customWidth="1"/>
    <col min="15116" max="15116" width="15.375" style="433" customWidth="1"/>
    <col min="15117" max="15118" width="8.375" style="433" customWidth="1"/>
    <col min="15119" max="15119" width="12" style="433" customWidth="1"/>
    <col min="15120" max="15125" width="5" style="433" customWidth="1"/>
    <col min="15126" max="15360" width="9" style="433" customWidth="1"/>
    <col min="15361" max="15361" width="17.375" style="433" customWidth="1"/>
    <col min="15362" max="15362" width="6" style="433" bestFit="1" customWidth="1"/>
    <col min="15363" max="15363" width="5" style="433" customWidth="1"/>
    <col min="15364" max="15364" width="7.625" style="433" customWidth="1"/>
    <col min="15365" max="15365" width="5" style="433" customWidth="1"/>
    <col min="15366" max="15366" width="7.625" style="433" customWidth="1"/>
    <col min="15367" max="15367" width="5" style="433" customWidth="1"/>
    <col min="15368" max="15368" width="7.625" style="433" customWidth="1"/>
    <col min="15369" max="15369" width="7.5" style="433" customWidth="1"/>
    <col min="15370" max="15370" width="7.625" style="433" bestFit="1" customWidth="1"/>
    <col min="15371" max="15371" width="5.125" style="433" customWidth="1"/>
    <col min="15372" max="15372" width="15.375" style="433" customWidth="1"/>
    <col min="15373" max="15374" width="8.375" style="433" customWidth="1"/>
    <col min="15375" max="15375" width="12" style="433" customWidth="1"/>
    <col min="15376" max="15381" width="5" style="433" customWidth="1"/>
    <col min="15382" max="15616" width="9" style="433" customWidth="1"/>
    <col min="15617" max="15617" width="17.375" style="433" customWidth="1"/>
    <col min="15618" max="15618" width="6" style="433" bestFit="1" customWidth="1"/>
    <col min="15619" max="15619" width="5" style="433" customWidth="1"/>
    <col min="15620" max="15620" width="7.625" style="433" customWidth="1"/>
    <col min="15621" max="15621" width="5" style="433" customWidth="1"/>
    <col min="15622" max="15622" width="7.625" style="433" customWidth="1"/>
    <col min="15623" max="15623" width="5" style="433" customWidth="1"/>
    <col min="15624" max="15624" width="7.625" style="433" customWidth="1"/>
    <col min="15625" max="15625" width="7.5" style="433" customWidth="1"/>
    <col min="15626" max="15626" width="7.625" style="433" bestFit="1" customWidth="1"/>
    <col min="15627" max="15627" width="5.125" style="433" customWidth="1"/>
    <col min="15628" max="15628" width="15.375" style="433" customWidth="1"/>
    <col min="15629" max="15630" width="8.375" style="433" customWidth="1"/>
    <col min="15631" max="15631" width="12" style="433" customWidth="1"/>
    <col min="15632" max="15637" width="5" style="433" customWidth="1"/>
    <col min="15638" max="15872" width="9" style="433" customWidth="1"/>
    <col min="15873" max="15873" width="17.375" style="433" customWidth="1"/>
    <col min="15874" max="15874" width="6" style="433" bestFit="1" customWidth="1"/>
    <col min="15875" max="15875" width="5" style="433" customWidth="1"/>
    <col min="15876" max="15876" width="7.625" style="433" customWidth="1"/>
    <col min="15877" max="15877" width="5" style="433" customWidth="1"/>
    <col min="15878" max="15878" width="7.625" style="433" customWidth="1"/>
    <col min="15879" max="15879" width="5" style="433" customWidth="1"/>
    <col min="15880" max="15880" width="7.625" style="433" customWidth="1"/>
    <col min="15881" max="15881" width="7.5" style="433" customWidth="1"/>
    <col min="15882" max="15882" width="7.625" style="433" bestFit="1" customWidth="1"/>
    <col min="15883" max="15883" width="5.125" style="433" customWidth="1"/>
    <col min="15884" max="15884" width="15.375" style="433" customWidth="1"/>
    <col min="15885" max="15886" width="8.375" style="433" customWidth="1"/>
    <col min="15887" max="15887" width="12" style="433" customWidth="1"/>
    <col min="15888" max="15893" width="5" style="433" customWidth="1"/>
    <col min="15894" max="16128" width="9" style="433" customWidth="1"/>
    <col min="16129" max="16129" width="17.375" style="433" customWidth="1"/>
    <col min="16130" max="16130" width="6" style="433" bestFit="1" customWidth="1"/>
    <col min="16131" max="16131" width="5" style="433" customWidth="1"/>
    <col min="16132" max="16132" width="7.625" style="433" customWidth="1"/>
    <col min="16133" max="16133" width="5" style="433" customWidth="1"/>
    <col min="16134" max="16134" width="7.625" style="433" customWidth="1"/>
    <col min="16135" max="16135" width="5" style="433" customWidth="1"/>
    <col min="16136" max="16136" width="7.625" style="433" customWidth="1"/>
    <col min="16137" max="16137" width="7.5" style="433" customWidth="1"/>
    <col min="16138" max="16138" width="7.625" style="433" bestFit="1" customWidth="1"/>
    <col min="16139" max="16139" width="5.125" style="433" customWidth="1"/>
    <col min="16140" max="16140" width="15.375" style="433" customWidth="1"/>
    <col min="16141" max="16142" width="8.375" style="433" customWidth="1"/>
    <col min="16143" max="16143" width="12" style="433" customWidth="1"/>
    <col min="16144" max="16149" width="5" style="433" customWidth="1"/>
    <col min="16150" max="16384" width="9" style="433" customWidth="1"/>
  </cols>
  <sheetData>
    <row r="21" ht="11.25" customHeight="1" x14ac:dyDescent="0.15"/>
    <row r="85" spans="1:16" ht="17.25" x14ac:dyDescent="0.15">
      <c r="A85" s="490" t="s">
        <v>677</v>
      </c>
      <c r="B85" s="491"/>
      <c r="C85" s="491"/>
      <c r="D85" s="491"/>
      <c r="E85" s="491"/>
      <c r="F85" s="491"/>
      <c r="G85" s="491"/>
      <c r="H85" s="491"/>
      <c r="I85" s="491"/>
      <c r="J85" s="491"/>
      <c r="K85" s="491"/>
      <c r="L85" s="491"/>
      <c r="M85" s="491"/>
      <c r="N85" s="491"/>
      <c r="O85" s="491"/>
    </row>
    <row r="86" spans="1:16" x14ac:dyDescent="0.15">
      <c r="A86" s="491"/>
      <c r="B86" s="492" t="s">
        <v>678</v>
      </c>
      <c r="C86" s="492"/>
      <c r="D86" s="492"/>
      <c r="E86" s="492"/>
      <c r="F86" s="492"/>
      <c r="G86" s="492"/>
      <c r="H86" s="492"/>
      <c r="I86" s="492"/>
      <c r="J86" s="492"/>
      <c r="K86" s="492"/>
      <c r="L86" s="492"/>
      <c r="M86" s="492"/>
      <c r="N86" s="492"/>
      <c r="O86" s="492"/>
      <c r="P86" s="493"/>
    </row>
    <row r="87" spans="1:16" x14ac:dyDescent="0.15">
      <c r="A87" s="492"/>
      <c r="B87" s="494" t="s">
        <v>679</v>
      </c>
      <c r="C87" s="495" t="s">
        <v>680</v>
      </c>
      <c r="D87" s="496"/>
      <c r="E87" s="497" t="s">
        <v>681</v>
      </c>
      <c r="F87" s="497"/>
      <c r="G87" s="497"/>
      <c r="H87" s="497"/>
      <c r="I87" s="498"/>
      <c r="J87" s="494" t="s">
        <v>682</v>
      </c>
      <c r="K87" s="499" t="s">
        <v>683</v>
      </c>
      <c r="L87" s="500" t="s">
        <v>684</v>
      </c>
      <c r="M87" s="501"/>
      <c r="N87" s="501"/>
      <c r="O87" s="502"/>
      <c r="P87" s="493"/>
    </row>
    <row r="88" spans="1:16" x14ac:dyDescent="0.15">
      <c r="A88" s="492"/>
      <c r="B88" s="503"/>
      <c r="C88" s="504" t="s">
        <v>685</v>
      </c>
      <c r="D88" s="505"/>
      <c r="E88" s="495" t="s">
        <v>686</v>
      </c>
      <c r="F88" s="496"/>
      <c r="G88" s="495" t="s">
        <v>687</v>
      </c>
      <c r="H88" s="496"/>
      <c r="I88" s="494" t="s">
        <v>688</v>
      </c>
      <c r="J88" s="503"/>
      <c r="K88" s="506" t="s">
        <v>689</v>
      </c>
      <c r="L88" s="507"/>
      <c r="M88" s="508"/>
      <c r="N88" s="508"/>
      <c r="O88" s="509"/>
      <c r="P88" s="493"/>
    </row>
    <row r="89" spans="1:16" x14ac:dyDescent="0.15">
      <c r="A89" s="492"/>
      <c r="B89" s="503"/>
      <c r="C89" s="510" t="s">
        <v>690</v>
      </c>
      <c r="D89" s="511">
        <f>+N93</f>
        <v>4</v>
      </c>
      <c r="E89" s="510" t="s">
        <v>690</v>
      </c>
      <c r="F89" s="511">
        <f>+N94</f>
        <v>3</v>
      </c>
      <c r="G89" s="510" t="s">
        <v>690</v>
      </c>
      <c r="H89" s="511">
        <f>+N95</f>
        <v>1.5</v>
      </c>
      <c r="I89" s="503"/>
      <c r="J89" s="503"/>
      <c r="K89" s="506" t="s">
        <v>691</v>
      </c>
      <c r="L89" s="507"/>
      <c r="M89" s="508"/>
      <c r="N89" s="508"/>
      <c r="O89" s="509"/>
      <c r="P89" s="493"/>
    </row>
    <row r="90" spans="1:16" x14ac:dyDescent="0.15">
      <c r="A90" s="492"/>
      <c r="B90" s="512"/>
      <c r="C90" s="513" t="s">
        <v>692</v>
      </c>
      <c r="D90" s="514" t="s">
        <v>693</v>
      </c>
      <c r="E90" s="514" t="s">
        <v>692</v>
      </c>
      <c r="F90" s="514" t="s">
        <v>693</v>
      </c>
      <c r="G90" s="514" t="s">
        <v>692</v>
      </c>
      <c r="H90" s="514" t="s">
        <v>693</v>
      </c>
      <c r="I90" s="512"/>
      <c r="J90" s="512"/>
      <c r="K90" s="515" t="s">
        <v>694</v>
      </c>
      <c r="L90" s="516"/>
      <c r="M90" s="517"/>
      <c r="N90" s="517"/>
      <c r="O90" s="518"/>
      <c r="P90" s="493"/>
    </row>
    <row r="91" spans="1:16" x14ac:dyDescent="0.15">
      <c r="A91" s="492"/>
      <c r="B91" s="514" t="s">
        <v>623</v>
      </c>
      <c r="C91" s="519">
        <v>2</v>
      </c>
      <c r="D91" s="520">
        <f t="shared" ref="D91:D99" si="0">+ROUND(C91*$O$93,3)</f>
        <v>0.26</v>
      </c>
      <c r="E91" s="519">
        <v>4</v>
      </c>
      <c r="F91" s="520">
        <f t="shared" ref="F91:F99" si="1">+ROUND(E91*$O$94,3)</f>
        <v>0.308</v>
      </c>
      <c r="G91" s="519">
        <v>0</v>
      </c>
      <c r="H91" s="520">
        <f t="shared" ref="H91:H99" si="2">+ROUND(G91*$O$95,3)</f>
        <v>0</v>
      </c>
      <c r="I91" s="520">
        <f t="shared" ref="I91:I99" si="3">+F91+H91</f>
        <v>0.308</v>
      </c>
      <c r="J91" s="520">
        <f t="shared" ref="J91:J99" si="4">+D91+I91</f>
        <v>0.56800000000000006</v>
      </c>
      <c r="K91" s="519">
        <v>8</v>
      </c>
      <c r="L91" s="521"/>
      <c r="M91" s="522"/>
      <c r="N91" s="522"/>
      <c r="O91" s="523"/>
      <c r="P91" s="493"/>
    </row>
    <row r="92" spans="1:16" x14ac:dyDescent="0.15">
      <c r="A92" s="492"/>
      <c r="B92" s="514" t="s">
        <v>695</v>
      </c>
      <c r="C92" s="519">
        <v>3</v>
      </c>
      <c r="D92" s="520">
        <f t="shared" si="0"/>
        <v>0.39</v>
      </c>
      <c r="E92" s="519">
        <v>4</v>
      </c>
      <c r="F92" s="520">
        <f t="shared" si="1"/>
        <v>0.308</v>
      </c>
      <c r="G92" s="519">
        <v>4</v>
      </c>
      <c r="H92" s="520">
        <f t="shared" si="2"/>
        <v>0.152</v>
      </c>
      <c r="I92" s="520">
        <f t="shared" si="3"/>
        <v>0.45999999999999996</v>
      </c>
      <c r="J92" s="520">
        <f t="shared" si="4"/>
        <v>0.85</v>
      </c>
      <c r="K92" s="519">
        <v>16</v>
      </c>
      <c r="L92" s="524"/>
      <c r="M92" s="525" t="s">
        <v>696</v>
      </c>
      <c r="N92" s="525" t="s">
        <v>697</v>
      </c>
      <c r="O92" s="526" t="s">
        <v>693</v>
      </c>
      <c r="P92" s="493"/>
    </row>
    <row r="93" spans="1:16" x14ac:dyDescent="0.15">
      <c r="A93" s="492"/>
      <c r="B93" s="514" t="s">
        <v>698</v>
      </c>
      <c r="C93" s="519">
        <v>4</v>
      </c>
      <c r="D93" s="520">
        <f t="shared" si="0"/>
        <v>0.52</v>
      </c>
      <c r="E93" s="519">
        <v>4</v>
      </c>
      <c r="F93" s="520">
        <f t="shared" si="1"/>
        <v>0.308</v>
      </c>
      <c r="G93" s="519">
        <v>8</v>
      </c>
      <c r="H93" s="520">
        <f t="shared" si="2"/>
        <v>0.30399999999999999</v>
      </c>
      <c r="I93" s="520">
        <f t="shared" si="3"/>
        <v>0.61199999999999999</v>
      </c>
      <c r="J93" s="520">
        <f t="shared" si="4"/>
        <v>1.1320000000000001</v>
      </c>
      <c r="K93" s="519">
        <v>24</v>
      </c>
      <c r="L93" s="524" t="s">
        <v>699</v>
      </c>
      <c r="M93" s="527">
        <v>18</v>
      </c>
      <c r="N93" s="528">
        <v>4</v>
      </c>
      <c r="O93" s="529">
        <f>+ROUND(M93^2*N93/10000,3)</f>
        <v>0.13</v>
      </c>
      <c r="P93" s="493"/>
    </row>
    <row r="94" spans="1:16" x14ac:dyDescent="0.15">
      <c r="A94" s="492"/>
      <c r="B94" s="514" t="s">
        <v>700</v>
      </c>
      <c r="C94" s="519">
        <v>5</v>
      </c>
      <c r="D94" s="520">
        <f t="shared" si="0"/>
        <v>0.65</v>
      </c>
      <c r="E94" s="519">
        <v>4</v>
      </c>
      <c r="F94" s="520">
        <f t="shared" si="1"/>
        <v>0.308</v>
      </c>
      <c r="G94" s="519">
        <v>12</v>
      </c>
      <c r="H94" s="520">
        <f t="shared" si="2"/>
        <v>0.45600000000000002</v>
      </c>
      <c r="I94" s="520">
        <f t="shared" si="3"/>
        <v>0.76400000000000001</v>
      </c>
      <c r="J94" s="520">
        <f t="shared" si="4"/>
        <v>1.4140000000000001</v>
      </c>
      <c r="K94" s="519">
        <v>32</v>
      </c>
      <c r="L94" s="524" t="s">
        <v>701</v>
      </c>
      <c r="M94" s="527">
        <v>16</v>
      </c>
      <c r="N94" s="528">
        <v>3</v>
      </c>
      <c r="O94" s="529">
        <f>+ROUND(M94^2*N94/10000,3)</f>
        <v>7.6999999999999999E-2</v>
      </c>
      <c r="P94" s="493"/>
    </row>
    <row r="95" spans="1:16" x14ac:dyDescent="0.15">
      <c r="A95" s="492"/>
      <c r="B95" s="514" t="s">
        <v>702</v>
      </c>
      <c r="C95" s="519">
        <v>6</v>
      </c>
      <c r="D95" s="520">
        <f t="shared" si="0"/>
        <v>0.78</v>
      </c>
      <c r="E95" s="519">
        <v>4</v>
      </c>
      <c r="F95" s="520">
        <f t="shared" si="1"/>
        <v>0.308</v>
      </c>
      <c r="G95" s="519">
        <v>16</v>
      </c>
      <c r="H95" s="520">
        <f t="shared" si="2"/>
        <v>0.60799999999999998</v>
      </c>
      <c r="I95" s="520">
        <f t="shared" si="3"/>
        <v>0.91599999999999993</v>
      </c>
      <c r="J95" s="520">
        <f t="shared" si="4"/>
        <v>1.696</v>
      </c>
      <c r="K95" s="519">
        <v>40</v>
      </c>
      <c r="L95" s="524" t="s">
        <v>703</v>
      </c>
      <c r="M95" s="527">
        <v>16</v>
      </c>
      <c r="N95" s="528">
        <v>1.5</v>
      </c>
      <c r="O95" s="529">
        <f>+ROUND(M95^2*N95/10000,3)</f>
        <v>3.7999999999999999E-2</v>
      </c>
      <c r="P95" s="493"/>
    </row>
    <row r="96" spans="1:16" x14ac:dyDescent="0.15">
      <c r="A96" s="492"/>
      <c r="B96" s="514" t="s">
        <v>704</v>
      </c>
      <c r="C96" s="519">
        <v>7</v>
      </c>
      <c r="D96" s="520">
        <f t="shared" si="0"/>
        <v>0.91</v>
      </c>
      <c r="E96" s="519">
        <v>4</v>
      </c>
      <c r="F96" s="520">
        <f t="shared" si="1"/>
        <v>0.308</v>
      </c>
      <c r="G96" s="519">
        <v>20</v>
      </c>
      <c r="H96" s="520">
        <f t="shared" si="2"/>
        <v>0.76</v>
      </c>
      <c r="I96" s="520">
        <f t="shared" si="3"/>
        <v>1.0680000000000001</v>
      </c>
      <c r="J96" s="520">
        <f t="shared" si="4"/>
        <v>1.9780000000000002</v>
      </c>
      <c r="K96" s="519">
        <v>48</v>
      </c>
      <c r="L96" s="524" t="s">
        <v>705</v>
      </c>
      <c r="M96" s="530" t="s">
        <v>706</v>
      </c>
      <c r="N96" s="527">
        <v>40</v>
      </c>
      <c r="O96" s="526" t="s">
        <v>707</v>
      </c>
      <c r="P96" s="493"/>
    </row>
    <row r="97" spans="1:16" x14ac:dyDescent="0.15">
      <c r="A97" s="492"/>
      <c r="B97" s="514" t="s">
        <v>708</v>
      </c>
      <c r="C97" s="519">
        <v>8</v>
      </c>
      <c r="D97" s="520">
        <f t="shared" si="0"/>
        <v>1.04</v>
      </c>
      <c r="E97" s="519">
        <v>4</v>
      </c>
      <c r="F97" s="520">
        <f t="shared" si="1"/>
        <v>0.308</v>
      </c>
      <c r="G97" s="519">
        <v>24</v>
      </c>
      <c r="H97" s="520">
        <f t="shared" si="2"/>
        <v>0.91200000000000003</v>
      </c>
      <c r="I97" s="520">
        <f t="shared" si="3"/>
        <v>1.22</v>
      </c>
      <c r="J97" s="520">
        <f t="shared" si="4"/>
        <v>2.2599999999999998</v>
      </c>
      <c r="K97" s="519">
        <v>56</v>
      </c>
      <c r="L97" s="524"/>
      <c r="M97" s="531"/>
      <c r="N97" s="531"/>
      <c r="O97" s="532"/>
      <c r="P97" s="493"/>
    </row>
    <row r="98" spans="1:16" x14ac:dyDescent="0.15">
      <c r="A98" s="492"/>
      <c r="B98" s="514" t="s">
        <v>709</v>
      </c>
      <c r="C98" s="519">
        <v>9</v>
      </c>
      <c r="D98" s="520">
        <f t="shared" si="0"/>
        <v>1.17</v>
      </c>
      <c r="E98" s="519">
        <v>4</v>
      </c>
      <c r="F98" s="520">
        <f t="shared" si="1"/>
        <v>0.308</v>
      </c>
      <c r="G98" s="519">
        <v>28</v>
      </c>
      <c r="H98" s="520">
        <f t="shared" si="2"/>
        <v>1.0640000000000001</v>
      </c>
      <c r="I98" s="520">
        <f t="shared" si="3"/>
        <v>1.3720000000000001</v>
      </c>
      <c r="J98" s="520">
        <f t="shared" si="4"/>
        <v>2.5419999999999998</v>
      </c>
      <c r="K98" s="519">
        <v>64</v>
      </c>
      <c r="L98" s="533" t="s">
        <v>710</v>
      </c>
      <c r="M98" s="534"/>
      <c r="N98" s="534"/>
      <c r="O98" s="535"/>
      <c r="P98" s="493"/>
    </row>
    <row r="99" spans="1:16" x14ac:dyDescent="0.15">
      <c r="A99" s="491"/>
      <c r="B99" s="514" t="s">
        <v>711</v>
      </c>
      <c r="C99" s="519">
        <v>10</v>
      </c>
      <c r="D99" s="520">
        <f t="shared" si="0"/>
        <v>1.3</v>
      </c>
      <c r="E99" s="519">
        <v>4</v>
      </c>
      <c r="F99" s="520">
        <f t="shared" si="1"/>
        <v>0.308</v>
      </c>
      <c r="G99" s="519">
        <v>32</v>
      </c>
      <c r="H99" s="520">
        <f t="shared" si="2"/>
        <v>1.216</v>
      </c>
      <c r="I99" s="520">
        <f t="shared" si="3"/>
        <v>1.524</v>
      </c>
      <c r="J99" s="520">
        <f t="shared" si="4"/>
        <v>2.8239999999999998</v>
      </c>
      <c r="K99" s="519">
        <v>72</v>
      </c>
      <c r="L99" s="536"/>
      <c r="M99" s="537"/>
      <c r="N99" s="537"/>
      <c r="O99" s="538"/>
    </row>
  </sheetData>
  <mergeCells count="5">
    <mergeCell ref="B87:B90"/>
    <mergeCell ref="J87:J90"/>
    <mergeCell ref="L87:O90"/>
    <mergeCell ref="I88:I90"/>
    <mergeCell ref="L98:O98"/>
  </mergeCells>
  <phoneticPr fontId="21"/>
  <pageMargins left="0.7" right="0.7" top="0.75" bottom="0.75" header="0.3" footer="0.3"/>
  <pageSetup paperSize="9" scale="5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B2:S90"/>
  <sheetViews>
    <sheetView view="pageBreakPreview" zoomScale="60" zoomScaleNormal="60" workbookViewId="0">
      <selection activeCell="AL66" sqref="AL66"/>
    </sheetView>
  </sheetViews>
  <sheetFormatPr defaultColWidth="8" defaultRowHeight="13.5" x14ac:dyDescent="0.15"/>
  <cols>
    <col min="1" max="21" width="5" style="539" customWidth="1"/>
    <col min="22" max="256" width="8" style="539"/>
    <col min="257" max="277" width="5" style="539" customWidth="1"/>
    <col min="278" max="512" width="8" style="539"/>
    <col min="513" max="533" width="5" style="539" customWidth="1"/>
    <col min="534" max="768" width="8" style="539"/>
    <col min="769" max="789" width="5" style="539" customWidth="1"/>
    <col min="790" max="1024" width="8" style="539"/>
    <col min="1025" max="1045" width="5" style="539" customWidth="1"/>
    <col min="1046" max="1280" width="8" style="539"/>
    <col min="1281" max="1301" width="5" style="539" customWidth="1"/>
    <col min="1302" max="1536" width="8" style="539"/>
    <col min="1537" max="1557" width="5" style="539" customWidth="1"/>
    <col min="1558" max="1792" width="8" style="539"/>
    <col min="1793" max="1813" width="5" style="539" customWidth="1"/>
    <col min="1814" max="2048" width="8" style="539"/>
    <col min="2049" max="2069" width="5" style="539" customWidth="1"/>
    <col min="2070" max="2304" width="8" style="539"/>
    <col min="2305" max="2325" width="5" style="539" customWidth="1"/>
    <col min="2326" max="2560" width="8" style="539"/>
    <col min="2561" max="2581" width="5" style="539" customWidth="1"/>
    <col min="2582" max="2816" width="8" style="539"/>
    <col min="2817" max="2837" width="5" style="539" customWidth="1"/>
    <col min="2838" max="3072" width="8" style="539"/>
    <col min="3073" max="3093" width="5" style="539" customWidth="1"/>
    <col min="3094" max="3328" width="8" style="539"/>
    <col min="3329" max="3349" width="5" style="539" customWidth="1"/>
    <col min="3350" max="3584" width="8" style="539"/>
    <col min="3585" max="3605" width="5" style="539" customWidth="1"/>
    <col min="3606" max="3840" width="8" style="539"/>
    <col min="3841" max="3861" width="5" style="539" customWidth="1"/>
    <col min="3862" max="4096" width="8" style="539"/>
    <col min="4097" max="4117" width="5" style="539" customWidth="1"/>
    <col min="4118" max="4352" width="8" style="539"/>
    <col min="4353" max="4373" width="5" style="539" customWidth="1"/>
    <col min="4374" max="4608" width="8" style="539"/>
    <col min="4609" max="4629" width="5" style="539" customWidth="1"/>
    <col min="4630" max="4864" width="8" style="539"/>
    <col min="4865" max="4885" width="5" style="539" customWidth="1"/>
    <col min="4886" max="5120" width="8" style="539"/>
    <col min="5121" max="5141" width="5" style="539" customWidth="1"/>
    <col min="5142" max="5376" width="8" style="539"/>
    <col min="5377" max="5397" width="5" style="539" customWidth="1"/>
    <col min="5398" max="5632" width="8" style="539"/>
    <col min="5633" max="5653" width="5" style="539" customWidth="1"/>
    <col min="5654" max="5888" width="8" style="539"/>
    <col min="5889" max="5909" width="5" style="539" customWidth="1"/>
    <col min="5910" max="6144" width="8" style="539"/>
    <col min="6145" max="6165" width="5" style="539" customWidth="1"/>
    <col min="6166" max="6400" width="8" style="539"/>
    <col min="6401" max="6421" width="5" style="539" customWidth="1"/>
    <col min="6422" max="6656" width="8" style="539"/>
    <col min="6657" max="6677" width="5" style="539" customWidth="1"/>
    <col min="6678" max="6912" width="8" style="539"/>
    <col min="6913" max="6933" width="5" style="539" customWidth="1"/>
    <col min="6934" max="7168" width="8" style="539"/>
    <col min="7169" max="7189" width="5" style="539" customWidth="1"/>
    <col min="7190" max="7424" width="8" style="539"/>
    <col min="7425" max="7445" width="5" style="539" customWidth="1"/>
    <col min="7446" max="7680" width="8" style="539"/>
    <col min="7681" max="7701" width="5" style="539" customWidth="1"/>
    <col min="7702" max="7936" width="8" style="539"/>
    <col min="7937" max="7957" width="5" style="539" customWidth="1"/>
    <col min="7958" max="8192" width="8" style="539"/>
    <col min="8193" max="8213" width="5" style="539" customWidth="1"/>
    <col min="8214" max="8448" width="8" style="539"/>
    <col min="8449" max="8469" width="5" style="539" customWidth="1"/>
    <col min="8470" max="8704" width="8" style="539"/>
    <col min="8705" max="8725" width="5" style="539" customWidth="1"/>
    <col min="8726" max="8960" width="8" style="539"/>
    <col min="8961" max="8981" width="5" style="539" customWidth="1"/>
    <col min="8982" max="9216" width="8" style="539"/>
    <col min="9217" max="9237" width="5" style="539" customWidth="1"/>
    <col min="9238" max="9472" width="8" style="539"/>
    <col min="9473" max="9493" width="5" style="539" customWidth="1"/>
    <col min="9494" max="9728" width="8" style="539"/>
    <col min="9729" max="9749" width="5" style="539" customWidth="1"/>
    <col min="9750" max="9984" width="8" style="539"/>
    <col min="9985" max="10005" width="5" style="539" customWidth="1"/>
    <col min="10006" max="10240" width="8" style="539"/>
    <col min="10241" max="10261" width="5" style="539" customWidth="1"/>
    <col min="10262" max="10496" width="8" style="539"/>
    <col min="10497" max="10517" width="5" style="539" customWidth="1"/>
    <col min="10518" max="10752" width="8" style="539"/>
    <col min="10753" max="10773" width="5" style="539" customWidth="1"/>
    <col min="10774" max="11008" width="8" style="539"/>
    <col min="11009" max="11029" width="5" style="539" customWidth="1"/>
    <col min="11030" max="11264" width="8" style="539"/>
    <col min="11265" max="11285" width="5" style="539" customWidth="1"/>
    <col min="11286" max="11520" width="8" style="539"/>
    <col min="11521" max="11541" width="5" style="539" customWidth="1"/>
    <col min="11542" max="11776" width="8" style="539"/>
    <col min="11777" max="11797" width="5" style="539" customWidth="1"/>
    <col min="11798" max="12032" width="8" style="539"/>
    <col min="12033" max="12053" width="5" style="539" customWidth="1"/>
    <col min="12054" max="12288" width="8" style="539"/>
    <col min="12289" max="12309" width="5" style="539" customWidth="1"/>
    <col min="12310" max="12544" width="8" style="539"/>
    <col min="12545" max="12565" width="5" style="539" customWidth="1"/>
    <col min="12566" max="12800" width="8" style="539"/>
    <col min="12801" max="12821" width="5" style="539" customWidth="1"/>
    <col min="12822" max="13056" width="8" style="539"/>
    <col min="13057" max="13077" width="5" style="539" customWidth="1"/>
    <col min="13078" max="13312" width="8" style="539"/>
    <col min="13313" max="13333" width="5" style="539" customWidth="1"/>
    <col min="13334" max="13568" width="8" style="539"/>
    <col min="13569" max="13589" width="5" style="539" customWidth="1"/>
    <col min="13590" max="13824" width="8" style="539"/>
    <col min="13825" max="13845" width="5" style="539" customWidth="1"/>
    <col min="13846" max="14080" width="8" style="539"/>
    <col min="14081" max="14101" width="5" style="539" customWidth="1"/>
    <col min="14102" max="14336" width="8" style="539"/>
    <col min="14337" max="14357" width="5" style="539" customWidth="1"/>
    <col min="14358" max="14592" width="8" style="539"/>
    <col min="14593" max="14613" width="5" style="539" customWidth="1"/>
    <col min="14614" max="14848" width="8" style="539"/>
    <col min="14849" max="14869" width="5" style="539" customWidth="1"/>
    <col min="14870" max="15104" width="8" style="539"/>
    <col min="15105" max="15125" width="5" style="539" customWidth="1"/>
    <col min="15126" max="15360" width="8" style="539"/>
    <col min="15361" max="15381" width="5" style="539" customWidth="1"/>
    <col min="15382" max="15616" width="8" style="539"/>
    <col min="15617" max="15637" width="5" style="539" customWidth="1"/>
    <col min="15638" max="15872" width="8" style="539"/>
    <col min="15873" max="15893" width="5" style="539" customWidth="1"/>
    <col min="15894" max="16128" width="8" style="539"/>
    <col min="16129" max="16149" width="5" style="539" customWidth="1"/>
    <col min="16150" max="16384" width="8" style="539"/>
  </cols>
  <sheetData>
    <row r="2" spans="2:2" ht="18.75" x14ac:dyDescent="0.2">
      <c r="B2" s="434" t="s">
        <v>712</v>
      </c>
    </row>
    <row r="21" ht="11.25" customHeight="1" x14ac:dyDescent="0.15"/>
    <row r="90" spans="19:19" x14ac:dyDescent="0.15">
      <c r="S90" s="539">
        <v>0</v>
      </c>
    </row>
  </sheetData>
  <phoneticPr fontId="21"/>
  <pageMargins left="0.7" right="0.7" top="0.75" bottom="0.75" header="0.3" footer="0.3"/>
  <pageSetup paperSize="9" scale="68"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Q295"/>
  <sheetViews>
    <sheetView view="pageBreakPreview" topLeftCell="A196" zoomScale="70" zoomScaleSheetLayoutView="70" workbookViewId="0">
      <selection activeCell="F58" sqref="F58"/>
    </sheetView>
  </sheetViews>
  <sheetFormatPr defaultRowHeight="13.5" x14ac:dyDescent="0.15"/>
  <cols>
    <col min="1" max="1" width="13.75" style="1" customWidth="1"/>
    <col min="2" max="2" width="6.625" style="46" customWidth="1"/>
    <col min="3" max="3" width="4.625" style="1" customWidth="1"/>
    <col min="4" max="4" width="6.625" style="46" customWidth="1"/>
    <col min="5" max="5" width="10.125" style="1" customWidth="1"/>
    <col min="6" max="6" width="9.25" style="1" customWidth="1"/>
    <col min="7" max="17" width="10.125" style="1" bestFit="1" customWidth="1"/>
    <col min="18" max="18" width="9" style="1" customWidth="1"/>
    <col min="19" max="16384" width="9" style="1"/>
  </cols>
  <sheetData>
    <row r="1" spans="1:17" ht="19.5" customHeight="1" x14ac:dyDescent="0.15">
      <c r="A1" s="216" t="s">
        <v>56</v>
      </c>
      <c r="B1" s="279"/>
      <c r="C1" s="216"/>
      <c r="D1" s="279"/>
      <c r="E1" s="216"/>
      <c r="F1" s="216"/>
      <c r="G1" s="216"/>
      <c r="H1" s="216"/>
      <c r="I1" s="216"/>
      <c r="J1" s="216"/>
      <c r="K1" s="216"/>
      <c r="L1" s="216"/>
      <c r="M1" s="216"/>
      <c r="N1" s="216"/>
      <c r="O1" s="216"/>
      <c r="P1" s="216"/>
      <c r="Q1" s="216"/>
    </row>
    <row r="3" spans="1:17" x14ac:dyDescent="0.15">
      <c r="A3" s="1" t="s">
        <v>359</v>
      </c>
      <c r="Q3" s="35" t="s">
        <v>1</v>
      </c>
    </row>
    <row r="4" spans="1:17" x14ac:dyDescent="0.15">
      <c r="A4" s="296" t="s">
        <v>11</v>
      </c>
      <c r="B4" s="299" t="s">
        <v>5</v>
      </c>
      <c r="C4" s="221"/>
      <c r="D4" s="300"/>
      <c r="E4" s="229" t="s">
        <v>10</v>
      </c>
      <c r="F4" s="232" t="s">
        <v>3</v>
      </c>
      <c r="G4" s="290" t="s">
        <v>7</v>
      </c>
      <c r="H4" s="291"/>
      <c r="I4" s="291"/>
      <c r="J4" s="291"/>
      <c r="K4" s="291"/>
      <c r="L4" s="291"/>
      <c r="M4" s="291"/>
      <c r="N4" s="291"/>
      <c r="O4" s="291"/>
      <c r="P4" s="291"/>
      <c r="Q4" s="292"/>
    </row>
    <row r="5" spans="1:17" ht="13.5" customHeight="1" x14ac:dyDescent="0.15">
      <c r="A5" s="297"/>
      <c r="B5" s="301"/>
      <c r="C5" s="224"/>
      <c r="D5" s="302"/>
      <c r="E5" s="230"/>
      <c r="F5" s="233"/>
      <c r="G5" s="293"/>
      <c r="H5" s="294"/>
      <c r="I5" s="294"/>
      <c r="J5" s="294"/>
      <c r="K5" s="294"/>
      <c r="L5" s="294"/>
      <c r="M5" s="294"/>
      <c r="N5" s="294"/>
      <c r="O5" s="294"/>
      <c r="P5" s="294"/>
      <c r="Q5" s="295"/>
    </row>
    <row r="6" spans="1:17" x14ac:dyDescent="0.15">
      <c r="A6" s="297"/>
      <c r="B6" s="301"/>
      <c r="C6" s="224"/>
      <c r="D6" s="302"/>
      <c r="E6" s="230"/>
      <c r="F6" s="233"/>
      <c r="G6" s="6" t="s">
        <v>6</v>
      </c>
      <c r="H6" s="6" t="s">
        <v>13</v>
      </c>
      <c r="I6" s="6" t="s">
        <v>13</v>
      </c>
      <c r="J6" s="6" t="s">
        <v>13</v>
      </c>
      <c r="K6" s="6" t="s">
        <v>13</v>
      </c>
      <c r="L6" s="6" t="s">
        <v>13</v>
      </c>
      <c r="M6" s="6" t="s">
        <v>13</v>
      </c>
      <c r="N6" s="6" t="s">
        <v>13</v>
      </c>
      <c r="O6" s="6" t="s">
        <v>13</v>
      </c>
      <c r="P6" s="6" t="s">
        <v>13</v>
      </c>
      <c r="Q6" s="36" t="s">
        <v>13</v>
      </c>
    </row>
    <row r="7" spans="1:17" x14ac:dyDescent="0.15">
      <c r="A7" s="298"/>
      <c r="B7" s="303"/>
      <c r="C7" s="227"/>
      <c r="D7" s="304"/>
      <c r="E7" s="231"/>
      <c r="F7" s="234"/>
      <c r="G7" s="7" t="s">
        <v>14</v>
      </c>
      <c r="H7" s="27">
        <v>0</v>
      </c>
      <c r="I7" s="27">
        <v>0.03</v>
      </c>
      <c r="J7" s="27">
        <v>0.1</v>
      </c>
      <c r="K7" s="27">
        <v>0.13</v>
      </c>
      <c r="L7" s="27">
        <v>0.18</v>
      </c>
      <c r="M7" s="27">
        <v>0.21</v>
      </c>
      <c r="N7" s="27">
        <v>0.24</v>
      </c>
      <c r="O7" s="27">
        <v>0.31</v>
      </c>
      <c r="P7" s="27">
        <v>0.34</v>
      </c>
      <c r="Q7" s="45">
        <v>0.39</v>
      </c>
    </row>
    <row r="8" spans="1:17" ht="18" customHeight="1" x14ac:dyDescent="0.15">
      <c r="A8" s="262" t="s">
        <v>109</v>
      </c>
      <c r="B8" s="241">
        <v>501</v>
      </c>
      <c r="C8" s="265" t="s">
        <v>202</v>
      </c>
      <c r="D8" s="267">
        <v>1000</v>
      </c>
      <c r="E8" s="12" t="s">
        <v>16</v>
      </c>
      <c r="F8" s="23">
        <v>141833</v>
      </c>
      <c r="G8" s="22">
        <v>151337</v>
      </c>
      <c r="H8" s="22">
        <v>151300</v>
      </c>
      <c r="I8" s="22">
        <v>155800</v>
      </c>
      <c r="J8" s="22">
        <v>166400</v>
      </c>
      <c r="K8" s="22">
        <v>171000</v>
      </c>
      <c r="L8" s="22">
        <v>178500</v>
      </c>
      <c r="M8" s="22">
        <v>183100</v>
      </c>
      <c r="N8" s="22">
        <v>187600</v>
      </c>
      <c r="O8" s="22">
        <v>198200</v>
      </c>
      <c r="P8" s="22">
        <v>202700</v>
      </c>
      <c r="Q8" s="44">
        <v>210300</v>
      </c>
    </row>
    <row r="9" spans="1:17" ht="18" customHeight="1" x14ac:dyDescent="0.15">
      <c r="A9" s="263"/>
      <c r="B9" s="268"/>
      <c r="C9" s="266"/>
      <c r="D9" s="248"/>
      <c r="E9" s="11" t="s">
        <v>17</v>
      </c>
      <c r="F9" s="24">
        <v>147264</v>
      </c>
      <c r="G9" s="20">
        <v>157311</v>
      </c>
      <c r="H9" s="20">
        <v>157300</v>
      </c>
      <c r="I9" s="20">
        <v>162000</v>
      </c>
      <c r="J9" s="20">
        <v>173000</v>
      </c>
      <c r="K9" s="20">
        <v>177700</v>
      </c>
      <c r="L9" s="20">
        <v>185600</v>
      </c>
      <c r="M9" s="20">
        <v>190300</v>
      </c>
      <c r="N9" s="20">
        <v>195000</v>
      </c>
      <c r="O9" s="20">
        <v>206000</v>
      </c>
      <c r="P9" s="32">
        <v>210700</v>
      </c>
      <c r="Q9" s="42">
        <v>218600</v>
      </c>
    </row>
    <row r="10" spans="1:17" ht="18" customHeight="1" x14ac:dyDescent="0.15">
      <c r="A10" s="263"/>
      <c r="B10" s="268"/>
      <c r="C10" s="266"/>
      <c r="D10" s="249"/>
      <c r="E10" s="9" t="s">
        <v>339</v>
      </c>
      <c r="F10" s="15">
        <v>171703</v>
      </c>
      <c r="G10" s="19">
        <v>184194</v>
      </c>
      <c r="H10" s="20">
        <v>184100</v>
      </c>
      <c r="I10" s="20">
        <v>189700</v>
      </c>
      <c r="J10" s="20">
        <v>202600</v>
      </c>
      <c r="K10" s="20">
        <v>208100</v>
      </c>
      <c r="L10" s="20">
        <v>217300</v>
      </c>
      <c r="M10" s="20">
        <v>222800</v>
      </c>
      <c r="N10" s="20">
        <v>228400</v>
      </c>
      <c r="O10" s="20">
        <v>241200</v>
      </c>
      <c r="P10" s="32">
        <v>246800</v>
      </c>
      <c r="Q10" s="42">
        <v>256000</v>
      </c>
    </row>
    <row r="11" spans="1:17" ht="18" customHeight="1" x14ac:dyDescent="0.15">
      <c r="A11" s="263"/>
      <c r="B11" s="250">
        <v>1001</v>
      </c>
      <c r="C11" s="270" t="s">
        <v>202</v>
      </c>
      <c r="D11" s="272">
        <v>1500</v>
      </c>
      <c r="E11" s="10" t="s">
        <v>16</v>
      </c>
      <c r="F11" s="16">
        <v>283385</v>
      </c>
      <c r="G11" s="17">
        <v>302374</v>
      </c>
      <c r="H11" s="17">
        <v>302300</v>
      </c>
      <c r="I11" s="17">
        <v>311400</v>
      </c>
      <c r="J11" s="17">
        <v>332600</v>
      </c>
      <c r="K11" s="17">
        <v>341600</v>
      </c>
      <c r="L11" s="17">
        <v>356800</v>
      </c>
      <c r="M11" s="17">
        <v>365800</v>
      </c>
      <c r="N11" s="17">
        <v>374900</v>
      </c>
      <c r="O11" s="17">
        <v>396100</v>
      </c>
      <c r="P11" s="31">
        <v>405100</v>
      </c>
      <c r="Q11" s="41">
        <v>420200</v>
      </c>
    </row>
    <row r="12" spans="1:17" ht="18" customHeight="1" x14ac:dyDescent="0.15">
      <c r="A12" s="263"/>
      <c r="B12" s="268"/>
      <c r="C12" s="266"/>
      <c r="D12" s="248"/>
      <c r="E12" s="11" t="s">
        <v>17</v>
      </c>
      <c r="F12" s="24">
        <v>294236</v>
      </c>
      <c r="G12" s="20">
        <v>314310</v>
      </c>
      <c r="H12" s="20">
        <v>314300</v>
      </c>
      <c r="I12" s="20">
        <v>323700</v>
      </c>
      <c r="J12" s="20">
        <v>345700</v>
      </c>
      <c r="K12" s="20">
        <v>355100</v>
      </c>
      <c r="L12" s="20">
        <v>370800</v>
      </c>
      <c r="M12" s="20">
        <v>380300</v>
      </c>
      <c r="N12" s="20">
        <v>389700</v>
      </c>
      <c r="O12" s="20">
        <v>411700</v>
      </c>
      <c r="P12" s="32">
        <v>421100</v>
      </c>
      <c r="Q12" s="42">
        <v>436800</v>
      </c>
    </row>
    <row r="13" spans="1:17" ht="18" customHeight="1" x14ac:dyDescent="0.15">
      <c r="A13" s="263"/>
      <c r="B13" s="269"/>
      <c r="C13" s="271"/>
      <c r="D13" s="249"/>
      <c r="E13" s="9" t="s">
        <v>339</v>
      </c>
      <c r="F13" s="15">
        <v>343065</v>
      </c>
      <c r="G13" s="19">
        <v>368022</v>
      </c>
      <c r="H13" s="20">
        <v>368000</v>
      </c>
      <c r="I13" s="20">
        <v>379000</v>
      </c>
      <c r="J13" s="20">
        <v>404800</v>
      </c>
      <c r="K13" s="20">
        <v>415800</v>
      </c>
      <c r="L13" s="20">
        <v>434200</v>
      </c>
      <c r="M13" s="20">
        <v>445300</v>
      </c>
      <c r="N13" s="20">
        <v>456300</v>
      </c>
      <c r="O13" s="20">
        <v>482100</v>
      </c>
      <c r="P13" s="32">
        <v>493100</v>
      </c>
      <c r="Q13" s="42">
        <v>511500</v>
      </c>
    </row>
    <row r="14" spans="1:17" ht="18" customHeight="1" x14ac:dyDescent="0.15">
      <c r="A14" s="263"/>
      <c r="B14" s="250">
        <v>1501</v>
      </c>
      <c r="C14" s="270" t="s">
        <v>202</v>
      </c>
      <c r="D14" s="272">
        <v>1750</v>
      </c>
      <c r="E14" s="10" t="s">
        <v>16</v>
      </c>
      <c r="F14" s="17">
        <v>424936</v>
      </c>
      <c r="G14" s="17">
        <v>453410</v>
      </c>
      <c r="H14" s="17">
        <v>453400</v>
      </c>
      <c r="I14" s="17">
        <v>467000</v>
      </c>
      <c r="J14" s="17">
        <v>498700</v>
      </c>
      <c r="K14" s="17">
        <v>512300</v>
      </c>
      <c r="L14" s="17">
        <v>535000</v>
      </c>
      <c r="M14" s="17">
        <v>548600</v>
      </c>
      <c r="N14" s="17">
        <v>562200</v>
      </c>
      <c r="O14" s="17">
        <v>593900</v>
      </c>
      <c r="P14" s="31">
        <v>607500</v>
      </c>
      <c r="Q14" s="41">
        <v>630200</v>
      </c>
    </row>
    <row r="15" spans="1:17" ht="18" customHeight="1" x14ac:dyDescent="0.15">
      <c r="A15" s="263"/>
      <c r="B15" s="268"/>
      <c r="C15" s="266"/>
      <c r="D15" s="248"/>
      <c r="E15" s="11" t="s">
        <v>17</v>
      </c>
      <c r="F15" s="20">
        <v>441207</v>
      </c>
      <c r="G15" s="20">
        <v>471308</v>
      </c>
      <c r="H15" s="20">
        <v>471300</v>
      </c>
      <c r="I15" s="20">
        <v>485400</v>
      </c>
      <c r="J15" s="20">
        <v>518400</v>
      </c>
      <c r="K15" s="20">
        <v>532500</v>
      </c>
      <c r="L15" s="20">
        <v>556100</v>
      </c>
      <c r="M15" s="20">
        <v>570200</v>
      </c>
      <c r="N15" s="20">
        <v>584400</v>
      </c>
      <c r="O15" s="20">
        <v>617400</v>
      </c>
      <c r="P15" s="32">
        <v>631500</v>
      </c>
      <c r="Q15" s="42">
        <v>655100</v>
      </c>
    </row>
    <row r="16" spans="1:17" ht="18" customHeight="1" x14ac:dyDescent="0.15">
      <c r="A16" s="263"/>
      <c r="B16" s="269"/>
      <c r="C16" s="271"/>
      <c r="D16" s="249"/>
      <c r="E16" s="9" t="s">
        <v>339</v>
      </c>
      <c r="F16" s="19">
        <v>514426</v>
      </c>
      <c r="G16" s="20">
        <v>551849</v>
      </c>
      <c r="H16" s="20">
        <v>551800</v>
      </c>
      <c r="I16" s="20">
        <v>568400</v>
      </c>
      <c r="J16" s="20">
        <v>607000</v>
      </c>
      <c r="K16" s="20">
        <v>623500</v>
      </c>
      <c r="L16" s="20">
        <v>651100</v>
      </c>
      <c r="M16" s="20">
        <v>667700</v>
      </c>
      <c r="N16" s="20">
        <v>684200</v>
      </c>
      <c r="O16" s="20">
        <v>722900</v>
      </c>
      <c r="P16" s="32">
        <v>739400</v>
      </c>
      <c r="Q16" s="42">
        <v>767000</v>
      </c>
    </row>
    <row r="17" spans="1:17" ht="18" customHeight="1" x14ac:dyDescent="0.15">
      <c r="A17" s="263"/>
      <c r="B17" s="250">
        <v>1751</v>
      </c>
      <c r="C17" s="270" t="s">
        <v>202</v>
      </c>
      <c r="D17" s="272">
        <v>2000</v>
      </c>
      <c r="E17" s="10" t="s">
        <v>16</v>
      </c>
      <c r="F17" s="17">
        <v>495712</v>
      </c>
      <c r="G17" s="17">
        <v>528928</v>
      </c>
      <c r="H17" s="17">
        <v>528900</v>
      </c>
      <c r="I17" s="17">
        <v>544700</v>
      </c>
      <c r="J17" s="17">
        <v>581800</v>
      </c>
      <c r="K17" s="17">
        <v>597600</v>
      </c>
      <c r="L17" s="17">
        <v>624100</v>
      </c>
      <c r="M17" s="17">
        <v>640000</v>
      </c>
      <c r="N17" s="17">
        <v>655800</v>
      </c>
      <c r="O17" s="17">
        <v>692800</v>
      </c>
      <c r="P17" s="31">
        <v>708700</v>
      </c>
      <c r="Q17" s="41">
        <v>735200</v>
      </c>
    </row>
    <row r="18" spans="1:17" ht="18" customHeight="1" x14ac:dyDescent="0.15">
      <c r="A18" s="263"/>
      <c r="B18" s="268"/>
      <c r="C18" s="266"/>
      <c r="D18" s="248"/>
      <c r="E18" s="11" t="s">
        <v>17</v>
      </c>
      <c r="F18" s="20">
        <v>514692</v>
      </c>
      <c r="G18" s="20">
        <v>549806</v>
      </c>
      <c r="H18" s="20">
        <v>549800</v>
      </c>
      <c r="I18" s="20">
        <v>566300</v>
      </c>
      <c r="J18" s="20">
        <v>604700</v>
      </c>
      <c r="K18" s="20">
        <v>621200</v>
      </c>
      <c r="L18" s="20">
        <v>648700</v>
      </c>
      <c r="M18" s="20">
        <v>665200</v>
      </c>
      <c r="N18" s="20">
        <v>681700</v>
      </c>
      <c r="O18" s="20">
        <v>720200</v>
      </c>
      <c r="P18" s="32">
        <v>736700</v>
      </c>
      <c r="Q18" s="42">
        <v>764200</v>
      </c>
    </row>
    <row r="19" spans="1:17" ht="18" customHeight="1" x14ac:dyDescent="0.15">
      <c r="A19" s="263"/>
      <c r="B19" s="269"/>
      <c r="C19" s="271"/>
      <c r="D19" s="249"/>
      <c r="E19" s="9" t="s">
        <v>339</v>
      </c>
      <c r="F19" s="19">
        <v>600106</v>
      </c>
      <c r="G19" s="20">
        <v>643762</v>
      </c>
      <c r="H19" s="20">
        <v>643700</v>
      </c>
      <c r="I19" s="20">
        <v>663000</v>
      </c>
      <c r="J19" s="20">
        <v>708100</v>
      </c>
      <c r="K19" s="20">
        <v>727400</v>
      </c>
      <c r="L19" s="20">
        <v>759600</v>
      </c>
      <c r="M19" s="20">
        <v>778900</v>
      </c>
      <c r="N19" s="20">
        <v>798200</v>
      </c>
      <c r="O19" s="20">
        <v>843300</v>
      </c>
      <c r="P19" s="32">
        <v>862600</v>
      </c>
      <c r="Q19" s="42">
        <v>894800</v>
      </c>
    </row>
    <row r="20" spans="1:17" ht="18" customHeight="1" x14ac:dyDescent="0.15">
      <c r="A20" s="305" t="s">
        <v>378</v>
      </c>
      <c r="B20" s="250">
        <v>2001</v>
      </c>
      <c r="C20" s="270" t="s">
        <v>202</v>
      </c>
      <c r="D20" s="272">
        <v>2250</v>
      </c>
      <c r="E20" s="10" t="s">
        <v>16</v>
      </c>
      <c r="F20" s="17">
        <v>566488</v>
      </c>
      <c r="G20" s="17">
        <v>604447</v>
      </c>
      <c r="H20" s="17">
        <v>604400</v>
      </c>
      <c r="I20" s="17">
        <v>622500</v>
      </c>
      <c r="J20" s="17">
        <v>664800</v>
      </c>
      <c r="K20" s="17">
        <v>683000</v>
      </c>
      <c r="L20" s="17">
        <v>713200</v>
      </c>
      <c r="M20" s="17">
        <v>731300</v>
      </c>
      <c r="N20" s="17">
        <v>749500</v>
      </c>
      <c r="O20" s="17">
        <v>791800</v>
      </c>
      <c r="P20" s="31">
        <v>809900</v>
      </c>
      <c r="Q20" s="41">
        <v>840100</v>
      </c>
    </row>
    <row r="21" spans="1:17" ht="18" customHeight="1" x14ac:dyDescent="0.15">
      <c r="A21" s="263"/>
      <c r="B21" s="268"/>
      <c r="C21" s="266"/>
      <c r="D21" s="248"/>
      <c r="E21" s="11" t="s">
        <v>17</v>
      </c>
      <c r="F21" s="20">
        <v>588179</v>
      </c>
      <c r="G21" s="20">
        <v>628306</v>
      </c>
      <c r="H21" s="20">
        <v>628300</v>
      </c>
      <c r="I21" s="20">
        <v>647100</v>
      </c>
      <c r="J21" s="20">
        <v>691100</v>
      </c>
      <c r="K21" s="20">
        <v>709900</v>
      </c>
      <c r="L21" s="20">
        <v>741400</v>
      </c>
      <c r="M21" s="20">
        <v>760200</v>
      </c>
      <c r="N21" s="20">
        <v>779000</v>
      </c>
      <c r="O21" s="20">
        <v>823000</v>
      </c>
      <c r="P21" s="32">
        <v>841900</v>
      </c>
      <c r="Q21" s="42">
        <v>873300</v>
      </c>
    </row>
    <row r="22" spans="1:17" ht="18" customHeight="1" x14ac:dyDescent="0.15">
      <c r="A22" s="263"/>
      <c r="B22" s="269"/>
      <c r="C22" s="271"/>
      <c r="D22" s="249"/>
      <c r="E22" s="9" t="s">
        <v>339</v>
      </c>
      <c r="F22" s="19">
        <v>685788</v>
      </c>
      <c r="G22" s="19">
        <v>735677</v>
      </c>
      <c r="H22" s="20">
        <v>735600</v>
      </c>
      <c r="I22" s="20">
        <v>757700</v>
      </c>
      <c r="J22" s="20">
        <v>809200</v>
      </c>
      <c r="K22" s="20">
        <v>831300</v>
      </c>
      <c r="L22" s="20">
        <v>868000</v>
      </c>
      <c r="M22" s="20">
        <v>890100</v>
      </c>
      <c r="N22" s="20">
        <v>912200</v>
      </c>
      <c r="O22" s="20">
        <v>963700</v>
      </c>
      <c r="P22" s="32">
        <v>985800</v>
      </c>
      <c r="Q22" s="42">
        <v>1022500</v>
      </c>
    </row>
    <row r="23" spans="1:17" ht="18" customHeight="1" x14ac:dyDescent="0.15">
      <c r="A23" s="263"/>
      <c r="B23" s="250">
        <v>2251</v>
      </c>
      <c r="C23" s="270" t="s">
        <v>202</v>
      </c>
      <c r="D23" s="272">
        <v>2500</v>
      </c>
      <c r="E23" s="10" t="s">
        <v>16</v>
      </c>
      <c r="F23" s="17">
        <v>637263</v>
      </c>
      <c r="G23" s="17">
        <v>679963</v>
      </c>
      <c r="H23" s="17">
        <v>679900</v>
      </c>
      <c r="I23" s="17">
        <v>700300</v>
      </c>
      <c r="J23" s="17">
        <v>747900</v>
      </c>
      <c r="K23" s="17">
        <v>768300</v>
      </c>
      <c r="L23" s="17">
        <v>802300</v>
      </c>
      <c r="M23" s="17">
        <v>822700</v>
      </c>
      <c r="N23" s="17">
        <v>843100</v>
      </c>
      <c r="O23" s="17">
        <v>890700</v>
      </c>
      <c r="P23" s="31">
        <v>911100</v>
      </c>
      <c r="Q23" s="41">
        <v>945100</v>
      </c>
    </row>
    <row r="24" spans="1:17" ht="18" customHeight="1" x14ac:dyDescent="0.15">
      <c r="A24" s="263"/>
      <c r="B24" s="268"/>
      <c r="C24" s="266"/>
      <c r="D24" s="248"/>
      <c r="E24" s="11" t="s">
        <v>17</v>
      </c>
      <c r="F24" s="20">
        <v>661663</v>
      </c>
      <c r="G24" s="20">
        <v>706804</v>
      </c>
      <c r="H24" s="20">
        <v>706800</v>
      </c>
      <c r="I24" s="20">
        <v>728000</v>
      </c>
      <c r="J24" s="20">
        <v>777400</v>
      </c>
      <c r="K24" s="20">
        <v>798600</v>
      </c>
      <c r="L24" s="20">
        <v>834000</v>
      </c>
      <c r="M24" s="20">
        <v>855200</v>
      </c>
      <c r="N24" s="20">
        <v>876400</v>
      </c>
      <c r="O24" s="20">
        <v>925900</v>
      </c>
      <c r="P24" s="32">
        <v>947100</v>
      </c>
      <c r="Q24" s="42">
        <v>982400</v>
      </c>
    </row>
    <row r="25" spans="1:17" ht="18" customHeight="1" x14ac:dyDescent="0.15">
      <c r="A25" s="263"/>
      <c r="B25" s="269"/>
      <c r="C25" s="271"/>
      <c r="D25" s="249"/>
      <c r="E25" s="9" t="s">
        <v>339</v>
      </c>
      <c r="F25" s="19">
        <v>771467</v>
      </c>
      <c r="G25" s="19">
        <v>827589</v>
      </c>
      <c r="H25" s="20">
        <v>827500</v>
      </c>
      <c r="I25" s="20">
        <v>852400</v>
      </c>
      <c r="J25" s="20">
        <v>910300</v>
      </c>
      <c r="K25" s="20">
        <v>935100</v>
      </c>
      <c r="L25" s="20">
        <v>976500</v>
      </c>
      <c r="M25" s="20">
        <v>1001300</v>
      </c>
      <c r="N25" s="20">
        <v>1026200</v>
      </c>
      <c r="O25" s="20">
        <v>1084100</v>
      </c>
      <c r="P25" s="32">
        <v>1108900</v>
      </c>
      <c r="Q25" s="42">
        <v>1150300</v>
      </c>
    </row>
    <row r="26" spans="1:17" ht="18" customHeight="1" x14ac:dyDescent="0.15">
      <c r="A26" s="263"/>
      <c r="B26" s="250">
        <v>2501</v>
      </c>
      <c r="C26" s="270" t="s">
        <v>202</v>
      </c>
      <c r="D26" s="272">
        <v>2750</v>
      </c>
      <c r="E26" s="10" t="s">
        <v>16</v>
      </c>
      <c r="F26" s="17">
        <v>708039</v>
      </c>
      <c r="G26" s="17">
        <v>755482</v>
      </c>
      <c r="H26" s="17">
        <v>755400</v>
      </c>
      <c r="I26" s="17">
        <v>778100</v>
      </c>
      <c r="J26" s="17">
        <v>831000</v>
      </c>
      <c r="K26" s="17">
        <v>853600</v>
      </c>
      <c r="L26" s="17">
        <v>891400</v>
      </c>
      <c r="M26" s="17">
        <v>914100</v>
      </c>
      <c r="N26" s="17">
        <v>936700</v>
      </c>
      <c r="O26" s="17">
        <v>989600</v>
      </c>
      <c r="P26" s="31">
        <v>1012300</v>
      </c>
      <c r="Q26" s="41">
        <v>1050100</v>
      </c>
    </row>
    <row r="27" spans="1:17" ht="18" customHeight="1" x14ac:dyDescent="0.15">
      <c r="A27" s="263"/>
      <c r="B27" s="268"/>
      <c r="C27" s="266"/>
      <c r="D27" s="248"/>
      <c r="E27" s="11" t="s">
        <v>17</v>
      </c>
      <c r="F27" s="20">
        <v>735150</v>
      </c>
      <c r="G27" s="20">
        <v>785304</v>
      </c>
      <c r="H27" s="20">
        <v>785300</v>
      </c>
      <c r="I27" s="20">
        <v>808800</v>
      </c>
      <c r="J27" s="20">
        <v>863800</v>
      </c>
      <c r="K27" s="20">
        <v>887300</v>
      </c>
      <c r="L27" s="20">
        <v>926600</v>
      </c>
      <c r="M27" s="20">
        <v>950200</v>
      </c>
      <c r="N27" s="20">
        <v>973700</v>
      </c>
      <c r="O27" s="20">
        <v>1028700</v>
      </c>
      <c r="P27" s="32">
        <v>1052300</v>
      </c>
      <c r="Q27" s="42">
        <v>1091500</v>
      </c>
    </row>
    <row r="28" spans="1:17" ht="18" customHeight="1" x14ac:dyDescent="0.15">
      <c r="A28" s="263"/>
      <c r="B28" s="269"/>
      <c r="C28" s="271"/>
      <c r="D28" s="249"/>
      <c r="E28" s="9" t="s">
        <v>339</v>
      </c>
      <c r="F28" s="19">
        <v>857149</v>
      </c>
      <c r="G28" s="19">
        <v>919504</v>
      </c>
      <c r="H28" s="20">
        <v>919500</v>
      </c>
      <c r="I28" s="20">
        <v>947000</v>
      </c>
      <c r="J28" s="20">
        <v>1011400</v>
      </c>
      <c r="K28" s="20">
        <v>1039000</v>
      </c>
      <c r="L28" s="20">
        <v>1085000</v>
      </c>
      <c r="M28" s="20">
        <v>1112500</v>
      </c>
      <c r="N28" s="20">
        <v>1140100</v>
      </c>
      <c r="O28" s="20">
        <v>1204500</v>
      </c>
      <c r="P28" s="32">
        <v>1232100</v>
      </c>
      <c r="Q28" s="42">
        <v>1278100</v>
      </c>
    </row>
    <row r="29" spans="1:17" ht="18" customHeight="1" x14ac:dyDescent="0.15">
      <c r="A29" s="263"/>
      <c r="B29" s="250">
        <v>2751</v>
      </c>
      <c r="C29" s="270" t="s">
        <v>202</v>
      </c>
      <c r="D29" s="272"/>
      <c r="E29" s="10" t="s">
        <v>16</v>
      </c>
      <c r="F29" s="17">
        <v>778814</v>
      </c>
      <c r="G29" s="17">
        <v>831000</v>
      </c>
      <c r="H29" s="17">
        <v>831000</v>
      </c>
      <c r="I29" s="17">
        <v>855900</v>
      </c>
      <c r="J29" s="17">
        <v>914100</v>
      </c>
      <c r="K29" s="17">
        <v>939000</v>
      </c>
      <c r="L29" s="17">
        <v>980500</v>
      </c>
      <c r="M29" s="17">
        <v>1005500</v>
      </c>
      <c r="N29" s="17">
        <v>1030400</v>
      </c>
      <c r="O29" s="17">
        <v>1088600</v>
      </c>
      <c r="P29" s="31">
        <v>1113500</v>
      </c>
      <c r="Q29" s="41">
        <v>1155000</v>
      </c>
    </row>
    <row r="30" spans="1:17" ht="18" customHeight="1" x14ac:dyDescent="0.15">
      <c r="A30" s="263"/>
      <c r="B30" s="268"/>
      <c r="C30" s="266"/>
      <c r="D30" s="248"/>
      <c r="E30" s="11" t="s">
        <v>17</v>
      </c>
      <c r="F30" s="20">
        <v>808635</v>
      </c>
      <c r="G30" s="20">
        <v>863803</v>
      </c>
      <c r="H30" s="20">
        <v>863800</v>
      </c>
      <c r="I30" s="20">
        <v>889700</v>
      </c>
      <c r="J30" s="20">
        <v>950100</v>
      </c>
      <c r="K30" s="20">
        <v>976000</v>
      </c>
      <c r="L30" s="20">
        <v>1019200</v>
      </c>
      <c r="M30" s="20">
        <v>1045200</v>
      </c>
      <c r="N30" s="20">
        <v>1071100</v>
      </c>
      <c r="O30" s="20">
        <v>1131500</v>
      </c>
      <c r="P30" s="32">
        <v>1157400</v>
      </c>
      <c r="Q30" s="42">
        <v>1200600</v>
      </c>
    </row>
    <row r="31" spans="1:17" ht="18" customHeight="1" x14ac:dyDescent="0.15">
      <c r="A31" s="263"/>
      <c r="B31" s="269"/>
      <c r="C31" s="271"/>
      <c r="D31" s="249"/>
      <c r="E31" s="9" t="s">
        <v>339</v>
      </c>
      <c r="F31" s="19">
        <v>942829</v>
      </c>
      <c r="G31" s="19">
        <v>1011417</v>
      </c>
      <c r="H31" s="20">
        <v>1011400</v>
      </c>
      <c r="I31" s="20">
        <v>1041700</v>
      </c>
      <c r="J31" s="20">
        <v>1112500</v>
      </c>
      <c r="K31" s="20">
        <v>1142900</v>
      </c>
      <c r="L31" s="20">
        <v>1193400</v>
      </c>
      <c r="M31" s="20">
        <v>1223800</v>
      </c>
      <c r="N31" s="20">
        <v>1254100</v>
      </c>
      <c r="O31" s="20">
        <v>1324900</v>
      </c>
      <c r="P31" s="32">
        <v>1355200</v>
      </c>
      <c r="Q31" s="42">
        <v>1405800</v>
      </c>
    </row>
    <row r="32" spans="1:17" ht="18" customHeight="1" x14ac:dyDescent="0.15">
      <c r="A32" s="262" t="s">
        <v>351</v>
      </c>
      <c r="B32" s="241">
        <v>501</v>
      </c>
      <c r="C32" s="265" t="s">
        <v>202</v>
      </c>
      <c r="D32" s="267">
        <v>1000</v>
      </c>
      <c r="E32" s="12" t="s">
        <v>16</v>
      </c>
      <c r="F32" s="22">
        <v>491205</v>
      </c>
      <c r="G32" s="22">
        <v>501010</v>
      </c>
      <c r="H32" s="22">
        <v>501000</v>
      </c>
      <c r="I32" s="22">
        <v>516000</v>
      </c>
      <c r="J32" s="22">
        <v>551100</v>
      </c>
      <c r="K32" s="22">
        <v>566100</v>
      </c>
      <c r="L32" s="22">
        <v>591100</v>
      </c>
      <c r="M32" s="22">
        <v>606200</v>
      </c>
      <c r="N32" s="22">
        <v>621200</v>
      </c>
      <c r="O32" s="22">
        <v>656300</v>
      </c>
      <c r="P32" s="34">
        <v>671300</v>
      </c>
      <c r="Q32" s="44">
        <v>696400</v>
      </c>
    </row>
    <row r="33" spans="1:17" ht="18" customHeight="1" x14ac:dyDescent="0.15">
      <c r="A33" s="263"/>
      <c r="B33" s="268"/>
      <c r="C33" s="266"/>
      <c r="D33" s="248"/>
      <c r="E33" s="11" t="s">
        <v>17</v>
      </c>
      <c r="F33" s="20">
        <v>496636</v>
      </c>
      <c r="G33" s="20">
        <v>506984</v>
      </c>
      <c r="H33" s="20">
        <v>506900</v>
      </c>
      <c r="I33" s="20">
        <v>522100</v>
      </c>
      <c r="J33" s="20">
        <v>557600</v>
      </c>
      <c r="K33" s="20">
        <v>572800</v>
      </c>
      <c r="L33" s="20">
        <v>598200</v>
      </c>
      <c r="M33" s="20">
        <v>613400</v>
      </c>
      <c r="N33" s="20">
        <v>628600</v>
      </c>
      <c r="O33" s="20">
        <v>664100</v>
      </c>
      <c r="P33" s="32">
        <v>679300</v>
      </c>
      <c r="Q33" s="42">
        <v>704700</v>
      </c>
    </row>
    <row r="34" spans="1:17" ht="18" customHeight="1" x14ac:dyDescent="0.15">
      <c r="A34" s="263"/>
      <c r="B34" s="268"/>
      <c r="C34" s="266"/>
      <c r="D34" s="249"/>
      <c r="E34" s="9" t="s">
        <v>339</v>
      </c>
      <c r="F34" s="19">
        <v>521075</v>
      </c>
      <c r="G34" s="19">
        <v>533867</v>
      </c>
      <c r="H34" s="20">
        <v>533800</v>
      </c>
      <c r="I34" s="20">
        <v>549800</v>
      </c>
      <c r="J34" s="20">
        <v>587200</v>
      </c>
      <c r="K34" s="20">
        <v>603200</v>
      </c>
      <c r="L34" s="20">
        <v>629900</v>
      </c>
      <c r="M34" s="20">
        <v>645900</v>
      </c>
      <c r="N34" s="20">
        <v>661900</v>
      </c>
      <c r="O34" s="20">
        <v>699300</v>
      </c>
      <c r="P34" s="32">
        <v>715300</v>
      </c>
      <c r="Q34" s="42">
        <v>742000</v>
      </c>
    </row>
    <row r="35" spans="1:17" ht="18" customHeight="1" x14ac:dyDescent="0.15">
      <c r="A35" s="263"/>
      <c r="B35" s="250">
        <v>1001</v>
      </c>
      <c r="C35" s="270" t="s">
        <v>202</v>
      </c>
      <c r="D35" s="272">
        <v>1500</v>
      </c>
      <c r="E35" s="10" t="s">
        <v>16</v>
      </c>
      <c r="F35" s="17">
        <v>632757</v>
      </c>
      <c r="G35" s="17">
        <v>652047</v>
      </c>
      <c r="H35" s="17">
        <v>652000</v>
      </c>
      <c r="I35" s="17">
        <v>671600</v>
      </c>
      <c r="J35" s="17">
        <v>717200</v>
      </c>
      <c r="K35" s="17">
        <v>736800</v>
      </c>
      <c r="L35" s="17">
        <v>769400</v>
      </c>
      <c r="M35" s="17">
        <v>788900</v>
      </c>
      <c r="N35" s="17">
        <v>808500</v>
      </c>
      <c r="O35" s="17">
        <v>854100</v>
      </c>
      <c r="P35" s="31">
        <v>873700</v>
      </c>
      <c r="Q35" s="41">
        <v>906300</v>
      </c>
    </row>
    <row r="36" spans="1:17" ht="18" customHeight="1" x14ac:dyDescent="0.15">
      <c r="A36" s="263"/>
      <c r="B36" s="268"/>
      <c r="C36" s="266"/>
      <c r="D36" s="248"/>
      <c r="E36" s="11" t="s">
        <v>17</v>
      </c>
      <c r="F36" s="20">
        <v>643608</v>
      </c>
      <c r="G36" s="20">
        <v>663983</v>
      </c>
      <c r="H36" s="20">
        <v>663900</v>
      </c>
      <c r="I36" s="20">
        <v>683900</v>
      </c>
      <c r="J36" s="20">
        <v>730300</v>
      </c>
      <c r="K36" s="20">
        <v>750300</v>
      </c>
      <c r="L36" s="20">
        <v>783400</v>
      </c>
      <c r="M36" s="20">
        <v>803400</v>
      </c>
      <c r="N36" s="20">
        <v>823300</v>
      </c>
      <c r="O36" s="20">
        <v>869800</v>
      </c>
      <c r="P36" s="32">
        <v>889700</v>
      </c>
      <c r="Q36" s="42">
        <v>922900</v>
      </c>
    </row>
    <row r="37" spans="1:17" ht="18" customHeight="1" x14ac:dyDescent="0.15">
      <c r="A37" s="263"/>
      <c r="B37" s="269"/>
      <c r="C37" s="271"/>
      <c r="D37" s="249"/>
      <c r="E37" s="9" t="s">
        <v>339</v>
      </c>
      <c r="F37" s="19">
        <v>692437</v>
      </c>
      <c r="G37" s="19">
        <v>717695</v>
      </c>
      <c r="H37" s="20">
        <v>717600</v>
      </c>
      <c r="I37" s="20">
        <v>739200</v>
      </c>
      <c r="J37" s="20">
        <v>789400</v>
      </c>
      <c r="K37" s="20">
        <v>810900</v>
      </c>
      <c r="L37" s="20">
        <v>846800</v>
      </c>
      <c r="M37" s="20">
        <v>868400</v>
      </c>
      <c r="N37" s="20">
        <v>889900</v>
      </c>
      <c r="O37" s="20">
        <v>940100</v>
      </c>
      <c r="P37" s="32">
        <v>961700</v>
      </c>
      <c r="Q37" s="42">
        <v>997500</v>
      </c>
    </row>
    <row r="38" spans="1:17" ht="18" customHeight="1" x14ac:dyDescent="0.15">
      <c r="A38" s="263"/>
      <c r="B38" s="250">
        <v>1501</v>
      </c>
      <c r="C38" s="270" t="s">
        <v>202</v>
      </c>
      <c r="D38" s="272">
        <v>1750</v>
      </c>
      <c r="E38" s="10" t="s">
        <v>16</v>
      </c>
      <c r="F38" s="17">
        <v>774308</v>
      </c>
      <c r="G38" s="17">
        <v>803083</v>
      </c>
      <c r="H38" s="17">
        <v>803000</v>
      </c>
      <c r="I38" s="17">
        <v>827100</v>
      </c>
      <c r="J38" s="17">
        <v>883300</v>
      </c>
      <c r="K38" s="17">
        <v>907400</v>
      </c>
      <c r="L38" s="17">
        <v>947600</v>
      </c>
      <c r="M38" s="17">
        <v>971700</v>
      </c>
      <c r="N38" s="17">
        <v>995800</v>
      </c>
      <c r="O38" s="17">
        <v>1052000</v>
      </c>
      <c r="P38" s="31">
        <v>1076100</v>
      </c>
      <c r="Q38" s="41">
        <v>1116200</v>
      </c>
    </row>
    <row r="39" spans="1:17" ht="18" customHeight="1" x14ac:dyDescent="0.15">
      <c r="A39" s="263"/>
      <c r="B39" s="268"/>
      <c r="C39" s="266"/>
      <c r="D39" s="248"/>
      <c r="E39" s="11" t="s">
        <v>17</v>
      </c>
      <c r="F39" s="20">
        <v>790579</v>
      </c>
      <c r="G39" s="20">
        <v>820981</v>
      </c>
      <c r="H39" s="20">
        <v>820900</v>
      </c>
      <c r="I39" s="20">
        <v>845600</v>
      </c>
      <c r="J39" s="20">
        <v>903000</v>
      </c>
      <c r="K39" s="20">
        <v>927700</v>
      </c>
      <c r="L39" s="20">
        <v>968700</v>
      </c>
      <c r="M39" s="20">
        <v>993300</v>
      </c>
      <c r="N39" s="20">
        <v>1018000</v>
      </c>
      <c r="O39" s="20">
        <v>1075400</v>
      </c>
      <c r="P39" s="32">
        <v>1100100</v>
      </c>
      <c r="Q39" s="42">
        <v>1141100</v>
      </c>
    </row>
    <row r="40" spans="1:17" ht="18" customHeight="1" x14ac:dyDescent="0.15">
      <c r="A40" s="263"/>
      <c r="B40" s="269"/>
      <c r="C40" s="271"/>
      <c r="D40" s="249"/>
      <c r="E40" s="9" t="s">
        <v>339</v>
      </c>
      <c r="F40" s="19">
        <v>863798</v>
      </c>
      <c r="G40" s="19">
        <v>901522</v>
      </c>
      <c r="H40" s="20">
        <v>901500</v>
      </c>
      <c r="I40" s="20">
        <v>928500</v>
      </c>
      <c r="J40" s="20">
        <v>991600</v>
      </c>
      <c r="K40" s="20">
        <v>1018700</v>
      </c>
      <c r="L40" s="20">
        <v>1063700</v>
      </c>
      <c r="M40" s="20">
        <v>1090800</v>
      </c>
      <c r="N40" s="20">
        <v>1117800</v>
      </c>
      <c r="O40" s="20">
        <v>1180900</v>
      </c>
      <c r="P40" s="32">
        <v>1208000</v>
      </c>
      <c r="Q40" s="42">
        <v>1253100</v>
      </c>
    </row>
    <row r="41" spans="1:17" ht="18" customHeight="1" x14ac:dyDescent="0.15">
      <c r="A41" s="263"/>
      <c r="B41" s="250">
        <v>1751</v>
      </c>
      <c r="C41" s="270" t="s">
        <v>202</v>
      </c>
      <c r="D41" s="272">
        <v>2000</v>
      </c>
      <c r="E41" s="10" t="s">
        <v>16</v>
      </c>
      <c r="F41" s="17">
        <v>845084</v>
      </c>
      <c r="G41" s="17">
        <v>878601</v>
      </c>
      <c r="H41" s="17">
        <v>878600</v>
      </c>
      <c r="I41" s="17">
        <v>904900</v>
      </c>
      <c r="J41" s="17">
        <v>966400</v>
      </c>
      <c r="K41" s="17">
        <v>992800</v>
      </c>
      <c r="L41" s="17">
        <v>1036700</v>
      </c>
      <c r="M41" s="17">
        <v>1063100</v>
      </c>
      <c r="N41" s="17">
        <v>1089400</v>
      </c>
      <c r="O41" s="17">
        <v>1150900</v>
      </c>
      <c r="P41" s="31">
        <v>1177300</v>
      </c>
      <c r="Q41" s="41">
        <v>1221200</v>
      </c>
    </row>
    <row r="42" spans="1:17" ht="18" customHeight="1" x14ac:dyDescent="0.15">
      <c r="A42" s="263"/>
      <c r="B42" s="268"/>
      <c r="C42" s="266"/>
      <c r="D42" s="248"/>
      <c r="E42" s="11" t="s">
        <v>17</v>
      </c>
      <c r="F42" s="20">
        <v>864065</v>
      </c>
      <c r="G42" s="20">
        <v>899480</v>
      </c>
      <c r="H42" s="20">
        <v>899400</v>
      </c>
      <c r="I42" s="20">
        <v>926400</v>
      </c>
      <c r="J42" s="20">
        <v>989400</v>
      </c>
      <c r="K42" s="20">
        <v>1016400</v>
      </c>
      <c r="L42" s="20">
        <v>1061300</v>
      </c>
      <c r="M42" s="20">
        <v>1088300</v>
      </c>
      <c r="N42" s="20">
        <v>1115300</v>
      </c>
      <c r="O42" s="20">
        <v>1178300</v>
      </c>
      <c r="P42" s="32">
        <v>1205300</v>
      </c>
      <c r="Q42" s="42">
        <v>1250200</v>
      </c>
    </row>
    <row r="43" spans="1:17" ht="18" customHeight="1" x14ac:dyDescent="0.15">
      <c r="A43" s="263"/>
      <c r="B43" s="269"/>
      <c r="C43" s="271"/>
      <c r="D43" s="249"/>
      <c r="E43" s="9" t="s">
        <v>339</v>
      </c>
      <c r="F43" s="19">
        <v>949478</v>
      </c>
      <c r="G43" s="19">
        <v>993436</v>
      </c>
      <c r="H43" s="20">
        <v>993400</v>
      </c>
      <c r="I43" s="20">
        <v>1023200</v>
      </c>
      <c r="J43" s="20">
        <v>1092700</v>
      </c>
      <c r="K43" s="20">
        <v>1122500</v>
      </c>
      <c r="L43" s="20">
        <v>1172200</v>
      </c>
      <c r="M43" s="20">
        <v>1202000</v>
      </c>
      <c r="N43" s="20">
        <v>1231800</v>
      </c>
      <c r="O43" s="20">
        <v>1301400</v>
      </c>
      <c r="P43" s="32">
        <v>1331200</v>
      </c>
      <c r="Q43" s="42">
        <v>1380800</v>
      </c>
    </row>
    <row r="44" spans="1:17" ht="18" customHeight="1" x14ac:dyDescent="0.15">
      <c r="A44" s="305" t="s">
        <v>378</v>
      </c>
      <c r="B44" s="250">
        <v>2001</v>
      </c>
      <c r="C44" s="270" t="s">
        <v>202</v>
      </c>
      <c r="D44" s="272">
        <v>2250</v>
      </c>
      <c r="E44" s="10" t="s">
        <v>16</v>
      </c>
      <c r="F44" s="17">
        <v>915860</v>
      </c>
      <c r="G44" s="17">
        <v>954120</v>
      </c>
      <c r="H44" s="17">
        <v>954100</v>
      </c>
      <c r="I44" s="17">
        <v>982700</v>
      </c>
      <c r="J44" s="17">
        <v>1049500</v>
      </c>
      <c r="K44" s="17">
        <v>1078100</v>
      </c>
      <c r="L44" s="17">
        <v>1125800</v>
      </c>
      <c r="M44" s="17">
        <v>1154400</v>
      </c>
      <c r="N44" s="17">
        <v>1183100</v>
      </c>
      <c r="O44" s="17">
        <v>1249800</v>
      </c>
      <c r="P44" s="31">
        <v>1278500</v>
      </c>
      <c r="Q44" s="41">
        <v>1326200</v>
      </c>
    </row>
    <row r="45" spans="1:17" ht="18" customHeight="1" x14ac:dyDescent="0.15">
      <c r="A45" s="263"/>
      <c r="B45" s="268"/>
      <c r="C45" s="266"/>
      <c r="D45" s="248"/>
      <c r="E45" s="11" t="s">
        <v>17</v>
      </c>
      <c r="F45" s="20">
        <v>937551</v>
      </c>
      <c r="G45" s="20">
        <v>977980</v>
      </c>
      <c r="H45" s="20">
        <v>977900</v>
      </c>
      <c r="I45" s="20">
        <v>1007300</v>
      </c>
      <c r="J45" s="20">
        <v>1075700</v>
      </c>
      <c r="K45" s="20">
        <v>1105100</v>
      </c>
      <c r="L45" s="20">
        <v>1154000</v>
      </c>
      <c r="M45" s="20">
        <v>1183300</v>
      </c>
      <c r="N45" s="20">
        <v>1212600</v>
      </c>
      <c r="O45" s="20">
        <v>1281100</v>
      </c>
      <c r="P45" s="32">
        <v>1310400</v>
      </c>
      <c r="Q45" s="42">
        <v>1359300</v>
      </c>
    </row>
    <row r="46" spans="1:17" ht="18" customHeight="1" x14ac:dyDescent="0.15">
      <c r="A46" s="263"/>
      <c r="B46" s="269"/>
      <c r="C46" s="271"/>
      <c r="D46" s="249"/>
      <c r="E46" s="9" t="s">
        <v>339</v>
      </c>
      <c r="F46" s="19">
        <v>1035160</v>
      </c>
      <c r="G46" s="19">
        <v>1085350</v>
      </c>
      <c r="H46" s="20">
        <v>1085300</v>
      </c>
      <c r="I46" s="20">
        <v>1117900</v>
      </c>
      <c r="J46" s="20">
        <v>1193800</v>
      </c>
      <c r="K46" s="20">
        <v>1226400</v>
      </c>
      <c r="L46" s="20">
        <v>1280700</v>
      </c>
      <c r="M46" s="20">
        <v>1313200</v>
      </c>
      <c r="N46" s="20">
        <v>1345800</v>
      </c>
      <c r="O46" s="20">
        <v>1421800</v>
      </c>
      <c r="P46" s="32">
        <v>1454300</v>
      </c>
      <c r="Q46" s="42">
        <v>1508600</v>
      </c>
    </row>
    <row r="47" spans="1:17" ht="18" customHeight="1" x14ac:dyDescent="0.15">
      <c r="A47" s="263"/>
      <c r="B47" s="250">
        <v>2251</v>
      </c>
      <c r="C47" s="270" t="s">
        <v>202</v>
      </c>
      <c r="D47" s="272">
        <v>2500</v>
      </c>
      <c r="E47" s="10" t="s">
        <v>16</v>
      </c>
      <c r="F47" s="17">
        <v>986635</v>
      </c>
      <c r="G47" s="17">
        <v>1029637</v>
      </c>
      <c r="H47" s="17">
        <v>1029600</v>
      </c>
      <c r="I47" s="17">
        <v>1060500</v>
      </c>
      <c r="J47" s="17">
        <v>1132600</v>
      </c>
      <c r="K47" s="17">
        <v>1163400</v>
      </c>
      <c r="L47" s="17">
        <v>1214900</v>
      </c>
      <c r="M47" s="17">
        <v>1245800</v>
      </c>
      <c r="N47" s="17">
        <v>1276700</v>
      </c>
      <c r="O47" s="17">
        <v>1348800</v>
      </c>
      <c r="P47" s="31">
        <v>1379700</v>
      </c>
      <c r="Q47" s="41">
        <v>1431100</v>
      </c>
    </row>
    <row r="48" spans="1:17" ht="18" customHeight="1" x14ac:dyDescent="0.15">
      <c r="A48" s="263"/>
      <c r="B48" s="268"/>
      <c r="C48" s="266"/>
      <c r="D48" s="248"/>
      <c r="E48" s="11" t="s">
        <v>17</v>
      </c>
      <c r="F48" s="20">
        <v>1011035</v>
      </c>
      <c r="G48" s="20">
        <v>1056478</v>
      </c>
      <c r="H48" s="20">
        <v>1056400</v>
      </c>
      <c r="I48" s="20">
        <v>1088100</v>
      </c>
      <c r="J48" s="20">
        <v>1162100</v>
      </c>
      <c r="K48" s="20">
        <v>1193800</v>
      </c>
      <c r="L48" s="20">
        <v>1246600</v>
      </c>
      <c r="M48" s="20">
        <v>1278300</v>
      </c>
      <c r="N48" s="20">
        <v>1310000</v>
      </c>
      <c r="O48" s="20">
        <v>1383900</v>
      </c>
      <c r="P48" s="32">
        <v>1415600</v>
      </c>
      <c r="Q48" s="42">
        <v>1468500</v>
      </c>
    </row>
    <row r="49" spans="1:17" ht="18" customHeight="1" x14ac:dyDescent="0.15">
      <c r="A49" s="263"/>
      <c r="B49" s="269"/>
      <c r="C49" s="271"/>
      <c r="D49" s="249"/>
      <c r="E49" s="9" t="s">
        <v>339</v>
      </c>
      <c r="F49" s="19">
        <v>1120839</v>
      </c>
      <c r="G49" s="19">
        <v>1177263</v>
      </c>
      <c r="H49" s="20">
        <v>1177200</v>
      </c>
      <c r="I49" s="20">
        <v>1212500</v>
      </c>
      <c r="J49" s="20">
        <v>1294900</v>
      </c>
      <c r="K49" s="20">
        <v>1330300</v>
      </c>
      <c r="L49" s="20">
        <v>1389100</v>
      </c>
      <c r="M49" s="20">
        <v>1424400</v>
      </c>
      <c r="N49" s="20">
        <v>1459800</v>
      </c>
      <c r="O49" s="20">
        <v>1542200</v>
      </c>
      <c r="P49" s="32">
        <v>1577500</v>
      </c>
      <c r="Q49" s="42">
        <v>1636300</v>
      </c>
    </row>
    <row r="50" spans="1:17" ht="18" customHeight="1" x14ac:dyDescent="0.15">
      <c r="A50" s="263"/>
      <c r="B50" s="250">
        <v>2501</v>
      </c>
      <c r="C50" s="270" t="s">
        <v>202</v>
      </c>
      <c r="D50" s="272">
        <v>2750</v>
      </c>
      <c r="E50" s="10" t="s">
        <v>16</v>
      </c>
      <c r="F50" s="17">
        <v>1057411</v>
      </c>
      <c r="G50" s="17">
        <v>1105156</v>
      </c>
      <c r="H50" s="17">
        <v>1105100</v>
      </c>
      <c r="I50" s="17">
        <v>1138300</v>
      </c>
      <c r="J50" s="17">
        <v>1215600</v>
      </c>
      <c r="K50" s="17">
        <v>1248800</v>
      </c>
      <c r="L50" s="17">
        <v>1304000</v>
      </c>
      <c r="M50" s="17">
        <v>1337200</v>
      </c>
      <c r="N50" s="17">
        <v>1370300</v>
      </c>
      <c r="O50" s="17">
        <v>1447700</v>
      </c>
      <c r="P50" s="31">
        <v>1480900</v>
      </c>
      <c r="Q50" s="41">
        <v>1536100</v>
      </c>
    </row>
    <row r="51" spans="1:17" ht="18" customHeight="1" x14ac:dyDescent="0.15">
      <c r="A51" s="263"/>
      <c r="B51" s="268"/>
      <c r="C51" s="266"/>
      <c r="D51" s="248"/>
      <c r="E51" s="11" t="s">
        <v>17</v>
      </c>
      <c r="F51" s="20">
        <v>1084522</v>
      </c>
      <c r="G51" s="20">
        <v>1134978</v>
      </c>
      <c r="H51" s="20">
        <v>1134900</v>
      </c>
      <c r="I51" s="20">
        <v>1169000</v>
      </c>
      <c r="J51" s="20">
        <v>1248400</v>
      </c>
      <c r="K51" s="20">
        <v>1282500</v>
      </c>
      <c r="L51" s="20">
        <v>1339200</v>
      </c>
      <c r="M51" s="20">
        <v>1373300</v>
      </c>
      <c r="N51" s="20">
        <v>1407300</v>
      </c>
      <c r="O51" s="20">
        <v>1486800</v>
      </c>
      <c r="P51" s="32">
        <v>1520800</v>
      </c>
      <c r="Q51" s="42">
        <v>1577600</v>
      </c>
    </row>
    <row r="52" spans="1:17" ht="18" customHeight="1" x14ac:dyDescent="0.15">
      <c r="A52" s="263"/>
      <c r="B52" s="269"/>
      <c r="C52" s="271"/>
      <c r="D52" s="249"/>
      <c r="E52" s="9" t="s">
        <v>339</v>
      </c>
      <c r="F52" s="19">
        <v>1206521</v>
      </c>
      <c r="G52" s="19">
        <v>1269177</v>
      </c>
      <c r="H52" s="20">
        <v>1269100</v>
      </c>
      <c r="I52" s="20">
        <v>1307200</v>
      </c>
      <c r="J52" s="20">
        <v>1396000</v>
      </c>
      <c r="K52" s="20">
        <v>1434100</v>
      </c>
      <c r="L52" s="20">
        <v>1497600</v>
      </c>
      <c r="M52" s="20">
        <v>1535700</v>
      </c>
      <c r="N52" s="20">
        <v>1573700</v>
      </c>
      <c r="O52" s="20">
        <v>1662600</v>
      </c>
      <c r="P52" s="32">
        <v>1700600</v>
      </c>
      <c r="Q52" s="42">
        <v>1764100</v>
      </c>
    </row>
    <row r="53" spans="1:17" ht="18" customHeight="1" x14ac:dyDescent="0.15">
      <c r="A53" s="263"/>
      <c r="B53" s="250">
        <v>2751</v>
      </c>
      <c r="C53" s="270" t="s">
        <v>202</v>
      </c>
      <c r="D53" s="272"/>
      <c r="E53" s="10" t="s">
        <v>16</v>
      </c>
      <c r="F53" s="17">
        <v>1128187</v>
      </c>
      <c r="G53" s="17">
        <v>1180674</v>
      </c>
      <c r="H53" s="17">
        <v>1180600</v>
      </c>
      <c r="I53" s="17">
        <v>1216000</v>
      </c>
      <c r="J53" s="17">
        <v>1298700</v>
      </c>
      <c r="K53" s="17">
        <v>1334100</v>
      </c>
      <c r="L53" s="17">
        <v>1393100</v>
      </c>
      <c r="M53" s="17">
        <v>1428600</v>
      </c>
      <c r="N53" s="17">
        <v>1464000</v>
      </c>
      <c r="O53" s="17">
        <v>1546600</v>
      </c>
      <c r="P53" s="31">
        <v>1582100</v>
      </c>
      <c r="Q53" s="41">
        <v>1641100</v>
      </c>
    </row>
    <row r="54" spans="1:17" ht="18" customHeight="1" x14ac:dyDescent="0.15">
      <c r="A54" s="263"/>
      <c r="B54" s="268"/>
      <c r="C54" s="266"/>
      <c r="D54" s="248"/>
      <c r="E54" s="11" t="s">
        <v>17</v>
      </c>
      <c r="F54" s="20">
        <v>1158007</v>
      </c>
      <c r="G54" s="20">
        <v>1213477</v>
      </c>
      <c r="H54" s="20">
        <v>1213400</v>
      </c>
      <c r="I54" s="20">
        <v>1249800</v>
      </c>
      <c r="J54" s="20">
        <v>1334800</v>
      </c>
      <c r="K54" s="20">
        <v>1371200</v>
      </c>
      <c r="L54" s="20">
        <v>1431900</v>
      </c>
      <c r="M54" s="20">
        <v>1468300</v>
      </c>
      <c r="N54" s="20">
        <v>1504700</v>
      </c>
      <c r="O54" s="20">
        <v>1589600</v>
      </c>
      <c r="P54" s="32">
        <v>1626000</v>
      </c>
      <c r="Q54" s="42">
        <v>1686700</v>
      </c>
    </row>
    <row r="55" spans="1:17" ht="18" customHeight="1" thickBot="1" x14ac:dyDescent="0.2">
      <c r="A55" s="263"/>
      <c r="B55" s="269"/>
      <c r="C55" s="271"/>
      <c r="D55" s="249"/>
      <c r="E55" s="9" t="s">
        <v>339</v>
      </c>
      <c r="F55" s="19">
        <v>1292201</v>
      </c>
      <c r="G55" s="19">
        <v>1361090</v>
      </c>
      <c r="H55" s="20">
        <v>1361000</v>
      </c>
      <c r="I55" s="20">
        <v>1401900</v>
      </c>
      <c r="J55" s="20">
        <v>1497100</v>
      </c>
      <c r="K55" s="20">
        <v>1538000</v>
      </c>
      <c r="L55" s="20">
        <v>1606000</v>
      </c>
      <c r="M55" s="20">
        <v>1646900</v>
      </c>
      <c r="N55" s="20">
        <v>1687700</v>
      </c>
      <c r="O55" s="20">
        <v>1783000</v>
      </c>
      <c r="P55" s="32">
        <v>1823800</v>
      </c>
      <c r="Q55" s="42">
        <v>1891900</v>
      </c>
    </row>
    <row r="56" spans="1:17" ht="18" customHeight="1" x14ac:dyDescent="0.15">
      <c r="A56" s="262" t="s">
        <v>130</v>
      </c>
      <c r="B56" s="241">
        <v>501</v>
      </c>
      <c r="C56" s="265" t="s">
        <v>202</v>
      </c>
      <c r="D56" s="267">
        <v>1000</v>
      </c>
      <c r="E56" s="12" t="s">
        <v>16</v>
      </c>
      <c r="F56" s="22">
        <v>260930</v>
      </c>
      <c r="G56" s="22">
        <v>270434</v>
      </c>
      <c r="H56" s="22">
        <v>270400</v>
      </c>
      <c r="I56" s="22">
        <v>278500</v>
      </c>
      <c r="J56" s="22">
        <v>297400</v>
      </c>
      <c r="K56" s="22">
        <v>305500</v>
      </c>
      <c r="L56" s="22">
        <v>319100</v>
      </c>
      <c r="M56" s="22">
        <v>327200</v>
      </c>
      <c r="N56" s="22">
        <v>335300</v>
      </c>
      <c r="O56" s="22">
        <v>354200</v>
      </c>
      <c r="P56" s="34">
        <v>362300</v>
      </c>
      <c r="Q56" s="44">
        <v>375900</v>
      </c>
    </row>
    <row r="57" spans="1:17" ht="18" customHeight="1" x14ac:dyDescent="0.15">
      <c r="A57" s="263"/>
      <c r="B57" s="268"/>
      <c r="C57" s="266"/>
      <c r="D57" s="248"/>
      <c r="E57" s="11" t="s">
        <v>17</v>
      </c>
      <c r="F57" s="20">
        <v>266361</v>
      </c>
      <c r="G57" s="20">
        <v>276408</v>
      </c>
      <c r="H57" s="20">
        <v>276400</v>
      </c>
      <c r="I57" s="20">
        <v>284700</v>
      </c>
      <c r="J57" s="20">
        <v>304000</v>
      </c>
      <c r="K57" s="20">
        <v>312300</v>
      </c>
      <c r="L57" s="20">
        <v>326100</v>
      </c>
      <c r="M57" s="20">
        <v>334400</v>
      </c>
      <c r="N57" s="20">
        <v>342700</v>
      </c>
      <c r="O57" s="20">
        <v>362000</v>
      </c>
      <c r="P57" s="32">
        <v>370300</v>
      </c>
      <c r="Q57" s="42">
        <v>384200</v>
      </c>
    </row>
    <row r="58" spans="1:17" ht="18" customHeight="1" x14ac:dyDescent="0.15">
      <c r="A58" s="263"/>
      <c r="B58" s="268"/>
      <c r="C58" s="266"/>
      <c r="D58" s="249"/>
      <c r="E58" s="9" t="s">
        <v>339</v>
      </c>
      <c r="F58" s="19">
        <v>290800</v>
      </c>
      <c r="G58" s="19">
        <v>303291</v>
      </c>
      <c r="H58" s="20">
        <v>303200</v>
      </c>
      <c r="I58" s="20">
        <v>312300</v>
      </c>
      <c r="J58" s="20">
        <v>333600</v>
      </c>
      <c r="K58" s="20">
        <v>342700</v>
      </c>
      <c r="L58" s="20">
        <v>357800</v>
      </c>
      <c r="M58" s="20">
        <v>366900</v>
      </c>
      <c r="N58" s="20">
        <v>376000</v>
      </c>
      <c r="O58" s="20">
        <v>397300</v>
      </c>
      <c r="P58" s="32">
        <v>406400</v>
      </c>
      <c r="Q58" s="42">
        <v>421500</v>
      </c>
    </row>
    <row r="59" spans="1:17" ht="18" customHeight="1" x14ac:dyDescent="0.15">
      <c r="A59" s="263"/>
      <c r="B59" s="250">
        <v>1001</v>
      </c>
      <c r="C59" s="270" t="s">
        <v>202</v>
      </c>
      <c r="D59" s="272">
        <v>1500</v>
      </c>
      <c r="E59" s="10" t="s">
        <v>16</v>
      </c>
      <c r="F59" s="17">
        <v>402482</v>
      </c>
      <c r="G59" s="17">
        <v>421471</v>
      </c>
      <c r="H59" s="17">
        <v>421400</v>
      </c>
      <c r="I59" s="17">
        <v>434100</v>
      </c>
      <c r="J59" s="17">
        <v>463600</v>
      </c>
      <c r="K59" s="17">
        <v>476200</v>
      </c>
      <c r="L59" s="17">
        <v>497300</v>
      </c>
      <c r="M59" s="17">
        <v>509900</v>
      </c>
      <c r="N59" s="17">
        <v>522600</v>
      </c>
      <c r="O59" s="17">
        <v>552100</v>
      </c>
      <c r="P59" s="31">
        <v>564700</v>
      </c>
      <c r="Q59" s="41">
        <v>585800</v>
      </c>
    </row>
    <row r="60" spans="1:17" ht="18" customHeight="1" x14ac:dyDescent="0.15">
      <c r="A60" s="263"/>
      <c r="B60" s="268"/>
      <c r="C60" s="266"/>
      <c r="D60" s="248"/>
      <c r="E60" s="11" t="s">
        <v>17</v>
      </c>
      <c r="F60" s="20">
        <v>413333</v>
      </c>
      <c r="G60" s="20">
        <v>433407</v>
      </c>
      <c r="H60" s="20">
        <v>433400</v>
      </c>
      <c r="I60" s="20">
        <v>446400</v>
      </c>
      <c r="J60" s="20">
        <v>476700</v>
      </c>
      <c r="K60" s="20">
        <v>489700</v>
      </c>
      <c r="L60" s="20">
        <v>511400</v>
      </c>
      <c r="M60" s="20">
        <v>524400</v>
      </c>
      <c r="N60" s="20">
        <v>537400</v>
      </c>
      <c r="O60" s="20">
        <v>567700</v>
      </c>
      <c r="P60" s="32">
        <v>580700</v>
      </c>
      <c r="Q60" s="42">
        <v>602400</v>
      </c>
    </row>
    <row r="61" spans="1:17" ht="18" customHeight="1" x14ac:dyDescent="0.15">
      <c r="A61" s="263"/>
      <c r="B61" s="269"/>
      <c r="C61" s="271"/>
      <c r="D61" s="249"/>
      <c r="E61" s="9" t="s">
        <v>339</v>
      </c>
      <c r="F61" s="19">
        <v>462162</v>
      </c>
      <c r="G61" s="19">
        <v>487119</v>
      </c>
      <c r="H61" s="20">
        <v>487100</v>
      </c>
      <c r="I61" s="20">
        <v>501700</v>
      </c>
      <c r="J61" s="20">
        <v>535800</v>
      </c>
      <c r="K61" s="20">
        <v>550400</v>
      </c>
      <c r="L61" s="20">
        <v>574800</v>
      </c>
      <c r="M61" s="20">
        <v>589400</v>
      </c>
      <c r="N61" s="20">
        <v>604000</v>
      </c>
      <c r="O61" s="20">
        <v>638100</v>
      </c>
      <c r="P61" s="32">
        <v>652700</v>
      </c>
      <c r="Q61" s="42">
        <v>677000</v>
      </c>
    </row>
    <row r="62" spans="1:17" ht="18" customHeight="1" x14ac:dyDescent="0.15">
      <c r="A62" s="263"/>
      <c r="B62" s="250">
        <v>1501</v>
      </c>
      <c r="C62" s="270" t="s">
        <v>202</v>
      </c>
      <c r="D62" s="272">
        <v>1750</v>
      </c>
      <c r="E62" s="10" t="s">
        <v>16</v>
      </c>
      <c r="F62" s="17">
        <v>544033</v>
      </c>
      <c r="G62" s="17">
        <v>572507</v>
      </c>
      <c r="H62" s="17">
        <v>572500</v>
      </c>
      <c r="I62" s="17">
        <v>589600</v>
      </c>
      <c r="J62" s="17">
        <v>629700</v>
      </c>
      <c r="K62" s="17">
        <v>646900</v>
      </c>
      <c r="L62" s="17">
        <v>675500</v>
      </c>
      <c r="M62" s="17">
        <v>692700</v>
      </c>
      <c r="N62" s="17">
        <v>709900</v>
      </c>
      <c r="O62" s="17">
        <v>749900</v>
      </c>
      <c r="P62" s="31">
        <v>767100</v>
      </c>
      <c r="Q62" s="41">
        <v>795700</v>
      </c>
    </row>
    <row r="63" spans="1:17" ht="18" customHeight="1" x14ac:dyDescent="0.15">
      <c r="A63" s="263"/>
      <c r="B63" s="268"/>
      <c r="C63" s="266"/>
      <c r="D63" s="248"/>
      <c r="E63" s="11" t="s">
        <v>17</v>
      </c>
      <c r="F63" s="20">
        <v>560304</v>
      </c>
      <c r="G63" s="20">
        <v>590404</v>
      </c>
      <c r="H63" s="20">
        <v>590400</v>
      </c>
      <c r="I63" s="20">
        <v>608100</v>
      </c>
      <c r="J63" s="20">
        <v>649400</v>
      </c>
      <c r="K63" s="20">
        <v>667100</v>
      </c>
      <c r="L63" s="20">
        <v>696600</v>
      </c>
      <c r="M63" s="20">
        <v>714300</v>
      </c>
      <c r="N63" s="20">
        <v>732100</v>
      </c>
      <c r="O63" s="20">
        <v>773400</v>
      </c>
      <c r="P63" s="32">
        <v>791100</v>
      </c>
      <c r="Q63" s="42">
        <v>820600</v>
      </c>
    </row>
    <row r="64" spans="1:17" ht="18" customHeight="1" x14ac:dyDescent="0.15">
      <c r="A64" s="263"/>
      <c r="B64" s="269"/>
      <c r="C64" s="271"/>
      <c r="D64" s="249"/>
      <c r="E64" s="9" t="s">
        <v>339</v>
      </c>
      <c r="F64" s="19">
        <v>633523</v>
      </c>
      <c r="G64" s="19">
        <v>670946</v>
      </c>
      <c r="H64" s="20">
        <v>670900</v>
      </c>
      <c r="I64" s="20">
        <v>691000</v>
      </c>
      <c r="J64" s="20">
        <v>738000</v>
      </c>
      <c r="K64" s="20">
        <v>758100</v>
      </c>
      <c r="L64" s="20">
        <v>791700</v>
      </c>
      <c r="M64" s="20">
        <v>811800</v>
      </c>
      <c r="N64" s="20">
        <v>831900</v>
      </c>
      <c r="O64" s="20">
        <v>878900</v>
      </c>
      <c r="P64" s="32">
        <v>899000</v>
      </c>
      <c r="Q64" s="42">
        <v>932600</v>
      </c>
    </row>
    <row r="65" spans="1:17" ht="18" customHeight="1" x14ac:dyDescent="0.15">
      <c r="A65" s="263"/>
      <c r="B65" s="250">
        <v>1751</v>
      </c>
      <c r="C65" s="270" t="s">
        <v>202</v>
      </c>
      <c r="D65" s="272">
        <v>2000</v>
      </c>
      <c r="E65" s="10" t="s">
        <v>16</v>
      </c>
      <c r="F65" s="17">
        <v>614809</v>
      </c>
      <c r="G65" s="17">
        <v>648024</v>
      </c>
      <c r="H65" s="17">
        <v>648000</v>
      </c>
      <c r="I65" s="17">
        <v>667400</v>
      </c>
      <c r="J65" s="17">
        <v>712800</v>
      </c>
      <c r="K65" s="17">
        <v>732200</v>
      </c>
      <c r="L65" s="17">
        <v>764600</v>
      </c>
      <c r="M65" s="17">
        <v>784100</v>
      </c>
      <c r="N65" s="17">
        <v>803500</v>
      </c>
      <c r="O65" s="17">
        <v>848900</v>
      </c>
      <c r="P65" s="31">
        <v>868300</v>
      </c>
      <c r="Q65" s="41">
        <v>900700</v>
      </c>
    </row>
    <row r="66" spans="1:17" ht="18" customHeight="1" x14ac:dyDescent="0.15">
      <c r="A66" s="263"/>
      <c r="B66" s="268"/>
      <c r="C66" s="266"/>
      <c r="D66" s="248"/>
      <c r="E66" s="11" t="s">
        <v>17</v>
      </c>
      <c r="F66" s="20">
        <v>633789</v>
      </c>
      <c r="G66" s="20">
        <v>668903</v>
      </c>
      <c r="H66" s="20">
        <v>668900</v>
      </c>
      <c r="I66" s="20">
        <v>688900</v>
      </c>
      <c r="J66" s="20">
        <v>735700</v>
      </c>
      <c r="K66" s="20">
        <v>755800</v>
      </c>
      <c r="L66" s="20">
        <v>789300</v>
      </c>
      <c r="M66" s="20">
        <v>809300</v>
      </c>
      <c r="N66" s="20">
        <v>829400</v>
      </c>
      <c r="O66" s="20">
        <v>876200</v>
      </c>
      <c r="P66" s="32">
        <v>896300</v>
      </c>
      <c r="Q66" s="42">
        <v>929700</v>
      </c>
    </row>
    <row r="67" spans="1:17" ht="18" customHeight="1" x14ac:dyDescent="0.15">
      <c r="A67" s="263"/>
      <c r="B67" s="269"/>
      <c r="C67" s="271"/>
      <c r="D67" s="249"/>
      <c r="E67" s="9" t="s">
        <v>339</v>
      </c>
      <c r="F67" s="19">
        <v>719203</v>
      </c>
      <c r="G67" s="19">
        <v>762859</v>
      </c>
      <c r="H67" s="20">
        <v>762800</v>
      </c>
      <c r="I67" s="20">
        <v>785700</v>
      </c>
      <c r="J67" s="20">
        <v>839100</v>
      </c>
      <c r="K67" s="20">
        <v>862000</v>
      </c>
      <c r="L67" s="20">
        <v>900100</v>
      </c>
      <c r="M67" s="20">
        <v>923000</v>
      </c>
      <c r="N67" s="20">
        <v>945900</v>
      </c>
      <c r="O67" s="20">
        <v>999300</v>
      </c>
      <c r="P67" s="32">
        <v>1022200</v>
      </c>
      <c r="Q67" s="42">
        <v>1060300</v>
      </c>
    </row>
    <row r="68" spans="1:17" ht="18" customHeight="1" x14ac:dyDescent="0.15">
      <c r="A68" s="305" t="s">
        <v>378</v>
      </c>
      <c r="B68" s="250">
        <v>2001</v>
      </c>
      <c r="C68" s="270" t="s">
        <v>202</v>
      </c>
      <c r="D68" s="272">
        <v>2250</v>
      </c>
      <c r="E68" s="10" t="s">
        <v>16</v>
      </c>
      <c r="F68" s="17">
        <v>685585</v>
      </c>
      <c r="G68" s="17">
        <v>723543</v>
      </c>
      <c r="H68" s="17">
        <v>723500</v>
      </c>
      <c r="I68" s="17">
        <v>745200</v>
      </c>
      <c r="J68" s="17">
        <v>795800</v>
      </c>
      <c r="K68" s="17">
        <v>817600</v>
      </c>
      <c r="L68" s="17">
        <v>853700</v>
      </c>
      <c r="M68" s="17">
        <v>875400</v>
      </c>
      <c r="N68" s="17">
        <v>897100</v>
      </c>
      <c r="O68" s="17">
        <v>947800</v>
      </c>
      <c r="P68" s="31">
        <v>969500</v>
      </c>
      <c r="Q68" s="41">
        <v>1005700</v>
      </c>
    </row>
    <row r="69" spans="1:17" ht="18" customHeight="1" x14ac:dyDescent="0.15">
      <c r="A69" s="263"/>
      <c r="B69" s="268"/>
      <c r="C69" s="266"/>
      <c r="D69" s="248"/>
      <c r="E69" s="11" t="s">
        <v>17</v>
      </c>
      <c r="F69" s="20">
        <v>707276</v>
      </c>
      <c r="G69" s="20">
        <v>747403</v>
      </c>
      <c r="H69" s="20">
        <v>747400</v>
      </c>
      <c r="I69" s="20">
        <v>769800</v>
      </c>
      <c r="J69" s="20">
        <v>822100</v>
      </c>
      <c r="K69" s="20">
        <v>844500</v>
      </c>
      <c r="L69" s="20">
        <v>881900</v>
      </c>
      <c r="M69" s="20">
        <v>904300</v>
      </c>
      <c r="N69" s="20">
        <v>926700</v>
      </c>
      <c r="O69" s="20">
        <v>979000</v>
      </c>
      <c r="P69" s="32">
        <v>1001500</v>
      </c>
      <c r="Q69" s="42">
        <v>1038800</v>
      </c>
    </row>
    <row r="70" spans="1:17" ht="18" customHeight="1" x14ac:dyDescent="0.15">
      <c r="A70" s="263"/>
      <c r="B70" s="269"/>
      <c r="C70" s="271"/>
      <c r="D70" s="249"/>
      <c r="E70" s="9" t="s">
        <v>339</v>
      </c>
      <c r="F70" s="19">
        <v>804885</v>
      </c>
      <c r="G70" s="19">
        <v>854774</v>
      </c>
      <c r="H70" s="20">
        <v>854700</v>
      </c>
      <c r="I70" s="20">
        <v>880400</v>
      </c>
      <c r="J70" s="20">
        <v>940200</v>
      </c>
      <c r="K70" s="20">
        <v>965800</v>
      </c>
      <c r="L70" s="20">
        <v>1008600</v>
      </c>
      <c r="M70" s="20">
        <v>1034200</v>
      </c>
      <c r="N70" s="20">
        <v>1059900</v>
      </c>
      <c r="O70" s="20">
        <v>1119700</v>
      </c>
      <c r="P70" s="32">
        <v>1145300</v>
      </c>
      <c r="Q70" s="42">
        <v>1188100</v>
      </c>
    </row>
    <row r="71" spans="1:17" ht="18" customHeight="1" x14ac:dyDescent="0.15">
      <c r="A71" s="263"/>
      <c r="B71" s="250">
        <v>2251</v>
      </c>
      <c r="C71" s="270" t="s">
        <v>202</v>
      </c>
      <c r="D71" s="272">
        <v>2500</v>
      </c>
      <c r="E71" s="10" t="s">
        <v>16</v>
      </c>
      <c r="F71" s="17">
        <v>756359</v>
      </c>
      <c r="G71" s="17">
        <v>799060</v>
      </c>
      <c r="H71" s="17">
        <v>799000</v>
      </c>
      <c r="I71" s="17">
        <v>823000</v>
      </c>
      <c r="J71" s="17">
        <v>878900</v>
      </c>
      <c r="K71" s="17">
        <v>902900</v>
      </c>
      <c r="L71" s="17">
        <v>942800</v>
      </c>
      <c r="M71" s="17">
        <v>966800</v>
      </c>
      <c r="N71" s="17">
        <v>990800</v>
      </c>
      <c r="O71" s="17">
        <v>1046700</v>
      </c>
      <c r="P71" s="31">
        <v>1070700</v>
      </c>
      <c r="Q71" s="41">
        <v>1110600</v>
      </c>
    </row>
    <row r="72" spans="1:17" ht="18" customHeight="1" x14ac:dyDescent="0.15">
      <c r="A72" s="263"/>
      <c r="B72" s="268"/>
      <c r="C72" s="266"/>
      <c r="D72" s="248"/>
      <c r="E72" s="11" t="s">
        <v>17</v>
      </c>
      <c r="F72" s="20">
        <v>780760</v>
      </c>
      <c r="G72" s="20">
        <v>825901</v>
      </c>
      <c r="H72" s="20">
        <v>825900</v>
      </c>
      <c r="I72" s="20">
        <v>850600</v>
      </c>
      <c r="J72" s="20">
        <v>908400</v>
      </c>
      <c r="K72" s="20">
        <v>933200</v>
      </c>
      <c r="L72" s="20">
        <v>974500</v>
      </c>
      <c r="M72" s="20">
        <v>999300</v>
      </c>
      <c r="N72" s="20">
        <v>1024100</v>
      </c>
      <c r="O72" s="20">
        <v>1081900</v>
      </c>
      <c r="P72" s="32">
        <v>1106700</v>
      </c>
      <c r="Q72" s="42">
        <v>1148000</v>
      </c>
    </row>
    <row r="73" spans="1:17" ht="18" customHeight="1" x14ac:dyDescent="0.15">
      <c r="A73" s="263"/>
      <c r="B73" s="269"/>
      <c r="C73" s="271"/>
      <c r="D73" s="249"/>
      <c r="E73" s="9" t="s">
        <v>339</v>
      </c>
      <c r="F73" s="19">
        <v>890564</v>
      </c>
      <c r="G73" s="19">
        <v>946686</v>
      </c>
      <c r="H73" s="20">
        <v>946600</v>
      </c>
      <c r="I73" s="20">
        <v>975000</v>
      </c>
      <c r="J73" s="20">
        <v>1041300</v>
      </c>
      <c r="K73" s="20">
        <v>1069700</v>
      </c>
      <c r="L73" s="20">
        <v>1117000</v>
      </c>
      <c r="M73" s="20">
        <v>1145400</v>
      </c>
      <c r="N73" s="20">
        <v>1173800</v>
      </c>
      <c r="O73" s="20">
        <v>1240100</v>
      </c>
      <c r="P73" s="32">
        <v>1268500</v>
      </c>
      <c r="Q73" s="42">
        <v>1315800</v>
      </c>
    </row>
    <row r="74" spans="1:17" ht="18" customHeight="1" x14ac:dyDescent="0.15">
      <c r="A74" s="263"/>
      <c r="B74" s="250">
        <v>2501</v>
      </c>
      <c r="C74" s="270" t="s">
        <v>202</v>
      </c>
      <c r="D74" s="272">
        <v>2750</v>
      </c>
      <c r="E74" s="10" t="s">
        <v>16</v>
      </c>
      <c r="F74" s="17">
        <v>827136</v>
      </c>
      <c r="G74" s="17">
        <v>874579</v>
      </c>
      <c r="H74" s="17">
        <v>874500</v>
      </c>
      <c r="I74" s="17">
        <v>900800</v>
      </c>
      <c r="J74" s="17">
        <v>962000</v>
      </c>
      <c r="K74" s="17">
        <v>988200</v>
      </c>
      <c r="L74" s="17">
        <v>1032000</v>
      </c>
      <c r="M74" s="17">
        <v>1058200</v>
      </c>
      <c r="N74" s="17">
        <v>1084400</v>
      </c>
      <c r="O74" s="17">
        <v>1145600</v>
      </c>
      <c r="P74" s="31">
        <v>1171900</v>
      </c>
      <c r="Q74" s="41">
        <v>1215600</v>
      </c>
    </row>
    <row r="75" spans="1:17" ht="18" customHeight="1" x14ac:dyDescent="0.15">
      <c r="A75" s="263"/>
      <c r="B75" s="268"/>
      <c r="C75" s="266"/>
      <c r="D75" s="248"/>
      <c r="E75" s="11" t="s">
        <v>17</v>
      </c>
      <c r="F75" s="20">
        <v>854247</v>
      </c>
      <c r="G75" s="20">
        <v>904401</v>
      </c>
      <c r="H75" s="20">
        <v>904400</v>
      </c>
      <c r="I75" s="20">
        <v>931500</v>
      </c>
      <c r="J75" s="20">
        <v>994800</v>
      </c>
      <c r="K75" s="20">
        <v>1021900</v>
      </c>
      <c r="L75" s="20">
        <v>1067100</v>
      </c>
      <c r="M75" s="20">
        <v>1094300</v>
      </c>
      <c r="N75" s="20">
        <v>1121400</v>
      </c>
      <c r="O75" s="20">
        <v>1184700</v>
      </c>
      <c r="P75" s="32">
        <v>1211800</v>
      </c>
      <c r="Q75" s="42">
        <v>1257100</v>
      </c>
    </row>
    <row r="76" spans="1:17" ht="18" customHeight="1" x14ac:dyDescent="0.15">
      <c r="A76" s="263"/>
      <c r="B76" s="269"/>
      <c r="C76" s="271"/>
      <c r="D76" s="249"/>
      <c r="E76" s="9" t="s">
        <v>339</v>
      </c>
      <c r="F76" s="19">
        <v>976246</v>
      </c>
      <c r="G76" s="19">
        <v>1038600</v>
      </c>
      <c r="H76" s="20">
        <v>1038600</v>
      </c>
      <c r="I76" s="20">
        <v>1069700</v>
      </c>
      <c r="J76" s="20">
        <v>1142400</v>
      </c>
      <c r="K76" s="20">
        <v>1173600</v>
      </c>
      <c r="L76" s="20">
        <v>1225500</v>
      </c>
      <c r="M76" s="20">
        <v>1256700</v>
      </c>
      <c r="N76" s="20">
        <v>1287800</v>
      </c>
      <c r="O76" s="20">
        <v>1360500</v>
      </c>
      <c r="P76" s="32">
        <v>1391700</v>
      </c>
      <c r="Q76" s="42">
        <v>1443600</v>
      </c>
    </row>
    <row r="77" spans="1:17" ht="18" customHeight="1" x14ac:dyDescent="0.15">
      <c r="A77" s="263"/>
      <c r="B77" s="250">
        <v>2751</v>
      </c>
      <c r="C77" s="270" t="s">
        <v>202</v>
      </c>
      <c r="D77" s="272"/>
      <c r="E77" s="10" t="s">
        <v>16</v>
      </c>
      <c r="F77" s="17">
        <v>897911</v>
      </c>
      <c r="G77" s="17">
        <v>950097</v>
      </c>
      <c r="H77" s="17">
        <v>950000</v>
      </c>
      <c r="I77" s="17">
        <v>978500</v>
      </c>
      <c r="J77" s="17">
        <v>1045100</v>
      </c>
      <c r="K77" s="17">
        <v>1073600</v>
      </c>
      <c r="L77" s="17">
        <v>1121100</v>
      </c>
      <c r="M77" s="17">
        <v>1149600</v>
      </c>
      <c r="N77" s="17">
        <v>1178100</v>
      </c>
      <c r="O77" s="17">
        <v>1244600</v>
      </c>
      <c r="P77" s="31">
        <v>1273100</v>
      </c>
      <c r="Q77" s="41">
        <v>1320600</v>
      </c>
    </row>
    <row r="78" spans="1:17" ht="18" customHeight="1" x14ac:dyDescent="0.15">
      <c r="A78" s="263"/>
      <c r="B78" s="268"/>
      <c r="C78" s="266"/>
      <c r="D78" s="248"/>
      <c r="E78" s="11" t="s">
        <v>17</v>
      </c>
      <c r="F78" s="20">
        <v>927732</v>
      </c>
      <c r="G78" s="20">
        <v>982900</v>
      </c>
      <c r="H78" s="20">
        <v>982900</v>
      </c>
      <c r="I78" s="20">
        <v>1012300</v>
      </c>
      <c r="J78" s="20">
        <v>1081100</v>
      </c>
      <c r="K78" s="20">
        <v>1110600</v>
      </c>
      <c r="L78" s="20">
        <v>1159800</v>
      </c>
      <c r="M78" s="20">
        <v>1189300</v>
      </c>
      <c r="N78" s="20">
        <v>1218700</v>
      </c>
      <c r="O78" s="20">
        <v>1287500</v>
      </c>
      <c r="P78" s="32">
        <v>1317000</v>
      </c>
      <c r="Q78" s="42">
        <v>1366200</v>
      </c>
    </row>
    <row r="79" spans="1:17" ht="18" customHeight="1" thickBot="1" x14ac:dyDescent="0.2">
      <c r="A79" s="263"/>
      <c r="B79" s="269"/>
      <c r="C79" s="271"/>
      <c r="D79" s="249"/>
      <c r="E79" s="9" t="s">
        <v>339</v>
      </c>
      <c r="F79" s="19">
        <v>1061926</v>
      </c>
      <c r="G79" s="19">
        <v>1130514</v>
      </c>
      <c r="H79" s="20">
        <v>1130500</v>
      </c>
      <c r="I79" s="20">
        <v>1164400</v>
      </c>
      <c r="J79" s="20">
        <v>1243500</v>
      </c>
      <c r="K79" s="20">
        <v>1277400</v>
      </c>
      <c r="L79" s="20">
        <v>1334000</v>
      </c>
      <c r="M79" s="20">
        <v>1367900</v>
      </c>
      <c r="N79" s="20">
        <v>1401800</v>
      </c>
      <c r="O79" s="20">
        <v>1480900</v>
      </c>
      <c r="P79" s="32">
        <v>1514800</v>
      </c>
      <c r="Q79" s="42">
        <v>1571400</v>
      </c>
    </row>
    <row r="80" spans="1:17" ht="16.5" customHeight="1" x14ac:dyDescent="0.15">
      <c r="A80" s="283" t="s">
        <v>175</v>
      </c>
      <c r="B80" s="273" t="s">
        <v>158</v>
      </c>
      <c r="C80" s="274"/>
      <c r="D80" s="274"/>
      <c r="E80" s="275"/>
      <c r="F80" s="22">
        <v>823686</v>
      </c>
      <c r="G80" s="22">
        <v>831964</v>
      </c>
      <c r="H80" s="22">
        <v>831900</v>
      </c>
      <c r="I80" s="22">
        <v>856900</v>
      </c>
      <c r="J80" s="22">
        <v>915100</v>
      </c>
      <c r="K80" s="22">
        <v>940100</v>
      </c>
      <c r="L80" s="22">
        <v>981700</v>
      </c>
      <c r="M80" s="22">
        <v>1006600</v>
      </c>
      <c r="N80" s="22">
        <v>1031600</v>
      </c>
      <c r="O80" s="22">
        <v>1089800</v>
      </c>
      <c r="P80" s="34">
        <v>1114800</v>
      </c>
      <c r="Q80" s="44">
        <v>1156400</v>
      </c>
    </row>
    <row r="81" spans="1:17" ht="16.5" customHeight="1" x14ac:dyDescent="0.15">
      <c r="A81" s="284"/>
      <c r="B81" s="276" t="s">
        <v>355</v>
      </c>
      <c r="C81" s="277"/>
      <c r="D81" s="277"/>
      <c r="E81" s="278"/>
      <c r="F81" s="18">
        <v>853109</v>
      </c>
      <c r="G81" s="18">
        <v>861832</v>
      </c>
      <c r="H81" s="18">
        <v>861800</v>
      </c>
      <c r="I81" s="18">
        <v>887600</v>
      </c>
      <c r="J81" s="18">
        <v>948000</v>
      </c>
      <c r="K81" s="18">
        <v>973800</v>
      </c>
      <c r="L81" s="18">
        <v>1016900</v>
      </c>
      <c r="M81" s="18">
        <v>1042800</v>
      </c>
      <c r="N81" s="18">
        <v>1068600</v>
      </c>
      <c r="O81" s="18">
        <v>1128900</v>
      </c>
      <c r="P81" s="29">
        <v>1154800</v>
      </c>
      <c r="Q81" s="39">
        <v>1197900</v>
      </c>
    </row>
    <row r="82" spans="1:17" ht="16.5" customHeight="1" x14ac:dyDescent="0.15">
      <c r="A82" s="284"/>
      <c r="B82" s="276" t="s">
        <v>236</v>
      </c>
      <c r="C82" s="277"/>
      <c r="D82" s="277"/>
      <c r="E82" s="278"/>
      <c r="F82" s="19">
        <v>774647</v>
      </c>
      <c r="G82" s="19">
        <v>782183</v>
      </c>
      <c r="H82" s="19">
        <v>782100</v>
      </c>
      <c r="I82" s="19">
        <v>805600</v>
      </c>
      <c r="J82" s="19">
        <v>860400</v>
      </c>
      <c r="K82" s="19">
        <v>883800</v>
      </c>
      <c r="L82" s="19">
        <v>922900</v>
      </c>
      <c r="M82" s="19">
        <v>946400</v>
      </c>
      <c r="N82" s="19">
        <v>969900</v>
      </c>
      <c r="O82" s="19">
        <v>1024600</v>
      </c>
      <c r="P82" s="30">
        <v>1048100</v>
      </c>
      <c r="Q82" s="40">
        <v>1087200</v>
      </c>
    </row>
    <row r="83" spans="1:17" ht="16.5" customHeight="1" x14ac:dyDescent="0.15">
      <c r="A83" s="284"/>
      <c r="B83" s="276" t="s">
        <v>356</v>
      </c>
      <c r="C83" s="277"/>
      <c r="D83" s="277"/>
      <c r="E83" s="278"/>
      <c r="F83" s="25">
        <v>1136324</v>
      </c>
      <c r="G83" s="25">
        <v>1148921</v>
      </c>
      <c r="H83" s="25">
        <v>1148900</v>
      </c>
      <c r="I83" s="25">
        <v>1183300</v>
      </c>
      <c r="J83" s="25">
        <v>1263800</v>
      </c>
      <c r="K83" s="25">
        <v>1298200</v>
      </c>
      <c r="L83" s="25">
        <v>1355700</v>
      </c>
      <c r="M83" s="25">
        <v>1390100</v>
      </c>
      <c r="N83" s="25">
        <v>1424600</v>
      </c>
      <c r="O83" s="25">
        <v>1505000</v>
      </c>
      <c r="P83" s="28">
        <v>1539500</v>
      </c>
      <c r="Q83" s="38">
        <v>1597000</v>
      </c>
    </row>
    <row r="84" spans="1:17" ht="16.5" customHeight="1" x14ac:dyDescent="0.15">
      <c r="A84" s="284"/>
      <c r="B84" s="276" t="s">
        <v>357</v>
      </c>
      <c r="C84" s="277"/>
      <c r="D84" s="277"/>
      <c r="E84" s="278"/>
      <c r="F84" s="18">
        <v>1192477</v>
      </c>
      <c r="G84" s="18">
        <v>1205809</v>
      </c>
      <c r="H84" s="18">
        <v>1205800</v>
      </c>
      <c r="I84" s="18">
        <v>1241900</v>
      </c>
      <c r="J84" s="18">
        <v>1326300</v>
      </c>
      <c r="K84" s="18">
        <v>1362500</v>
      </c>
      <c r="L84" s="18">
        <v>1422800</v>
      </c>
      <c r="M84" s="18">
        <v>1459000</v>
      </c>
      <c r="N84" s="18">
        <v>1495200</v>
      </c>
      <c r="O84" s="18">
        <v>1579600</v>
      </c>
      <c r="P84" s="29">
        <v>1615700</v>
      </c>
      <c r="Q84" s="39">
        <v>1676000</v>
      </c>
    </row>
    <row r="85" spans="1:17" ht="16.5" customHeight="1" x14ac:dyDescent="0.15">
      <c r="A85" s="285"/>
      <c r="B85" s="280" t="s">
        <v>358</v>
      </c>
      <c r="C85" s="281"/>
      <c r="D85" s="281"/>
      <c r="E85" s="282"/>
      <c r="F85" s="21">
        <v>1042735</v>
      </c>
      <c r="G85" s="21">
        <v>1054108</v>
      </c>
      <c r="H85" s="21">
        <v>1054100</v>
      </c>
      <c r="I85" s="21">
        <v>1085700</v>
      </c>
      <c r="J85" s="21">
        <v>1159500</v>
      </c>
      <c r="K85" s="21">
        <v>1191100</v>
      </c>
      <c r="L85" s="21">
        <v>1243800</v>
      </c>
      <c r="M85" s="21">
        <v>1275400</v>
      </c>
      <c r="N85" s="21">
        <v>1307000</v>
      </c>
      <c r="O85" s="21">
        <v>1380800</v>
      </c>
      <c r="P85" s="33">
        <v>1412500</v>
      </c>
      <c r="Q85" s="43">
        <v>1465200</v>
      </c>
    </row>
    <row r="86" spans="1:17" ht="15.75" customHeight="1" x14ac:dyDescent="0.15">
      <c r="A86" s="283" t="s">
        <v>320</v>
      </c>
      <c r="B86" s="273" t="s">
        <v>158</v>
      </c>
      <c r="C86" s="274"/>
      <c r="D86" s="274"/>
      <c r="E86" s="275"/>
      <c r="F86" s="22">
        <v>1165828</v>
      </c>
      <c r="G86" s="22">
        <v>1174933</v>
      </c>
      <c r="H86" s="22">
        <v>1174900</v>
      </c>
      <c r="I86" s="22">
        <v>1210100</v>
      </c>
      <c r="J86" s="22">
        <v>1292400</v>
      </c>
      <c r="K86" s="22">
        <v>1327600</v>
      </c>
      <c r="L86" s="22">
        <v>1386400</v>
      </c>
      <c r="M86" s="22">
        <v>1421600</v>
      </c>
      <c r="N86" s="22">
        <v>1456900</v>
      </c>
      <c r="O86" s="22">
        <v>1539100</v>
      </c>
      <c r="P86" s="34">
        <v>1574400</v>
      </c>
      <c r="Q86" s="44">
        <v>1633100</v>
      </c>
    </row>
    <row r="87" spans="1:17" ht="15.75" customHeight="1" x14ac:dyDescent="0.15">
      <c r="A87" s="284"/>
      <c r="B87" s="276" t="s">
        <v>355</v>
      </c>
      <c r="C87" s="277"/>
      <c r="D87" s="277"/>
      <c r="E87" s="278"/>
      <c r="F87" s="18">
        <v>1202114</v>
      </c>
      <c r="G87" s="18">
        <v>1211651</v>
      </c>
      <c r="H87" s="18">
        <v>1211600</v>
      </c>
      <c r="I87" s="18">
        <v>1248000</v>
      </c>
      <c r="J87" s="18">
        <v>1332800</v>
      </c>
      <c r="K87" s="18">
        <v>1369100</v>
      </c>
      <c r="L87" s="18">
        <v>1429700</v>
      </c>
      <c r="M87" s="18">
        <v>1466000</v>
      </c>
      <c r="N87" s="18">
        <v>1502400</v>
      </c>
      <c r="O87" s="18">
        <v>1587200</v>
      </c>
      <c r="P87" s="29">
        <v>1623600</v>
      </c>
      <c r="Q87" s="39">
        <v>1684100</v>
      </c>
    </row>
    <row r="88" spans="1:17" ht="15.75" customHeight="1" x14ac:dyDescent="0.15">
      <c r="A88" s="284"/>
      <c r="B88" s="276" t="s">
        <v>236</v>
      </c>
      <c r="C88" s="277"/>
      <c r="D88" s="277"/>
      <c r="E88" s="278"/>
      <c r="F88" s="19">
        <v>1105350</v>
      </c>
      <c r="G88" s="19">
        <v>1113733</v>
      </c>
      <c r="H88" s="19">
        <v>1113700</v>
      </c>
      <c r="I88" s="19">
        <v>1147100</v>
      </c>
      <c r="J88" s="19">
        <v>1225100</v>
      </c>
      <c r="K88" s="19">
        <v>1258500</v>
      </c>
      <c r="L88" s="19">
        <v>1314200</v>
      </c>
      <c r="M88" s="19">
        <v>1347600</v>
      </c>
      <c r="N88" s="19">
        <v>1381000</v>
      </c>
      <c r="O88" s="19">
        <v>1458900</v>
      </c>
      <c r="P88" s="30">
        <v>1492400</v>
      </c>
      <c r="Q88" s="40">
        <v>1548000</v>
      </c>
    </row>
    <row r="89" spans="1:17" ht="15.75" customHeight="1" x14ac:dyDescent="0.15">
      <c r="A89" s="284"/>
      <c r="B89" s="276" t="s">
        <v>356</v>
      </c>
      <c r="C89" s="277"/>
      <c r="D89" s="277"/>
      <c r="E89" s="278"/>
      <c r="F89" s="25">
        <v>1685639</v>
      </c>
      <c r="G89" s="25">
        <v>1699565</v>
      </c>
      <c r="H89" s="25">
        <v>1699500</v>
      </c>
      <c r="I89" s="25">
        <v>1750500</v>
      </c>
      <c r="J89" s="25">
        <v>1869500</v>
      </c>
      <c r="K89" s="25">
        <v>1920500</v>
      </c>
      <c r="L89" s="25">
        <v>2005400</v>
      </c>
      <c r="M89" s="25">
        <v>2056400</v>
      </c>
      <c r="N89" s="25">
        <v>2107400</v>
      </c>
      <c r="O89" s="25">
        <v>2226400</v>
      </c>
      <c r="P89" s="28">
        <v>2277400</v>
      </c>
      <c r="Q89" s="38">
        <v>2362300</v>
      </c>
    </row>
    <row r="90" spans="1:17" ht="15.75" customHeight="1" x14ac:dyDescent="0.15">
      <c r="A90" s="284"/>
      <c r="B90" s="276" t="s">
        <v>357</v>
      </c>
      <c r="C90" s="277"/>
      <c r="D90" s="277"/>
      <c r="E90" s="278"/>
      <c r="F90" s="18">
        <v>1751780</v>
      </c>
      <c r="G90" s="18">
        <v>1766418</v>
      </c>
      <c r="H90" s="18">
        <v>1766400</v>
      </c>
      <c r="I90" s="18">
        <v>1819400</v>
      </c>
      <c r="J90" s="18">
        <v>1943000</v>
      </c>
      <c r="K90" s="18">
        <v>1996000</v>
      </c>
      <c r="L90" s="18">
        <v>2084300</v>
      </c>
      <c r="M90" s="18">
        <v>2137300</v>
      </c>
      <c r="N90" s="18">
        <v>2190300</v>
      </c>
      <c r="O90" s="18">
        <v>2314000</v>
      </c>
      <c r="P90" s="29">
        <v>2367000</v>
      </c>
      <c r="Q90" s="39">
        <v>2455300</v>
      </c>
    </row>
    <row r="91" spans="1:17" ht="15.75" customHeight="1" x14ac:dyDescent="0.15">
      <c r="A91" s="285"/>
      <c r="B91" s="280" t="s">
        <v>358</v>
      </c>
      <c r="C91" s="281"/>
      <c r="D91" s="281"/>
      <c r="E91" s="282"/>
      <c r="F91" s="21">
        <v>1575402</v>
      </c>
      <c r="G91" s="21">
        <v>1588142</v>
      </c>
      <c r="H91" s="21">
        <v>1588100</v>
      </c>
      <c r="I91" s="21">
        <v>1635700</v>
      </c>
      <c r="J91" s="21">
        <v>1746900</v>
      </c>
      <c r="K91" s="21">
        <v>1794600</v>
      </c>
      <c r="L91" s="21">
        <v>1874000</v>
      </c>
      <c r="M91" s="21">
        <v>1921600</v>
      </c>
      <c r="N91" s="21">
        <v>1969200</v>
      </c>
      <c r="O91" s="21">
        <v>2080400</v>
      </c>
      <c r="P91" s="33">
        <v>2128100</v>
      </c>
      <c r="Q91" s="43">
        <v>2207500</v>
      </c>
    </row>
    <row r="92" spans="1:17" ht="15.75" customHeight="1" x14ac:dyDescent="0.15">
      <c r="A92" s="283" t="s">
        <v>301</v>
      </c>
      <c r="B92" s="273" t="s">
        <v>158</v>
      </c>
      <c r="C92" s="274"/>
      <c r="D92" s="274"/>
      <c r="E92" s="275"/>
      <c r="F92" s="22">
        <v>1259237</v>
      </c>
      <c r="G92" s="22">
        <v>1268829</v>
      </c>
      <c r="H92" s="22">
        <v>1268800</v>
      </c>
      <c r="I92" s="22">
        <v>1306800</v>
      </c>
      <c r="J92" s="22">
        <v>1395700</v>
      </c>
      <c r="K92" s="22">
        <v>1433700</v>
      </c>
      <c r="L92" s="22">
        <v>1497200</v>
      </c>
      <c r="M92" s="22">
        <v>1535200</v>
      </c>
      <c r="N92" s="22">
        <v>1573300</v>
      </c>
      <c r="O92" s="22">
        <v>1662100</v>
      </c>
      <c r="P92" s="34">
        <v>1700200</v>
      </c>
      <c r="Q92" s="44">
        <v>1763600</v>
      </c>
    </row>
    <row r="93" spans="1:17" ht="15.75" customHeight="1" x14ac:dyDescent="0.15">
      <c r="A93" s="284"/>
      <c r="B93" s="276" t="s">
        <v>355</v>
      </c>
      <c r="C93" s="277"/>
      <c r="D93" s="277"/>
      <c r="E93" s="278"/>
      <c r="F93" s="18">
        <v>1301869</v>
      </c>
      <c r="G93" s="18">
        <v>1311928</v>
      </c>
      <c r="H93" s="18">
        <v>1311900</v>
      </c>
      <c r="I93" s="18">
        <v>1351200</v>
      </c>
      <c r="J93" s="18">
        <v>1443100</v>
      </c>
      <c r="K93" s="18">
        <v>1482400</v>
      </c>
      <c r="L93" s="18">
        <v>1548000</v>
      </c>
      <c r="M93" s="18">
        <v>1587400</v>
      </c>
      <c r="N93" s="18">
        <v>1626700</v>
      </c>
      <c r="O93" s="18">
        <v>1718600</v>
      </c>
      <c r="P93" s="29">
        <v>1757900</v>
      </c>
      <c r="Q93" s="39">
        <v>1823500</v>
      </c>
    </row>
    <row r="94" spans="1:17" ht="15.75" customHeight="1" x14ac:dyDescent="0.15">
      <c r="A94" s="284"/>
      <c r="B94" s="276" t="s">
        <v>236</v>
      </c>
      <c r="C94" s="277"/>
      <c r="D94" s="277"/>
      <c r="E94" s="278"/>
      <c r="F94" s="19">
        <v>1188183</v>
      </c>
      <c r="G94" s="19">
        <v>1196998</v>
      </c>
      <c r="H94" s="19">
        <v>1196900</v>
      </c>
      <c r="I94" s="19">
        <v>1232900</v>
      </c>
      <c r="J94" s="19">
        <v>1316600</v>
      </c>
      <c r="K94" s="19">
        <v>1352600</v>
      </c>
      <c r="L94" s="19">
        <v>1412400</v>
      </c>
      <c r="M94" s="19">
        <v>1448300</v>
      </c>
      <c r="N94" s="19">
        <v>1484200</v>
      </c>
      <c r="O94" s="19">
        <v>1568000</v>
      </c>
      <c r="P94" s="30">
        <v>1603900</v>
      </c>
      <c r="Q94" s="40">
        <v>1663800</v>
      </c>
    </row>
    <row r="95" spans="1:17" ht="15.75" customHeight="1" x14ac:dyDescent="0.15">
      <c r="A95" s="284"/>
      <c r="B95" s="276" t="s">
        <v>356</v>
      </c>
      <c r="C95" s="277"/>
      <c r="D95" s="277"/>
      <c r="E95" s="278"/>
      <c r="F95" s="25">
        <v>1835788</v>
      </c>
      <c r="G95" s="25">
        <v>1850497</v>
      </c>
      <c r="H95" s="25">
        <v>1850400</v>
      </c>
      <c r="I95" s="25">
        <v>1906000</v>
      </c>
      <c r="J95" s="25">
        <v>2035500</v>
      </c>
      <c r="K95" s="25">
        <v>2091000</v>
      </c>
      <c r="L95" s="25">
        <v>2183500</v>
      </c>
      <c r="M95" s="25">
        <v>2239100</v>
      </c>
      <c r="N95" s="25">
        <v>2294600</v>
      </c>
      <c r="O95" s="25">
        <v>2424100</v>
      </c>
      <c r="P95" s="28">
        <v>2479600</v>
      </c>
      <c r="Q95" s="38">
        <v>2572100</v>
      </c>
    </row>
    <row r="96" spans="1:17" ht="15.75" customHeight="1" x14ac:dyDescent="0.15">
      <c r="A96" s="284"/>
      <c r="B96" s="276" t="s">
        <v>357</v>
      </c>
      <c r="C96" s="277"/>
      <c r="D96" s="277"/>
      <c r="E96" s="278"/>
      <c r="F96" s="18">
        <v>1912097</v>
      </c>
      <c r="G96" s="18">
        <v>1927570</v>
      </c>
      <c r="H96" s="18">
        <v>1927500</v>
      </c>
      <c r="I96" s="18">
        <v>1985300</v>
      </c>
      <c r="J96" s="18">
        <v>2120300</v>
      </c>
      <c r="K96" s="18">
        <v>2178100</v>
      </c>
      <c r="L96" s="18">
        <v>2274500</v>
      </c>
      <c r="M96" s="18">
        <v>2332300</v>
      </c>
      <c r="N96" s="18">
        <v>2390100</v>
      </c>
      <c r="O96" s="18">
        <v>2525100</v>
      </c>
      <c r="P96" s="29">
        <v>2582900</v>
      </c>
      <c r="Q96" s="39">
        <v>2679300</v>
      </c>
    </row>
    <row r="97" spans="1:17" ht="15.75" customHeight="1" x14ac:dyDescent="0.15">
      <c r="A97" s="285"/>
      <c r="B97" s="280" t="s">
        <v>358</v>
      </c>
      <c r="C97" s="281"/>
      <c r="D97" s="281"/>
      <c r="E97" s="282"/>
      <c r="F97" s="21">
        <v>1708607</v>
      </c>
      <c r="G97" s="21">
        <v>1722042</v>
      </c>
      <c r="H97" s="21">
        <v>1722000</v>
      </c>
      <c r="I97" s="21">
        <v>1773700</v>
      </c>
      <c r="J97" s="21">
        <v>1894200</v>
      </c>
      <c r="K97" s="21">
        <v>1945900</v>
      </c>
      <c r="L97" s="21">
        <v>2032000</v>
      </c>
      <c r="M97" s="21">
        <v>2083600</v>
      </c>
      <c r="N97" s="21">
        <v>2135300</v>
      </c>
      <c r="O97" s="21">
        <v>2255800</v>
      </c>
      <c r="P97" s="33">
        <v>2307500</v>
      </c>
      <c r="Q97" s="43">
        <v>2393600</v>
      </c>
    </row>
    <row r="98" spans="1:17" ht="15.75" customHeight="1" x14ac:dyDescent="0.15">
      <c r="A98" s="47"/>
      <c r="B98" s="49"/>
      <c r="C98" s="47"/>
      <c r="D98" s="5"/>
      <c r="E98" s="4"/>
      <c r="F98" s="51"/>
      <c r="G98" s="51"/>
      <c r="H98" s="51"/>
      <c r="I98" s="51"/>
      <c r="J98" s="51"/>
      <c r="K98" s="51"/>
      <c r="L98" s="51"/>
      <c r="M98" s="51"/>
      <c r="N98" s="51"/>
      <c r="O98" s="51"/>
      <c r="P98" s="51"/>
      <c r="Q98" s="51"/>
    </row>
    <row r="99" spans="1:17" ht="19.5" customHeight="1" x14ac:dyDescent="0.15">
      <c r="A99" s="216" t="s">
        <v>56</v>
      </c>
      <c r="B99" s="279"/>
      <c r="C99" s="216"/>
      <c r="D99" s="279"/>
      <c r="E99" s="216"/>
      <c r="F99" s="216"/>
      <c r="G99" s="216"/>
      <c r="H99" s="216"/>
      <c r="I99" s="216"/>
      <c r="J99" s="216"/>
      <c r="K99" s="216"/>
      <c r="L99" s="216"/>
      <c r="M99" s="216"/>
      <c r="N99" s="216"/>
      <c r="O99" s="216"/>
      <c r="P99" s="216"/>
      <c r="Q99" s="216"/>
    </row>
    <row r="100" spans="1:17" x14ac:dyDescent="0.15">
      <c r="A100" s="3"/>
      <c r="C100" s="3"/>
      <c r="E100" s="3"/>
      <c r="F100" s="3"/>
      <c r="G100" s="3"/>
      <c r="H100" s="3"/>
      <c r="I100" s="3"/>
      <c r="J100" s="3"/>
      <c r="K100" s="3"/>
      <c r="L100" s="3"/>
      <c r="M100" s="3"/>
      <c r="N100" s="3"/>
      <c r="O100" s="3"/>
      <c r="P100" s="3"/>
      <c r="Q100" s="3"/>
    </row>
    <row r="101" spans="1:17" x14ac:dyDescent="0.15">
      <c r="A101" s="1" t="s">
        <v>359</v>
      </c>
      <c r="Q101" s="35" t="s">
        <v>76</v>
      </c>
    </row>
    <row r="102" spans="1:17" x14ac:dyDescent="0.15">
      <c r="A102" s="217" t="s">
        <v>11</v>
      </c>
      <c r="B102" s="286" t="s">
        <v>5</v>
      </c>
      <c r="C102" s="287"/>
      <c r="D102" s="267"/>
      <c r="E102" s="229" t="s">
        <v>10</v>
      </c>
      <c r="F102" s="232" t="s">
        <v>3</v>
      </c>
      <c r="G102" s="290" t="s">
        <v>4</v>
      </c>
      <c r="H102" s="291"/>
      <c r="I102" s="291"/>
      <c r="J102" s="291"/>
      <c r="K102" s="291"/>
      <c r="L102" s="291"/>
      <c r="M102" s="291"/>
      <c r="N102" s="291"/>
      <c r="O102" s="291"/>
      <c r="P102" s="291"/>
      <c r="Q102" s="292"/>
    </row>
    <row r="103" spans="1:17" ht="13.5" customHeight="1" x14ac:dyDescent="0.15">
      <c r="A103" s="218"/>
      <c r="B103" s="242"/>
      <c r="C103" s="245"/>
      <c r="D103" s="248"/>
      <c r="E103" s="230"/>
      <c r="F103" s="233"/>
      <c r="G103" s="293"/>
      <c r="H103" s="294"/>
      <c r="I103" s="294"/>
      <c r="J103" s="294"/>
      <c r="K103" s="294"/>
      <c r="L103" s="294"/>
      <c r="M103" s="294"/>
      <c r="N103" s="294"/>
      <c r="O103" s="294"/>
      <c r="P103" s="294"/>
      <c r="Q103" s="295"/>
    </row>
    <row r="104" spans="1:17" x14ac:dyDescent="0.15">
      <c r="A104" s="218"/>
      <c r="B104" s="242"/>
      <c r="C104" s="245"/>
      <c r="D104" s="248"/>
      <c r="E104" s="230"/>
      <c r="F104" s="233"/>
      <c r="G104" s="6" t="s">
        <v>6</v>
      </c>
      <c r="H104" s="6" t="s">
        <v>142</v>
      </c>
      <c r="I104" s="6" t="s">
        <v>142</v>
      </c>
      <c r="J104" s="6" t="s">
        <v>142</v>
      </c>
      <c r="K104" s="6" t="s">
        <v>142</v>
      </c>
      <c r="L104" s="6" t="s">
        <v>142</v>
      </c>
      <c r="M104" s="6" t="s">
        <v>142</v>
      </c>
      <c r="N104" s="6" t="s">
        <v>142</v>
      </c>
      <c r="O104" s="6" t="s">
        <v>142</v>
      </c>
      <c r="P104" s="6" t="s">
        <v>142</v>
      </c>
      <c r="Q104" s="36" t="s">
        <v>142</v>
      </c>
    </row>
    <row r="105" spans="1:17" ht="14.25" thickBot="1" x14ac:dyDescent="0.2">
      <c r="A105" s="219"/>
      <c r="B105" s="288"/>
      <c r="C105" s="260"/>
      <c r="D105" s="289"/>
      <c r="E105" s="231"/>
      <c r="F105" s="234"/>
      <c r="G105" s="7" t="s">
        <v>14</v>
      </c>
      <c r="H105" s="27">
        <v>0</v>
      </c>
      <c r="I105" s="27">
        <v>0.03</v>
      </c>
      <c r="J105" s="27">
        <v>0.1</v>
      </c>
      <c r="K105" s="27">
        <v>0.13</v>
      </c>
      <c r="L105" s="27">
        <v>0.18</v>
      </c>
      <c r="M105" s="27">
        <v>0.21</v>
      </c>
      <c r="N105" s="27">
        <v>0.24</v>
      </c>
      <c r="O105" s="27">
        <v>0.31</v>
      </c>
      <c r="P105" s="27">
        <v>0.34</v>
      </c>
      <c r="Q105" s="45">
        <v>0.39</v>
      </c>
    </row>
    <row r="106" spans="1:17" ht="16.5" customHeight="1" x14ac:dyDescent="0.15">
      <c r="A106" s="262" t="s">
        <v>109</v>
      </c>
      <c r="B106" s="241">
        <v>501</v>
      </c>
      <c r="C106" s="265" t="s">
        <v>202</v>
      </c>
      <c r="D106" s="267">
        <v>1000</v>
      </c>
      <c r="E106" s="12" t="s">
        <v>16</v>
      </c>
      <c r="F106" s="23">
        <v>141833</v>
      </c>
      <c r="G106" s="22">
        <v>156016</v>
      </c>
      <c r="H106" s="22">
        <v>156000</v>
      </c>
      <c r="I106" s="22">
        <v>160600</v>
      </c>
      <c r="J106" s="22">
        <v>171600</v>
      </c>
      <c r="K106" s="22">
        <v>176200</v>
      </c>
      <c r="L106" s="22">
        <v>184000</v>
      </c>
      <c r="M106" s="22">
        <v>188700</v>
      </c>
      <c r="N106" s="22">
        <v>193400</v>
      </c>
      <c r="O106" s="22">
        <v>204300</v>
      </c>
      <c r="P106" s="34">
        <v>209000</v>
      </c>
      <c r="Q106" s="44">
        <v>216800</v>
      </c>
    </row>
    <row r="107" spans="1:17" ht="16.5" customHeight="1" x14ac:dyDescent="0.15">
      <c r="A107" s="263"/>
      <c r="B107" s="268"/>
      <c r="C107" s="266"/>
      <c r="D107" s="248"/>
      <c r="E107" s="11" t="s">
        <v>17</v>
      </c>
      <c r="F107" s="24">
        <v>147264</v>
      </c>
      <c r="G107" s="20">
        <v>161990</v>
      </c>
      <c r="H107" s="20">
        <v>161900</v>
      </c>
      <c r="I107" s="20">
        <v>166800</v>
      </c>
      <c r="J107" s="20">
        <v>178100</v>
      </c>
      <c r="K107" s="20">
        <v>183000</v>
      </c>
      <c r="L107" s="20">
        <v>191100</v>
      </c>
      <c r="M107" s="20">
        <v>196000</v>
      </c>
      <c r="N107" s="20">
        <v>200800</v>
      </c>
      <c r="O107" s="20">
        <v>212200</v>
      </c>
      <c r="P107" s="32">
        <v>217000</v>
      </c>
      <c r="Q107" s="42">
        <v>225100</v>
      </c>
    </row>
    <row r="108" spans="1:17" ht="16.5" customHeight="1" x14ac:dyDescent="0.15">
      <c r="A108" s="263"/>
      <c r="B108" s="268"/>
      <c r="C108" s="266"/>
      <c r="D108" s="249"/>
      <c r="E108" s="9" t="s">
        <v>339</v>
      </c>
      <c r="F108" s="24">
        <v>171703</v>
      </c>
      <c r="G108" s="19">
        <v>188872</v>
      </c>
      <c r="H108" s="20">
        <v>188800</v>
      </c>
      <c r="I108" s="20">
        <v>194500</v>
      </c>
      <c r="J108" s="20">
        <v>207700</v>
      </c>
      <c r="K108" s="20">
        <v>213400</v>
      </c>
      <c r="L108" s="20">
        <v>222800</v>
      </c>
      <c r="M108" s="20">
        <v>228500</v>
      </c>
      <c r="N108" s="20">
        <v>234200</v>
      </c>
      <c r="O108" s="20">
        <v>247400</v>
      </c>
      <c r="P108" s="32">
        <v>253000</v>
      </c>
      <c r="Q108" s="42">
        <v>262500</v>
      </c>
    </row>
    <row r="109" spans="1:17" ht="16.5" customHeight="1" x14ac:dyDescent="0.15">
      <c r="A109" s="263"/>
      <c r="B109" s="250">
        <v>1001</v>
      </c>
      <c r="C109" s="270" t="s">
        <v>202</v>
      </c>
      <c r="D109" s="272">
        <v>1500</v>
      </c>
      <c r="E109" s="10" t="s">
        <v>16</v>
      </c>
      <c r="F109" s="16">
        <v>283385</v>
      </c>
      <c r="G109" s="17">
        <v>311723</v>
      </c>
      <c r="H109" s="17">
        <v>311700</v>
      </c>
      <c r="I109" s="17">
        <v>321000</v>
      </c>
      <c r="J109" s="17">
        <v>342800</v>
      </c>
      <c r="K109" s="17">
        <v>352200</v>
      </c>
      <c r="L109" s="17">
        <v>367800</v>
      </c>
      <c r="M109" s="17">
        <v>377100</v>
      </c>
      <c r="N109" s="17">
        <v>386500</v>
      </c>
      <c r="O109" s="17">
        <v>408300</v>
      </c>
      <c r="P109" s="31">
        <v>417700</v>
      </c>
      <c r="Q109" s="41">
        <v>433200</v>
      </c>
    </row>
    <row r="110" spans="1:17" ht="16.5" customHeight="1" x14ac:dyDescent="0.15">
      <c r="A110" s="263"/>
      <c r="B110" s="268"/>
      <c r="C110" s="266"/>
      <c r="D110" s="248"/>
      <c r="E110" s="11" t="s">
        <v>17</v>
      </c>
      <c r="F110" s="24">
        <v>294236</v>
      </c>
      <c r="G110" s="20">
        <v>323659</v>
      </c>
      <c r="H110" s="20">
        <v>323600</v>
      </c>
      <c r="I110" s="20">
        <v>333300</v>
      </c>
      <c r="J110" s="20">
        <v>356000</v>
      </c>
      <c r="K110" s="20">
        <v>365700</v>
      </c>
      <c r="L110" s="20">
        <v>381900</v>
      </c>
      <c r="M110" s="20">
        <v>391600</v>
      </c>
      <c r="N110" s="20">
        <v>401300</v>
      </c>
      <c r="O110" s="20">
        <v>423900</v>
      </c>
      <c r="P110" s="32">
        <v>433700</v>
      </c>
      <c r="Q110" s="42">
        <v>449800</v>
      </c>
    </row>
    <row r="111" spans="1:17" ht="16.5" customHeight="1" x14ac:dyDescent="0.15">
      <c r="A111" s="263"/>
      <c r="B111" s="269"/>
      <c r="C111" s="271"/>
      <c r="D111" s="249"/>
      <c r="E111" s="9" t="s">
        <v>339</v>
      </c>
      <c r="F111" s="24">
        <v>343065</v>
      </c>
      <c r="G111" s="19">
        <v>377371</v>
      </c>
      <c r="H111" s="20">
        <v>377300</v>
      </c>
      <c r="I111" s="20">
        <v>388600</v>
      </c>
      <c r="J111" s="20">
        <v>415100</v>
      </c>
      <c r="K111" s="20">
        <v>426400</v>
      </c>
      <c r="L111" s="20">
        <v>445200</v>
      </c>
      <c r="M111" s="20">
        <v>456600</v>
      </c>
      <c r="N111" s="20">
        <v>467900</v>
      </c>
      <c r="O111" s="20">
        <v>494300</v>
      </c>
      <c r="P111" s="32">
        <v>505600</v>
      </c>
      <c r="Q111" s="42">
        <v>524500</v>
      </c>
    </row>
    <row r="112" spans="1:17" ht="16.5" customHeight="1" x14ac:dyDescent="0.15">
      <c r="A112" s="263"/>
      <c r="B112" s="250">
        <v>1501</v>
      </c>
      <c r="C112" s="270" t="s">
        <v>202</v>
      </c>
      <c r="D112" s="272">
        <v>1750</v>
      </c>
      <c r="E112" s="10" t="s">
        <v>16</v>
      </c>
      <c r="F112" s="16">
        <v>424936</v>
      </c>
      <c r="G112" s="17">
        <v>467429</v>
      </c>
      <c r="H112" s="17">
        <v>467400</v>
      </c>
      <c r="I112" s="17">
        <v>481400</v>
      </c>
      <c r="J112" s="17">
        <v>514100</v>
      </c>
      <c r="K112" s="17">
        <v>528100</v>
      </c>
      <c r="L112" s="17">
        <v>551500</v>
      </c>
      <c r="M112" s="17">
        <v>565500</v>
      </c>
      <c r="N112" s="17">
        <v>579600</v>
      </c>
      <c r="O112" s="17">
        <v>612300</v>
      </c>
      <c r="P112" s="31">
        <v>626300</v>
      </c>
      <c r="Q112" s="41">
        <v>649700</v>
      </c>
    </row>
    <row r="113" spans="1:17" ht="16.5" customHeight="1" x14ac:dyDescent="0.15">
      <c r="A113" s="263"/>
      <c r="B113" s="268"/>
      <c r="C113" s="266"/>
      <c r="D113" s="248"/>
      <c r="E113" s="11" t="s">
        <v>17</v>
      </c>
      <c r="F113" s="24">
        <v>441207</v>
      </c>
      <c r="G113" s="20">
        <v>485327</v>
      </c>
      <c r="H113" s="20">
        <v>485300</v>
      </c>
      <c r="I113" s="20">
        <v>499800</v>
      </c>
      <c r="J113" s="20">
        <v>533800</v>
      </c>
      <c r="K113" s="20">
        <v>548400</v>
      </c>
      <c r="L113" s="20">
        <v>572600</v>
      </c>
      <c r="M113" s="20">
        <v>587200</v>
      </c>
      <c r="N113" s="20">
        <v>601800</v>
      </c>
      <c r="O113" s="20">
        <v>635700</v>
      </c>
      <c r="P113" s="32">
        <v>650300</v>
      </c>
      <c r="Q113" s="42">
        <v>674600</v>
      </c>
    </row>
    <row r="114" spans="1:17" ht="16.5" customHeight="1" x14ac:dyDescent="0.15">
      <c r="A114" s="263"/>
      <c r="B114" s="269"/>
      <c r="C114" s="271"/>
      <c r="D114" s="249"/>
      <c r="E114" s="9" t="s">
        <v>339</v>
      </c>
      <c r="F114" s="24">
        <v>514426</v>
      </c>
      <c r="G114" s="19">
        <v>565868</v>
      </c>
      <c r="H114" s="20">
        <v>565800</v>
      </c>
      <c r="I114" s="20">
        <v>582800</v>
      </c>
      <c r="J114" s="20">
        <v>622400</v>
      </c>
      <c r="K114" s="20">
        <v>639400</v>
      </c>
      <c r="L114" s="20">
        <v>667700</v>
      </c>
      <c r="M114" s="20">
        <v>684700</v>
      </c>
      <c r="N114" s="20">
        <v>701600</v>
      </c>
      <c r="O114" s="20">
        <v>741200</v>
      </c>
      <c r="P114" s="32">
        <v>758200</v>
      </c>
      <c r="Q114" s="42">
        <v>786500</v>
      </c>
    </row>
    <row r="115" spans="1:17" ht="18" customHeight="1" x14ac:dyDescent="0.15">
      <c r="A115" s="263"/>
      <c r="B115" s="250">
        <v>1751</v>
      </c>
      <c r="C115" s="270" t="s">
        <v>202</v>
      </c>
      <c r="D115" s="272">
        <v>2000</v>
      </c>
      <c r="E115" s="10" t="s">
        <v>16</v>
      </c>
      <c r="F115" s="16">
        <v>495712</v>
      </c>
      <c r="G115" s="17">
        <v>545282</v>
      </c>
      <c r="H115" s="17">
        <v>545200</v>
      </c>
      <c r="I115" s="17">
        <v>561600</v>
      </c>
      <c r="J115" s="17">
        <v>599800</v>
      </c>
      <c r="K115" s="17">
        <v>616100</v>
      </c>
      <c r="L115" s="17">
        <v>643400</v>
      </c>
      <c r="M115" s="17">
        <v>659700</v>
      </c>
      <c r="N115" s="17">
        <v>676100</v>
      </c>
      <c r="O115" s="17">
        <v>714300</v>
      </c>
      <c r="P115" s="31">
        <v>730600</v>
      </c>
      <c r="Q115" s="41">
        <v>757900</v>
      </c>
    </row>
    <row r="116" spans="1:17" ht="18" customHeight="1" x14ac:dyDescent="0.15">
      <c r="A116" s="263"/>
      <c r="B116" s="268"/>
      <c r="C116" s="266"/>
      <c r="D116" s="248"/>
      <c r="E116" s="11" t="s">
        <v>17</v>
      </c>
      <c r="F116" s="24">
        <v>514692</v>
      </c>
      <c r="G116" s="20">
        <v>566161</v>
      </c>
      <c r="H116" s="20">
        <v>566100</v>
      </c>
      <c r="I116" s="20">
        <v>583100</v>
      </c>
      <c r="J116" s="20">
        <v>622700</v>
      </c>
      <c r="K116" s="20">
        <v>639700</v>
      </c>
      <c r="L116" s="20">
        <v>668000</v>
      </c>
      <c r="M116" s="20">
        <v>685000</v>
      </c>
      <c r="N116" s="20">
        <v>702000</v>
      </c>
      <c r="O116" s="20">
        <v>741600</v>
      </c>
      <c r="P116" s="32">
        <v>758600</v>
      </c>
      <c r="Q116" s="42">
        <v>786900</v>
      </c>
    </row>
    <row r="117" spans="1:17" ht="18" customHeight="1" x14ac:dyDescent="0.15">
      <c r="A117" s="263"/>
      <c r="B117" s="269"/>
      <c r="C117" s="271"/>
      <c r="D117" s="249"/>
      <c r="E117" s="9" t="s">
        <v>339</v>
      </c>
      <c r="F117" s="24">
        <v>600106</v>
      </c>
      <c r="G117" s="19">
        <v>660116</v>
      </c>
      <c r="H117" s="20">
        <v>660100</v>
      </c>
      <c r="I117" s="20">
        <v>679900</v>
      </c>
      <c r="J117" s="20">
        <v>726100</v>
      </c>
      <c r="K117" s="20">
        <v>745900</v>
      </c>
      <c r="L117" s="20">
        <v>778900</v>
      </c>
      <c r="M117" s="20">
        <v>798700</v>
      </c>
      <c r="N117" s="20">
        <v>818500</v>
      </c>
      <c r="O117" s="20">
        <v>864700</v>
      </c>
      <c r="P117" s="32">
        <v>884500</v>
      </c>
      <c r="Q117" s="42">
        <v>917500</v>
      </c>
    </row>
    <row r="118" spans="1:17" ht="16.5" customHeight="1" x14ac:dyDescent="0.15">
      <c r="A118" s="305" t="s">
        <v>378</v>
      </c>
      <c r="B118" s="250">
        <v>2001</v>
      </c>
      <c r="C118" s="270" t="s">
        <v>202</v>
      </c>
      <c r="D118" s="272">
        <v>2250</v>
      </c>
      <c r="E118" s="10" t="s">
        <v>16</v>
      </c>
      <c r="F118" s="16">
        <v>566488</v>
      </c>
      <c r="G118" s="17">
        <v>623137</v>
      </c>
      <c r="H118" s="17">
        <v>623100</v>
      </c>
      <c r="I118" s="17">
        <v>641800</v>
      </c>
      <c r="J118" s="17">
        <v>685400</v>
      </c>
      <c r="K118" s="17">
        <v>704100</v>
      </c>
      <c r="L118" s="17">
        <v>735300</v>
      </c>
      <c r="M118" s="17">
        <v>753900</v>
      </c>
      <c r="N118" s="17">
        <v>772600</v>
      </c>
      <c r="O118" s="17">
        <v>816300</v>
      </c>
      <c r="P118" s="31">
        <v>835000</v>
      </c>
      <c r="Q118" s="41">
        <v>866100</v>
      </c>
    </row>
    <row r="119" spans="1:17" ht="16.5" customHeight="1" x14ac:dyDescent="0.15">
      <c r="A119" s="263"/>
      <c r="B119" s="268"/>
      <c r="C119" s="266"/>
      <c r="D119" s="248"/>
      <c r="E119" s="11" t="s">
        <v>17</v>
      </c>
      <c r="F119" s="24">
        <v>588179</v>
      </c>
      <c r="G119" s="20">
        <v>646997</v>
      </c>
      <c r="H119" s="20">
        <v>646900</v>
      </c>
      <c r="I119" s="20">
        <v>666400</v>
      </c>
      <c r="J119" s="20">
        <v>711600</v>
      </c>
      <c r="K119" s="20">
        <v>731100</v>
      </c>
      <c r="L119" s="20">
        <v>763400</v>
      </c>
      <c r="M119" s="20">
        <v>782800</v>
      </c>
      <c r="N119" s="20">
        <v>802200</v>
      </c>
      <c r="O119" s="20">
        <v>847500</v>
      </c>
      <c r="P119" s="32">
        <v>866900</v>
      </c>
      <c r="Q119" s="42">
        <v>899300</v>
      </c>
    </row>
    <row r="120" spans="1:17" ht="16.5" customHeight="1" x14ac:dyDescent="0.15">
      <c r="A120" s="263"/>
      <c r="B120" s="269"/>
      <c r="C120" s="271"/>
      <c r="D120" s="249"/>
      <c r="E120" s="50" t="s">
        <v>339</v>
      </c>
      <c r="F120" s="24">
        <v>685788</v>
      </c>
      <c r="G120" s="54">
        <v>754366</v>
      </c>
      <c r="H120" s="20">
        <v>754300</v>
      </c>
      <c r="I120" s="20">
        <v>776900</v>
      </c>
      <c r="J120" s="20">
        <v>829800</v>
      </c>
      <c r="K120" s="20">
        <v>852400</v>
      </c>
      <c r="L120" s="20">
        <v>890100</v>
      </c>
      <c r="M120" s="20">
        <v>912700</v>
      </c>
      <c r="N120" s="20">
        <v>935400</v>
      </c>
      <c r="O120" s="20">
        <v>988200</v>
      </c>
      <c r="P120" s="32">
        <v>1010800</v>
      </c>
      <c r="Q120" s="42">
        <v>1048500</v>
      </c>
    </row>
    <row r="121" spans="1:17" ht="18" customHeight="1" x14ac:dyDescent="0.15">
      <c r="A121" s="263"/>
      <c r="B121" s="250">
        <v>2251</v>
      </c>
      <c r="C121" s="270" t="s">
        <v>202</v>
      </c>
      <c r="D121" s="272">
        <v>2500</v>
      </c>
      <c r="E121" s="10" t="s">
        <v>16</v>
      </c>
      <c r="F121" s="16">
        <v>637263</v>
      </c>
      <c r="G121" s="17">
        <v>700989</v>
      </c>
      <c r="H121" s="17">
        <v>700900</v>
      </c>
      <c r="I121" s="17">
        <v>722000</v>
      </c>
      <c r="J121" s="17">
        <v>771000</v>
      </c>
      <c r="K121" s="17">
        <v>792100</v>
      </c>
      <c r="L121" s="17">
        <v>827100</v>
      </c>
      <c r="M121" s="17">
        <v>848100</v>
      </c>
      <c r="N121" s="17">
        <v>869200</v>
      </c>
      <c r="O121" s="17">
        <v>918200</v>
      </c>
      <c r="P121" s="31">
        <v>939300</v>
      </c>
      <c r="Q121" s="41">
        <v>974300</v>
      </c>
    </row>
    <row r="122" spans="1:17" ht="18" customHeight="1" x14ac:dyDescent="0.15">
      <c r="A122" s="263"/>
      <c r="B122" s="268"/>
      <c r="C122" s="266"/>
      <c r="D122" s="248"/>
      <c r="E122" s="11" t="s">
        <v>17</v>
      </c>
      <c r="F122" s="24">
        <v>661663</v>
      </c>
      <c r="G122" s="20">
        <v>727830</v>
      </c>
      <c r="H122" s="20">
        <v>727800</v>
      </c>
      <c r="I122" s="20">
        <v>749600</v>
      </c>
      <c r="J122" s="20">
        <v>800600</v>
      </c>
      <c r="K122" s="20">
        <v>822400</v>
      </c>
      <c r="L122" s="20">
        <v>858800</v>
      </c>
      <c r="M122" s="20">
        <v>880600</v>
      </c>
      <c r="N122" s="20">
        <v>902500</v>
      </c>
      <c r="O122" s="20">
        <v>953400</v>
      </c>
      <c r="P122" s="32">
        <v>975200</v>
      </c>
      <c r="Q122" s="42">
        <v>1011600</v>
      </c>
    </row>
    <row r="123" spans="1:17" ht="18" customHeight="1" x14ac:dyDescent="0.15">
      <c r="A123" s="263"/>
      <c r="B123" s="269"/>
      <c r="C123" s="271"/>
      <c r="D123" s="249"/>
      <c r="E123" s="9" t="s">
        <v>339</v>
      </c>
      <c r="F123" s="24">
        <v>771467</v>
      </c>
      <c r="G123" s="19">
        <v>848613</v>
      </c>
      <c r="H123" s="20">
        <v>848600</v>
      </c>
      <c r="I123" s="20">
        <v>874000</v>
      </c>
      <c r="J123" s="20">
        <v>933400</v>
      </c>
      <c r="K123" s="20">
        <v>958900</v>
      </c>
      <c r="L123" s="20">
        <v>1001300</v>
      </c>
      <c r="M123" s="20">
        <v>1026800</v>
      </c>
      <c r="N123" s="20">
        <v>1052200</v>
      </c>
      <c r="O123" s="20">
        <v>1111600</v>
      </c>
      <c r="P123" s="32">
        <v>1137100</v>
      </c>
      <c r="Q123" s="42">
        <v>1179500</v>
      </c>
    </row>
    <row r="124" spans="1:17" ht="16.5" customHeight="1" x14ac:dyDescent="0.15">
      <c r="A124" s="263"/>
      <c r="B124" s="250">
        <v>2501</v>
      </c>
      <c r="C124" s="270" t="s">
        <v>202</v>
      </c>
      <c r="D124" s="272">
        <v>2750</v>
      </c>
      <c r="E124" s="10" t="s">
        <v>16</v>
      </c>
      <c r="F124" s="16">
        <v>708039</v>
      </c>
      <c r="G124" s="17">
        <v>778843</v>
      </c>
      <c r="H124" s="17">
        <v>778800</v>
      </c>
      <c r="I124" s="17">
        <v>802200</v>
      </c>
      <c r="J124" s="17">
        <v>856700</v>
      </c>
      <c r="K124" s="17">
        <v>880000</v>
      </c>
      <c r="L124" s="17">
        <v>919000</v>
      </c>
      <c r="M124" s="17">
        <v>942400</v>
      </c>
      <c r="N124" s="17">
        <v>965700</v>
      </c>
      <c r="O124" s="17">
        <v>1020200</v>
      </c>
      <c r="P124" s="31">
        <v>1043600</v>
      </c>
      <c r="Q124" s="41">
        <v>1082500</v>
      </c>
    </row>
    <row r="125" spans="1:17" ht="16.5" customHeight="1" x14ac:dyDescent="0.15">
      <c r="A125" s="263"/>
      <c r="B125" s="268"/>
      <c r="C125" s="266"/>
      <c r="D125" s="248"/>
      <c r="E125" s="11" t="s">
        <v>17</v>
      </c>
      <c r="F125" s="24">
        <v>735150</v>
      </c>
      <c r="G125" s="20">
        <v>808665</v>
      </c>
      <c r="H125" s="20">
        <v>808600</v>
      </c>
      <c r="I125" s="20">
        <v>832900</v>
      </c>
      <c r="J125" s="20">
        <v>889500</v>
      </c>
      <c r="K125" s="20">
        <v>913700</v>
      </c>
      <c r="L125" s="20">
        <v>954200</v>
      </c>
      <c r="M125" s="20">
        <v>978400</v>
      </c>
      <c r="N125" s="20">
        <v>1002700</v>
      </c>
      <c r="O125" s="20">
        <v>1059300</v>
      </c>
      <c r="P125" s="32">
        <v>1083600</v>
      </c>
      <c r="Q125" s="42">
        <v>1124000</v>
      </c>
    </row>
    <row r="126" spans="1:17" ht="16.5" customHeight="1" x14ac:dyDescent="0.15">
      <c r="A126" s="263"/>
      <c r="B126" s="269"/>
      <c r="C126" s="271"/>
      <c r="D126" s="249"/>
      <c r="E126" s="9" t="s">
        <v>339</v>
      </c>
      <c r="F126" s="24">
        <v>857149</v>
      </c>
      <c r="G126" s="19">
        <v>942863</v>
      </c>
      <c r="H126" s="20">
        <v>942800</v>
      </c>
      <c r="I126" s="20">
        <v>971100</v>
      </c>
      <c r="J126" s="20">
        <v>1037100</v>
      </c>
      <c r="K126" s="20">
        <v>1065400</v>
      </c>
      <c r="L126" s="20">
        <v>1112500</v>
      </c>
      <c r="M126" s="20">
        <v>1140800</v>
      </c>
      <c r="N126" s="20">
        <v>1169100</v>
      </c>
      <c r="O126" s="20">
        <v>1235100</v>
      </c>
      <c r="P126" s="32">
        <v>1263400</v>
      </c>
      <c r="Q126" s="42">
        <v>1310500</v>
      </c>
    </row>
    <row r="127" spans="1:17" ht="18" customHeight="1" x14ac:dyDescent="0.15">
      <c r="A127" s="263"/>
      <c r="B127" s="250">
        <v>2751</v>
      </c>
      <c r="C127" s="270" t="s">
        <v>202</v>
      </c>
      <c r="D127" s="272"/>
      <c r="E127" s="10" t="s">
        <v>16</v>
      </c>
      <c r="F127" s="16">
        <v>778814</v>
      </c>
      <c r="G127" s="17">
        <v>856696</v>
      </c>
      <c r="H127" s="17">
        <v>856600</v>
      </c>
      <c r="I127" s="17">
        <v>882300</v>
      </c>
      <c r="J127" s="17">
        <v>942300</v>
      </c>
      <c r="K127" s="17">
        <v>968000</v>
      </c>
      <c r="L127" s="17">
        <v>1010900</v>
      </c>
      <c r="M127" s="17">
        <v>1036600</v>
      </c>
      <c r="N127" s="17">
        <v>1062300</v>
      </c>
      <c r="O127" s="17">
        <v>1122200</v>
      </c>
      <c r="P127" s="31">
        <v>1147900</v>
      </c>
      <c r="Q127" s="41">
        <v>1190800</v>
      </c>
    </row>
    <row r="128" spans="1:17" ht="18" customHeight="1" x14ac:dyDescent="0.15">
      <c r="A128" s="263"/>
      <c r="B128" s="268"/>
      <c r="C128" s="266"/>
      <c r="D128" s="248"/>
      <c r="E128" s="11" t="s">
        <v>17</v>
      </c>
      <c r="F128" s="24">
        <v>808635</v>
      </c>
      <c r="G128" s="20">
        <v>889498</v>
      </c>
      <c r="H128" s="20">
        <v>889400</v>
      </c>
      <c r="I128" s="20">
        <v>916100</v>
      </c>
      <c r="J128" s="20">
        <v>978400</v>
      </c>
      <c r="K128" s="20">
        <v>1005100</v>
      </c>
      <c r="L128" s="20">
        <v>1049600</v>
      </c>
      <c r="M128" s="20">
        <v>1076200</v>
      </c>
      <c r="N128" s="20">
        <v>1102900</v>
      </c>
      <c r="O128" s="20">
        <v>1165200</v>
      </c>
      <c r="P128" s="32">
        <v>1191900</v>
      </c>
      <c r="Q128" s="42">
        <v>1236400</v>
      </c>
    </row>
    <row r="129" spans="1:17" ht="18" customHeight="1" thickBot="1" x14ac:dyDescent="0.2">
      <c r="A129" s="263"/>
      <c r="B129" s="269"/>
      <c r="C129" s="271"/>
      <c r="D129" s="249"/>
      <c r="E129" s="9" t="s">
        <v>339</v>
      </c>
      <c r="F129" s="24">
        <v>942829</v>
      </c>
      <c r="G129" s="19">
        <v>1037111</v>
      </c>
      <c r="H129" s="20">
        <v>1037100</v>
      </c>
      <c r="I129" s="20">
        <v>1068200</v>
      </c>
      <c r="J129" s="20">
        <v>1140800</v>
      </c>
      <c r="K129" s="20">
        <v>1171900</v>
      </c>
      <c r="L129" s="20">
        <v>1223700</v>
      </c>
      <c r="M129" s="20">
        <v>1254900</v>
      </c>
      <c r="N129" s="20">
        <v>1286000</v>
      </c>
      <c r="O129" s="20">
        <v>1358600</v>
      </c>
      <c r="P129" s="32">
        <v>1389700</v>
      </c>
      <c r="Q129" s="42">
        <v>1441500</v>
      </c>
    </row>
    <row r="130" spans="1:17" ht="16.5" customHeight="1" x14ac:dyDescent="0.15">
      <c r="A130" s="262" t="s">
        <v>351</v>
      </c>
      <c r="B130" s="241">
        <v>501</v>
      </c>
      <c r="C130" s="265" t="s">
        <v>202</v>
      </c>
      <c r="D130" s="267">
        <v>1000</v>
      </c>
      <c r="E130" s="12" t="s">
        <v>16</v>
      </c>
      <c r="F130" s="23">
        <v>491205</v>
      </c>
      <c r="G130" s="22">
        <v>540326</v>
      </c>
      <c r="H130" s="22">
        <v>540300</v>
      </c>
      <c r="I130" s="22">
        <v>556500</v>
      </c>
      <c r="J130" s="22">
        <v>594300</v>
      </c>
      <c r="K130" s="22">
        <v>610500</v>
      </c>
      <c r="L130" s="22">
        <v>637500</v>
      </c>
      <c r="M130" s="22">
        <v>653700</v>
      </c>
      <c r="N130" s="22">
        <v>670000</v>
      </c>
      <c r="O130" s="22">
        <v>707800</v>
      </c>
      <c r="P130" s="34">
        <v>724000</v>
      </c>
      <c r="Q130" s="44">
        <v>751000</v>
      </c>
    </row>
    <row r="131" spans="1:17" ht="16.5" customHeight="1" x14ac:dyDescent="0.15">
      <c r="A131" s="263"/>
      <c r="B131" s="268"/>
      <c r="C131" s="266"/>
      <c r="D131" s="248"/>
      <c r="E131" s="11" t="s">
        <v>17</v>
      </c>
      <c r="F131" s="24">
        <v>496636</v>
      </c>
      <c r="G131" s="20">
        <v>546300</v>
      </c>
      <c r="H131" s="20">
        <v>546300</v>
      </c>
      <c r="I131" s="20">
        <v>562600</v>
      </c>
      <c r="J131" s="20">
        <v>600900</v>
      </c>
      <c r="K131" s="20">
        <v>617300</v>
      </c>
      <c r="L131" s="20">
        <v>644600</v>
      </c>
      <c r="M131" s="20">
        <v>661000</v>
      </c>
      <c r="N131" s="20">
        <v>677400</v>
      </c>
      <c r="O131" s="20">
        <v>715600</v>
      </c>
      <c r="P131" s="32">
        <v>732000</v>
      </c>
      <c r="Q131" s="42">
        <v>759300</v>
      </c>
    </row>
    <row r="132" spans="1:17" ht="16.5" customHeight="1" x14ac:dyDescent="0.15">
      <c r="A132" s="263"/>
      <c r="B132" s="268"/>
      <c r="C132" s="266"/>
      <c r="D132" s="249"/>
      <c r="E132" s="9" t="s">
        <v>339</v>
      </c>
      <c r="F132" s="24">
        <v>521075</v>
      </c>
      <c r="G132" s="19">
        <v>573182</v>
      </c>
      <c r="H132" s="20">
        <v>573100</v>
      </c>
      <c r="I132" s="20">
        <v>590300</v>
      </c>
      <c r="J132" s="20">
        <v>630500</v>
      </c>
      <c r="K132" s="20">
        <v>647600</v>
      </c>
      <c r="L132" s="20">
        <v>676300</v>
      </c>
      <c r="M132" s="20">
        <v>693500</v>
      </c>
      <c r="N132" s="20">
        <v>710700</v>
      </c>
      <c r="O132" s="20">
        <v>750800</v>
      </c>
      <c r="P132" s="32">
        <v>768000</v>
      </c>
      <c r="Q132" s="42">
        <v>796700</v>
      </c>
    </row>
    <row r="133" spans="1:17" ht="16.5" customHeight="1" x14ac:dyDescent="0.15">
      <c r="A133" s="263"/>
      <c r="B133" s="250">
        <v>1001</v>
      </c>
      <c r="C133" s="270" t="s">
        <v>202</v>
      </c>
      <c r="D133" s="272">
        <v>1500</v>
      </c>
      <c r="E133" s="10" t="s">
        <v>16</v>
      </c>
      <c r="F133" s="16">
        <v>632757</v>
      </c>
      <c r="G133" s="17">
        <v>696033</v>
      </c>
      <c r="H133" s="17">
        <v>696000</v>
      </c>
      <c r="I133" s="17">
        <v>716900</v>
      </c>
      <c r="J133" s="17">
        <v>765600</v>
      </c>
      <c r="K133" s="17">
        <v>786500</v>
      </c>
      <c r="L133" s="17">
        <v>821300</v>
      </c>
      <c r="M133" s="17">
        <v>842100</v>
      </c>
      <c r="N133" s="17">
        <v>863000</v>
      </c>
      <c r="O133" s="17">
        <v>911800</v>
      </c>
      <c r="P133" s="31">
        <v>932600</v>
      </c>
      <c r="Q133" s="41">
        <v>967400</v>
      </c>
    </row>
    <row r="134" spans="1:17" ht="16.5" customHeight="1" x14ac:dyDescent="0.15">
      <c r="A134" s="263"/>
      <c r="B134" s="268"/>
      <c r="C134" s="266"/>
      <c r="D134" s="248"/>
      <c r="E134" s="11" t="s">
        <v>17</v>
      </c>
      <c r="F134" s="24">
        <v>643608</v>
      </c>
      <c r="G134" s="20">
        <v>707969</v>
      </c>
      <c r="H134" s="20">
        <v>707900</v>
      </c>
      <c r="I134" s="20">
        <v>729200</v>
      </c>
      <c r="J134" s="20">
        <v>778700</v>
      </c>
      <c r="K134" s="20">
        <v>800000</v>
      </c>
      <c r="L134" s="20">
        <v>835400</v>
      </c>
      <c r="M134" s="20">
        <v>856600</v>
      </c>
      <c r="N134" s="20">
        <v>877800</v>
      </c>
      <c r="O134" s="20">
        <v>927400</v>
      </c>
      <c r="P134" s="32">
        <v>948600</v>
      </c>
      <c r="Q134" s="42">
        <v>984000</v>
      </c>
    </row>
    <row r="135" spans="1:17" ht="16.5" customHeight="1" x14ac:dyDescent="0.15">
      <c r="A135" s="263"/>
      <c r="B135" s="269"/>
      <c r="C135" s="271"/>
      <c r="D135" s="249"/>
      <c r="E135" s="9" t="s">
        <v>339</v>
      </c>
      <c r="F135" s="24">
        <v>692437</v>
      </c>
      <c r="G135" s="19">
        <v>761681</v>
      </c>
      <c r="H135" s="20">
        <v>761600</v>
      </c>
      <c r="I135" s="20">
        <v>784500</v>
      </c>
      <c r="J135" s="20">
        <v>837800</v>
      </c>
      <c r="K135" s="20">
        <v>860600</v>
      </c>
      <c r="L135" s="20">
        <v>898700</v>
      </c>
      <c r="M135" s="20">
        <v>921600</v>
      </c>
      <c r="N135" s="20">
        <v>944400</v>
      </c>
      <c r="O135" s="20">
        <v>997800</v>
      </c>
      <c r="P135" s="32">
        <v>1020600</v>
      </c>
      <c r="Q135" s="42">
        <v>1058700</v>
      </c>
    </row>
    <row r="136" spans="1:17" ht="16.5" customHeight="1" x14ac:dyDescent="0.15">
      <c r="A136" s="263"/>
      <c r="B136" s="250">
        <v>1501</v>
      </c>
      <c r="C136" s="270" t="s">
        <v>202</v>
      </c>
      <c r="D136" s="272">
        <v>1750</v>
      </c>
      <c r="E136" s="10" t="s">
        <v>16</v>
      </c>
      <c r="F136" s="16">
        <v>774308</v>
      </c>
      <c r="G136" s="17">
        <v>851738</v>
      </c>
      <c r="H136" s="17">
        <v>851700</v>
      </c>
      <c r="I136" s="17">
        <v>877200</v>
      </c>
      <c r="J136" s="17">
        <v>936900</v>
      </c>
      <c r="K136" s="17">
        <v>962400</v>
      </c>
      <c r="L136" s="17">
        <v>1005000</v>
      </c>
      <c r="M136" s="17">
        <v>1030600</v>
      </c>
      <c r="N136" s="17">
        <v>1056100</v>
      </c>
      <c r="O136" s="17">
        <v>1115700</v>
      </c>
      <c r="P136" s="31">
        <v>1141300</v>
      </c>
      <c r="Q136" s="41">
        <v>1183900</v>
      </c>
    </row>
    <row r="137" spans="1:17" ht="16.5" customHeight="1" x14ac:dyDescent="0.15">
      <c r="A137" s="263"/>
      <c r="B137" s="268"/>
      <c r="C137" s="266"/>
      <c r="D137" s="248"/>
      <c r="E137" s="11" t="s">
        <v>17</v>
      </c>
      <c r="F137" s="24">
        <v>790579</v>
      </c>
      <c r="G137" s="20">
        <v>869636</v>
      </c>
      <c r="H137" s="20">
        <v>869600</v>
      </c>
      <c r="I137" s="20">
        <v>895700</v>
      </c>
      <c r="J137" s="20">
        <v>956500</v>
      </c>
      <c r="K137" s="20">
        <v>982600</v>
      </c>
      <c r="L137" s="20">
        <v>1026100</v>
      </c>
      <c r="M137" s="20">
        <v>1052200</v>
      </c>
      <c r="N137" s="20">
        <v>1078300</v>
      </c>
      <c r="O137" s="20">
        <v>1139200</v>
      </c>
      <c r="P137" s="32">
        <v>1165300</v>
      </c>
      <c r="Q137" s="42">
        <v>1208700</v>
      </c>
    </row>
    <row r="138" spans="1:17" ht="16.5" customHeight="1" x14ac:dyDescent="0.15">
      <c r="A138" s="263"/>
      <c r="B138" s="269"/>
      <c r="C138" s="271"/>
      <c r="D138" s="249"/>
      <c r="E138" s="9" t="s">
        <v>339</v>
      </c>
      <c r="F138" s="24">
        <v>863798</v>
      </c>
      <c r="G138" s="19">
        <v>950178</v>
      </c>
      <c r="H138" s="20">
        <v>950100</v>
      </c>
      <c r="I138" s="20">
        <v>978600</v>
      </c>
      <c r="J138" s="20">
        <v>1045100</v>
      </c>
      <c r="K138" s="20">
        <v>1073700</v>
      </c>
      <c r="L138" s="20">
        <v>1121200</v>
      </c>
      <c r="M138" s="20">
        <v>1149700</v>
      </c>
      <c r="N138" s="20">
        <v>1178200</v>
      </c>
      <c r="O138" s="20">
        <v>1244700</v>
      </c>
      <c r="P138" s="32">
        <v>1273200</v>
      </c>
      <c r="Q138" s="42">
        <v>1320700</v>
      </c>
    </row>
    <row r="139" spans="1:17" ht="18" customHeight="1" x14ac:dyDescent="0.15">
      <c r="A139" s="263"/>
      <c r="B139" s="250">
        <v>1751</v>
      </c>
      <c r="C139" s="270" t="s">
        <v>202</v>
      </c>
      <c r="D139" s="272">
        <v>2000</v>
      </c>
      <c r="E139" s="10" t="s">
        <v>16</v>
      </c>
      <c r="F139" s="16">
        <v>845084</v>
      </c>
      <c r="G139" s="17">
        <v>929591</v>
      </c>
      <c r="H139" s="17">
        <v>929500</v>
      </c>
      <c r="I139" s="17">
        <v>957400</v>
      </c>
      <c r="J139" s="17">
        <v>1022500</v>
      </c>
      <c r="K139" s="17">
        <v>1050400</v>
      </c>
      <c r="L139" s="17">
        <v>1096900</v>
      </c>
      <c r="M139" s="17">
        <v>1124800</v>
      </c>
      <c r="N139" s="17">
        <v>1152600</v>
      </c>
      <c r="O139" s="17">
        <v>1217700</v>
      </c>
      <c r="P139" s="31">
        <v>1245600</v>
      </c>
      <c r="Q139" s="41">
        <v>1292100</v>
      </c>
    </row>
    <row r="140" spans="1:17" ht="18" customHeight="1" x14ac:dyDescent="0.15">
      <c r="A140" s="263"/>
      <c r="B140" s="268"/>
      <c r="C140" s="266"/>
      <c r="D140" s="248"/>
      <c r="E140" s="11" t="s">
        <v>17</v>
      </c>
      <c r="F140" s="24">
        <v>864065</v>
      </c>
      <c r="G140" s="20">
        <v>950470</v>
      </c>
      <c r="H140" s="20">
        <v>950400</v>
      </c>
      <c r="I140" s="20">
        <v>978900</v>
      </c>
      <c r="J140" s="20">
        <v>1045500</v>
      </c>
      <c r="K140" s="20">
        <v>1074000</v>
      </c>
      <c r="L140" s="20">
        <v>1121500</v>
      </c>
      <c r="M140" s="20">
        <v>1150000</v>
      </c>
      <c r="N140" s="20">
        <v>1178500</v>
      </c>
      <c r="O140" s="20">
        <v>1245100</v>
      </c>
      <c r="P140" s="32">
        <v>1273600</v>
      </c>
      <c r="Q140" s="42">
        <v>1321100</v>
      </c>
    </row>
    <row r="141" spans="1:17" ht="18" customHeight="1" x14ac:dyDescent="0.15">
      <c r="A141" s="263"/>
      <c r="B141" s="269"/>
      <c r="C141" s="271"/>
      <c r="D141" s="249"/>
      <c r="E141" s="9" t="s">
        <v>339</v>
      </c>
      <c r="F141" s="24">
        <v>949478</v>
      </c>
      <c r="G141" s="19">
        <v>1044426</v>
      </c>
      <c r="H141" s="20">
        <v>1044400</v>
      </c>
      <c r="I141" s="20">
        <v>1075700</v>
      </c>
      <c r="J141" s="20">
        <v>1148800</v>
      </c>
      <c r="K141" s="20">
        <v>1180200</v>
      </c>
      <c r="L141" s="20">
        <v>1232400</v>
      </c>
      <c r="M141" s="20">
        <v>1263700</v>
      </c>
      <c r="N141" s="20">
        <v>1295000</v>
      </c>
      <c r="O141" s="20">
        <v>1368100</v>
      </c>
      <c r="P141" s="32">
        <v>1399500</v>
      </c>
      <c r="Q141" s="42">
        <v>1451700</v>
      </c>
    </row>
    <row r="142" spans="1:17" ht="16.5" customHeight="1" x14ac:dyDescent="0.15">
      <c r="A142" s="305" t="s">
        <v>378</v>
      </c>
      <c r="B142" s="250">
        <v>2001</v>
      </c>
      <c r="C142" s="270" t="s">
        <v>202</v>
      </c>
      <c r="D142" s="272">
        <v>2250</v>
      </c>
      <c r="E142" s="10" t="s">
        <v>16</v>
      </c>
      <c r="F142" s="16">
        <v>915860</v>
      </c>
      <c r="G142" s="17">
        <v>1007446</v>
      </c>
      <c r="H142" s="17">
        <v>1007400</v>
      </c>
      <c r="I142" s="17">
        <v>1037600</v>
      </c>
      <c r="J142" s="17">
        <v>1108100</v>
      </c>
      <c r="K142" s="17">
        <v>1138400</v>
      </c>
      <c r="L142" s="17">
        <v>1188700</v>
      </c>
      <c r="M142" s="17">
        <v>1219000</v>
      </c>
      <c r="N142" s="17">
        <v>1249200</v>
      </c>
      <c r="O142" s="17">
        <v>1319700</v>
      </c>
      <c r="P142" s="31">
        <v>1349900</v>
      </c>
      <c r="Q142" s="41">
        <v>1400300</v>
      </c>
    </row>
    <row r="143" spans="1:17" ht="16.5" customHeight="1" x14ac:dyDescent="0.15">
      <c r="A143" s="263"/>
      <c r="B143" s="268"/>
      <c r="C143" s="266"/>
      <c r="D143" s="248"/>
      <c r="E143" s="11" t="s">
        <v>17</v>
      </c>
      <c r="F143" s="24">
        <v>937551</v>
      </c>
      <c r="G143" s="20">
        <v>1031306</v>
      </c>
      <c r="H143" s="20">
        <v>1031300</v>
      </c>
      <c r="I143" s="20">
        <v>1062200</v>
      </c>
      <c r="J143" s="20">
        <v>1134400</v>
      </c>
      <c r="K143" s="20">
        <v>1165300</v>
      </c>
      <c r="L143" s="20">
        <v>1216900</v>
      </c>
      <c r="M143" s="20">
        <v>1247800</v>
      </c>
      <c r="N143" s="20">
        <v>1278800</v>
      </c>
      <c r="O143" s="20">
        <v>1351000</v>
      </c>
      <c r="P143" s="32">
        <v>1381900</v>
      </c>
      <c r="Q143" s="42">
        <v>1433500</v>
      </c>
    </row>
    <row r="144" spans="1:17" ht="16.5" customHeight="1" x14ac:dyDescent="0.15">
      <c r="A144" s="263"/>
      <c r="B144" s="269"/>
      <c r="C144" s="271"/>
      <c r="D144" s="249"/>
      <c r="E144" s="9" t="s">
        <v>339</v>
      </c>
      <c r="F144" s="24">
        <v>1035160</v>
      </c>
      <c r="G144" s="19">
        <v>1138675</v>
      </c>
      <c r="H144" s="20">
        <v>1138600</v>
      </c>
      <c r="I144" s="20">
        <v>1172800</v>
      </c>
      <c r="J144" s="20">
        <v>1252500</v>
      </c>
      <c r="K144" s="20">
        <v>1286700</v>
      </c>
      <c r="L144" s="20">
        <v>1343600</v>
      </c>
      <c r="M144" s="20">
        <v>1377700</v>
      </c>
      <c r="N144" s="20">
        <v>1411900</v>
      </c>
      <c r="O144" s="20">
        <v>1491600</v>
      </c>
      <c r="P144" s="32">
        <v>1525800</v>
      </c>
      <c r="Q144" s="42">
        <v>1582700</v>
      </c>
    </row>
    <row r="145" spans="1:17" ht="18" customHeight="1" x14ac:dyDescent="0.15">
      <c r="A145" s="263"/>
      <c r="B145" s="250">
        <v>2251</v>
      </c>
      <c r="C145" s="270" t="s">
        <v>202</v>
      </c>
      <c r="D145" s="272">
        <v>2500</v>
      </c>
      <c r="E145" s="10" t="s">
        <v>16</v>
      </c>
      <c r="F145" s="16">
        <v>986635</v>
      </c>
      <c r="G145" s="17">
        <v>1085298</v>
      </c>
      <c r="H145" s="17">
        <v>1085200</v>
      </c>
      <c r="I145" s="17">
        <v>1117800</v>
      </c>
      <c r="J145" s="17">
        <v>1193800</v>
      </c>
      <c r="K145" s="17">
        <v>1226300</v>
      </c>
      <c r="L145" s="17">
        <v>1280600</v>
      </c>
      <c r="M145" s="17">
        <v>1313200</v>
      </c>
      <c r="N145" s="17">
        <v>1345700</v>
      </c>
      <c r="O145" s="17">
        <v>1421700</v>
      </c>
      <c r="P145" s="31">
        <v>1454200</v>
      </c>
      <c r="Q145" s="41">
        <v>1508500</v>
      </c>
    </row>
    <row r="146" spans="1:17" ht="18" customHeight="1" x14ac:dyDescent="0.15">
      <c r="A146" s="263"/>
      <c r="B146" s="268"/>
      <c r="C146" s="266"/>
      <c r="D146" s="248"/>
      <c r="E146" s="11" t="s">
        <v>17</v>
      </c>
      <c r="F146" s="24">
        <v>1011035</v>
      </c>
      <c r="G146" s="20">
        <v>1112139</v>
      </c>
      <c r="H146" s="20">
        <v>1112100</v>
      </c>
      <c r="I146" s="20">
        <v>1145500</v>
      </c>
      <c r="J146" s="20">
        <v>1223300</v>
      </c>
      <c r="K146" s="20">
        <v>1256700</v>
      </c>
      <c r="L146" s="20">
        <v>1312300</v>
      </c>
      <c r="M146" s="20">
        <v>1345600</v>
      </c>
      <c r="N146" s="20">
        <v>1379000</v>
      </c>
      <c r="O146" s="20">
        <v>1456900</v>
      </c>
      <c r="P146" s="32">
        <v>1490200</v>
      </c>
      <c r="Q146" s="42">
        <v>1545800</v>
      </c>
    </row>
    <row r="147" spans="1:17" ht="18" customHeight="1" x14ac:dyDescent="0.15">
      <c r="A147" s="263"/>
      <c r="B147" s="269"/>
      <c r="C147" s="271"/>
      <c r="D147" s="249"/>
      <c r="E147" s="9" t="s">
        <v>339</v>
      </c>
      <c r="F147" s="24">
        <v>1120839</v>
      </c>
      <c r="G147" s="19">
        <v>1232923</v>
      </c>
      <c r="H147" s="20">
        <v>1232900</v>
      </c>
      <c r="I147" s="20">
        <v>1269900</v>
      </c>
      <c r="J147" s="20">
        <v>1356200</v>
      </c>
      <c r="K147" s="20">
        <v>1393200</v>
      </c>
      <c r="L147" s="20">
        <v>1454800</v>
      </c>
      <c r="M147" s="20">
        <v>1491800</v>
      </c>
      <c r="N147" s="20">
        <v>1528800</v>
      </c>
      <c r="O147" s="20">
        <v>1615100</v>
      </c>
      <c r="P147" s="32">
        <v>1652100</v>
      </c>
      <c r="Q147" s="42">
        <v>1713700</v>
      </c>
    </row>
    <row r="148" spans="1:17" ht="16.5" customHeight="1" x14ac:dyDescent="0.15">
      <c r="A148" s="263"/>
      <c r="B148" s="250">
        <v>2501</v>
      </c>
      <c r="C148" s="270" t="s">
        <v>202</v>
      </c>
      <c r="D148" s="272">
        <v>2750</v>
      </c>
      <c r="E148" s="10" t="s">
        <v>16</v>
      </c>
      <c r="F148" s="16">
        <v>1057411</v>
      </c>
      <c r="G148" s="17">
        <v>1163152</v>
      </c>
      <c r="H148" s="17">
        <v>1163100</v>
      </c>
      <c r="I148" s="17">
        <v>1198000</v>
      </c>
      <c r="J148" s="17">
        <v>1279400</v>
      </c>
      <c r="K148" s="17">
        <v>1314300</v>
      </c>
      <c r="L148" s="17">
        <v>1372500</v>
      </c>
      <c r="M148" s="17">
        <v>1407400</v>
      </c>
      <c r="N148" s="17">
        <v>1442300</v>
      </c>
      <c r="O148" s="17">
        <v>1523700</v>
      </c>
      <c r="P148" s="31">
        <v>1558600</v>
      </c>
      <c r="Q148" s="41">
        <v>1616700</v>
      </c>
    </row>
    <row r="149" spans="1:17" ht="16.5" customHeight="1" x14ac:dyDescent="0.15">
      <c r="A149" s="263"/>
      <c r="B149" s="268"/>
      <c r="C149" s="266"/>
      <c r="D149" s="248"/>
      <c r="E149" s="11" t="s">
        <v>17</v>
      </c>
      <c r="F149" s="24">
        <v>1084522</v>
      </c>
      <c r="G149" s="20">
        <v>1192974</v>
      </c>
      <c r="H149" s="20">
        <v>1192900</v>
      </c>
      <c r="I149" s="20">
        <v>1228700</v>
      </c>
      <c r="J149" s="20">
        <v>1312200</v>
      </c>
      <c r="K149" s="20">
        <v>1348000</v>
      </c>
      <c r="L149" s="20">
        <v>1407700</v>
      </c>
      <c r="M149" s="20">
        <v>1443400</v>
      </c>
      <c r="N149" s="20">
        <v>1479200</v>
      </c>
      <c r="O149" s="20">
        <v>1562700</v>
      </c>
      <c r="P149" s="32">
        <v>1598500</v>
      </c>
      <c r="Q149" s="42">
        <v>1658200</v>
      </c>
    </row>
    <row r="150" spans="1:17" ht="16.5" customHeight="1" x14ac:dyDescent="0.15">
      <c r="A150" s="263"/>
      <c r="B150" s="269"/>
      <c r="C150" s="271"/>
      <c r="D150" s="249"/>
      <c r="E150" s="9" t="s">
        <v>339</v>
      </c>
      <c r="F150" s="24">
        <v>1206521</v>
      </c>
      <c r="G150" s="19">
        <v>1327172</v>
      </c>
      <c r="H150" s="20">
        <v>1327100</v>
      </c>
      <c r="I150" s="20">
        <v>1366900</v>
      </c>
      <c r="J150" s="20">
        <v>1459800</v>
      </c>
      <c r="K150" s="20">
        <v>1499700</v>
      </c>
      <c r="L150" s="20">
        <v>1566000</v>
      </c>
      <c r="M150" s="20">
        <v>1605800</v>
      </c>
      <c r="N150" s="20">
        <v>1645600</v>
      </c>
      <c r="O150" s="20">
        <v>1738500</v>
      </c>
      <c r="P150" s="32">
        <v>1778400</v>
      </c>
      <c r="Q150" s="42">
        <v>1844700</v>
      </c>
    </row>
    <row r="151" spans="1:17" ht="18" customHeight="1" x14ac:dyDescent="0.15">
      <c r="A151" s="263"/>
      <c r="B151" s="250">
        <v>2751</v>
      </c>
      <c r="C151" s="270" t="s">
        <v>202</v>
      </c>
      <c r="D151" s="272"/>
      <c r="E151" s="10" t="s">
        <v>16</v>
      </c>
      <c r="F151" s="16">
        <v>1128187</v>
      </c>
      <c r="G151" s="17">
        <v>1241005</v>
      </c>
      <c r="H151" s="17">
        <v>1241000</v>
      </c>
      <c r="I151" s="17">
        <v>1278200</v>
      </c>
      <c r="J151" s="17">
        <v>1365100</v>
      </c>
      <c r="K151" s="17">
        <v>1402300</v>
      </c>
      <c r="L151" s="17">
        <v>1464300</v>
      </c>
      <c r="M151" s="17">
        <v>1501600</v>
      </c>
      <c r="N151" s="17">
        <v>1538800</v>
      </c>
      <c r="O151" s="17">
        <v>1625700</v>
      </c>
      <c r="P151" s="31">
        <v>1662900</v>
      </c>
      <c r="Q151" s="41">
        <v>1724900</v>
      </c>
    </row>
    <row r="152" spans="1:17" ht="18" customHeight="1" x14ac:dyDescent="0.15">
      <c r="A152" s="263"/>
      <c r="B152" s="268"/>
      <c r="C152" s="266"/>
      <c r="D152" s="248"/>
      <c r="E152" s="11" t="s">
        <v>17</v>
      </c>
      <c r="F152" s="24">
        <v>1158007</v>
      </c>
      <c r="G152" s="20">
        <v>1273808</v>
      </c>
      <c r="H152" s="20">
        <v>1273800</v>
      </c>
      <c r="I152" s="20">
        <v>1312000</v>
      </c>
      <c r="J152" s="20">
        <v>1401100</v>
      </c>
      <c r="K152" s="20">
        <v>1439400</v>
      </c>
      <c r="L152" s="20">
        <v>1503000</v>
      </c>
      <c r="M152" s="20">
        <v>1541300</v>
      </c>
      <c r="N152" s="20">
        <v>1579500</v>
      </c>
      <c r="O152" s="20">
        <v>1668600</v>
      </c>
      <c r="P152" s="32">
        <v>1706900</v>
      </c>
      <c r="Q152" s="42">
        <v>1770500</v>
      </c>
    </row>
    <row r="153" spans="1:17" ht="18" customHeight="1" thickBot="1" x14ac:dyDescent="0.2">
      <c r="A153" s="263"/>
      <c r="B153" s="269"/>
      <c r="C153" s="271"/>
      <c r="D153" s="249"/>
      <c r="E153" s="9" t="s">
        <v>339</v>
      </c>
      <c r="F153" s="24">
        <v>1292201</v>
      </c>
      <c r="G153" s="19">
        <v>1421421</v>
      </c>
      <c r="H153" s="20">
        <v>1421400</v>
      </c>
      <c r="I153" s="20">
        <v>1464000</v>
      </c>
      <c r="J153" s="20">
        <v>1563500</v>
      </c>
      <c r="K153" s="20">
        <v>1606200</v>
      </c>
      <c r="L153" s="20">
        <v>1677200</v>
      </c>
      <c r="M153" s="20">
        <v>1719900</v>
      </c>
      <c r="N153" s="20">
        <v>1762500</v>
      </c>
      <c r="O153" s="20">
        <v>1862000</v>
      </c>
      <c r="P153" s="32">
        <v>1904700</v>
      </c>
      <c r="Q153" s="42">
        <v>1975700</v>
      </c>
    </row>
    <row r="154" spans="1:17" ht="18" customHeight="1" x14ac:dyDescent="0.15">
      <c r="A154" s="262" t="s">
        <v>130</v>
      </c>
      <c r="B154" s="241">
        <v>501</v>
      </c>
      <c r="C154" s="265" t="s">
        <v>202</v>
      </c>
      <c r="D154" s="267">
        <v>1000</v>
      </c>
      <c r="E154" s="12" t="s">
        <v>16</v>
      </c>
      <c r="F154" s="23">
        <v>260930</v>
      </c>
      <c r="G154" s="22">
        <v>287023</v>
      </c>
      <c r="H154" s="22">
        <v>287000</v>
      </c>
      <c r="I154" s="22">
        <v>295600</v>
      </c>
      <c r="J154" s="22">
        <v>315700</v>
      </c>
      <c r="K154" s="22">
        <v>324300</v>
      </c>
      <c r="L154" s="22">
        <v>338600</v>
      </c>
      <c r="M154" s="22">
        <v>347200</v>
      </c>
      <c r="N154" s="22">
        <v>355900</v>
      </c>
      <c r="O154" s="22">
        <v>376000</v>
      </c>
      <c r="P154" s="34">
        <v>384600</v>
      </c>
      <c r="Q154" s="44">
        <v>398900</v>
      </c>
    </row>
    <row r="155" spans="1:17" ht="18" customHeight="1" x14ac:dyDescent="0.15">
      <c r="A155" s="263"/>
      <c r="B155" s="268"/>
      <c r="C155" s="266"/>
      <c r="D155" s="248"/>
      <c r="E155" s="11" t="s">
        <v>17</v>
      </c>
      <c r="F155" s="24">
        <v>266361</v>
      </c>
      <c r="G155" s="20">
        <v>292997</v>
      </c>
      <c r="H155" s="20">
        <v>292900</v>
      </c>
      <c r="I155" s="20">
        <v>301700</v>
      </c>
      <c r="J155" s="20">
        <v>322200</v>
      </c>
      <c r="K155" s="20">
        <v>331000</v>
      </c>
      <c r="L155" s="20">
        <v>345700</v>
      </c>
      <c r="M155" s="20">
        <v>354500</v>
      </c>
      <c r="N155" s="20">
        <v>363300</v>
      </c>
      <c r="O155" s="20">
        <v>383800</v>
      </c>
      <c r="P155" s="32">
        <v>392600</v>
      </c>
      <c r="Q155" s="42">
        <v>407200</v>
      </c>
    </row>
    <row r="156" spans="1:17" ht="18" customHeight="1" x14ac:dyDescent="0.15">
      <c r="A156" s="263"/>
      <c r="B156" s="268"/>
      <c r="C156" s="266"/>
      <c r="D156" s="249"/>
      <c r="E156" s="9" t="s">
        <v>339</v>
      </c>
      <c r="F156" s="24">
        <v>290800</v>
      </c>
      <c r="G156" s="19">
        <v>319879</v>
      </c>
      <c r="H156" s="20">
        <v>319800</v>
      </c>
      <c r="I156" s="20">
        <v>329400</v>
      </c>
      <c r="J156" s="20">
        <v>351800</v>
      </c>
      <c r="K156" s="20">
        <v>361400</v>
      </c>
      <c r="L156" s="20">
        <v>377400</v>
      </c>
      <c r="M156" s="20">
        <v>387000</v>
      </c>
      <c r="N156" s="20">
        <v>396600</v>
      </c>
      <c r="O156" s="20">
        <v>419000</v>
      </c>
      <c r="P156" s="32">
        <v>428600</v>
      </c>
      <c r="Q156" s="42">
        <v>444600</v>
      </c>
    </row>
    <row r="157" spans="1:17" ht="18" customHeight="1" x14ac:dyDescent="0.15">
      <c r="A157" s="263"/>
      <c r="B157" s="250">
        <v>1001</v>
      </c>
      <c r="C157" s="270" t="s">
        <v>202</v>
      </c>
      <c r="D157" s="272">
        <v>1500</v>
      </c>
      <c r="E157" s="10" t="s">
        <v>16</v>
      </c>
      <c r="F157" s="16">
        <v>402482</v>
      </c>
      <c r="G157" s="17">
        <v>442730</v>
      </c>
      <c r="H157" s="17">
        <v>442700</v>
      </c>
      <c r="I157" s="17">
        <v>456000</v>
      </c>
      <c r="J157" s="17">
        <v>487000</v>
      </c>
      <c r="K157" s="17">
        <v>500200</v>
      </c>
      <c r="L157" s="17">
        <v>522400</v>
      </c>
      <c r="M157" s="17">
        <v>535700</v>
      </c>
      <c r="N157" s="17">
        <v>548900</v>
      </c>
      <c r="O157" s="17">
        <v>579900</v>
      </c>
      <c r="P157" s="31">
        <v>593200</v>
      </c>
      <c r="Q157" s="41">
        <v>615300</v>
      </c>
    </row>
    <row r="158" spans="1:17" ht="18" customHeight="1" x14ac:dyDescent="0.15">
      <c r="A158" s="263"/>
      <c r="B158" s="268"/>
      <c r="C158" s="266"/>
      <c r="D158" s="248"/>
      <c r="E158" s="11" t="s">
        <v>17</v>
      </c>
      <c r="F158" s="24">
        <v>413333</v>
      </c>
      <c r="G158" s="20">
        <v>454666</v>
      </c>
      <c r="H158" s="20">
        <v>454600</v>
      </c>
      <c r="I158" s="20">
        <v>468300</v>
      </c>
      <c r="J158" s="20">
        <v>500100</v>
      </c>
      <c r="K158" s="20">
        <v>513700</v>
      </c>
      <c r="L158" s="20">
        <v>536500</v>
      </c>
      <c r="M158" s="20">
        <v>550100</v>
      </c>
      <c r="N158" s="20">
        <v>563700</v>
      </c>
      <c r="O158" s="20">
        <v>595600</v>
      </c>
      <c r="P158" s="32">
        <v>609200</v>
      </c>
      <c r="Q158" s="42">
        <v>631900</v>
      </c>
    </row>
    <row r="159" spans="1:17" ht="18" customHeight="1" x14ac:dyDescent="0.15">
      <c r="A159" s="263"/>
      <c r="B159" s="269"/>
      <c r="C159" s="271"/>
      <c r="D159" s="249"/>
      <c r="E159" s="9" t="s">
        <v>339</v>
      </c>
      <c r="F159" s="24">
        <v>462162</v>
      </c>
      <c r="G159" s="19">
        <v>508377</v>
      </c>
      <c r="H159" s="20">
        <v>508300</v>
      </c>
      <c r="I159" s="20">
        <v>523600</v>
      </c>
      <c r="J159" s="20">
        <v>559200</v>
      </c>
      <c r="K159" s="20">
        <v>574400</v>
      </c>
      <c r="L159" s="20">
        <v>599800</v>
      </c>
      <c r="M159" s="20">
        <v>615100</v>
      </c>
      <c r="N159" s="20">
        <v>630300</v>
      </c>
      <c r="O159" s="20">
        <v>665900</v>
      </c>
      <c r="P159" s="32">
        <v>681200</v>
      </c>
      <c r="Q159" s="42">
        <v>706600</v>
      </c>
    </row>
    <row r="160" spans="1:17" ht="18" customHeight="1" x14ac:dyDescent="0.15">
      <c r="A160" s="263"/>
      <c r="B160" s="250">
        <v>1501</v>
      </c>
      <c r="C160" s="270" t="s">
        <v>202</v>
      </c>
      <c r="D160" s="272">
        <v>1750</v>
      </c>
      <c r="E160" s="10" t="s">
        <v>16</v>
      </c>
      <c r="F160" s="16">
        <v>544033</v>
      </c>
      <c r="G160" s="17">
        <v>598436</v>
      </c>
      <c r="H160" s="17">
        <v>598400</v>
      </c>
      <c r="I160" s="17">
        <v>616300</v>
      </c>
      <c r="J160" s="17">
        <v>658200</v>
      </c>
      <c r="K160" s="17">
        <v>676200</v>
      </c>
      <c r="L160" s="17">
        <v>706100</v>
      </c>
      <c r="M160" s="17">
        <v>724100</v>
      </c>
      <c r="N160" s="17">
        <v>742000</v>
      </c>
      <c r="O160" s="17">
        <v>783900</v>
      </c>
      <c r="P160" s="31">
        <v>801900</v>
      </c>
      <c r="Q160" s="41">
        <v>831800</v>
      </c>
    </row>
    <row r="161" spans="1:17" ht="18" customHeight="1" x14ac:dyDescent="0.15">
      <c r="A161" s="263"/>
      <c r="B161" s="268"/>
      <c r="C161" s="266"/>
      <c r="D161" s="248"/>
      <c r="E161" s="11" t="s">
        <v>17</v>
      </c>
      <c r="F161" s="24">
        <v>560304</v>
      </c>
      <c r="G161" s="20">
        <v>616334</v>
      </c>
      <c r="H161" s="20">
        <v>616300</v>
      </c>
      <c r="I161" s="20">
        <v>634800</v>
      </c>
      <c r="J161" s="20">
        <v>677900</v>
      </c>
      <c r="K161" s="20">
        <v>696400</v>
      </c>
      <c r="L161" s="20">
        <v>727200</v>
      </c>
      <c r="M161" s="20">
        <v>745700</v>
      </c>
      <c r="N161" s="20">
        <v>764200</v>
      </c>
      <c r="O161" s="20">
        <v>807300</v>
      </c>
      <c r="P161" s="32">
        <v>825800</v>
      </c>
      <c r="Q161" s="42">
        <v>856700</v>
      </c>
    </row>
    <row r="162" spans="1:17" ht="18" customHeight="1" x14ac:dyDescent="0.15">
      <c r="A162" s="263"/>
      <c r="B162" s="269"/>
      <c r="C162" s="271"/>
      <c r="D162" s="249"/>
      <c r="E162" s="9" t="s">
        <v>339</v>
      </c>
      <c r="F162" s="24">
        <v>633523</v>
      </c>
      <c r="G162" s="19">
        <v>696875</v>
      </c>
      <c r="H162" s="20">
        <v>696800</v>
      </c>
      <c r="I162" s="20">
        <v>717700</v>
      </c>
      <c r="J162" s="20">
        <v>766500</v>
      </c>
      <c r="K162" s="20">
        <v>787400</v>
      </c>
      <c r="L162" s="20">
        <v>822300</v>
      </c>
      <c r="M162" s="20">
        <v>843200</v>
      </c>
      <c r="N162" s="20">
        <v>864100</v>
      </c>
      <c r="O162" s="20">
        <v>912900</v>
      </c>
      <c r="P162" s="32">
        <v>933800</v>
      </c>
      <c r="Q162" s="42">
        <v>968600</v>
      </c>
    </row>
    <row r="163" spans="1:17" ht="18" customHeight="1" x14ac:dyDescent="0.15">
      <c r="A163" s="263"/>
      <c r="B163" s="250">
        <v>1751</v>
      </c>
      <c r="C163" s="270" t="s">
        <v>202</v>
      </c>
      <c r="D163" s="272">
        <v>2000</v>
      </c>
      <c r="E163" s="10" t="s">
        <v>16</v>
      </c>
      <c r="F163" s="16">
        <v>614809</v>
      </c>
      <c r="G163" s="17">
        <v>676289</v>
      </c>
      <c r="H163" s="17">
        <v>676200</v>
      </c>
      <c r="I163" s="17">
        <v>696500</v>
      </c>
      <c r="J163" s="17">
        <v>743900</v>
      </c>
      <c r="K163" s="17">
        <v>764200</v>
      </c>
      <c r="L163" s="17">
        <v>798000</v>
      </c>
      <c r="M163" s="17">
        <v>818300</v>
      </c>
      <c r="N163" s="17">
        <v>838500</v>
      </c>
      <c r="O163" s="17">
        <v>885900</v>
      </c>
      <c r="P163" s="31">
        <v>906200</v>
      </c>
      <c r="Q163" s="41">
        <v>940000</v>
      </c>
    </row>
    <row r="164" spans="1:17" ht="18" customHeight="1" x14ac:dyDescent="0.15">
      <c r="A164" s="263"/>
      <c r="B164" s="268"/>
      <c r="C164" s="266"/>
      <c r="D164" s="248"/>
      <c r="E164" s="11" t="s">
        <v>17</v>
      </c>
      <c r="F164" s="24">
        <v>633789</v>
      </c>
      <c r="G164" s="20">
        <v>697168</v>
      </c>
      <c r="H164" s="20">
        <v>697100</v>
      </c>
      <c r="I164" s="20">
        <v>718000</v>
      </c>
      <c r="J164" s="20">
        <v>766800</v>
      </c>
      <c r="K164" s="20">
        <v>787700</v>
      </c>
      <c r="L164" s="20">
        <v>822600</v>
      </c>
      <c r="M164" s="20">
        <v>843500</v>
      </c>
      <c r="N164" s="20">
        <v>864400</v>
      </c>
      <c r="O164" s="20">
        <v>913200</v>
      </c>
      <c r="P164" s="32">
        <v>934200</v>
      </c>
      <c r="Q164" s="42">
        <v>969000</v>
      </c>
    </row>
    <row r="165" spans="1:17" ht="18" customHeight="1" x14ac:dyDescent="0.15">
      <c r="A165" s="263"/>
      <c r="B165" s="269"/>
      <c r="C165" s="271"/>
      <c r="D165" s="249"/>
      <c r="E165" s="9" t="s">
        <v>339</v>
      </c>
      <c r="F165" s="24">
        <v>719203</v>
      </c>
      <c r="G165" s="19">
        <v>791123</v>
      </c>
      <c r="H165" s="20">
        <v>791100</v>
      </c>
      <c r="I165" s="20">
        <v>814800</v>
      </c>
      <c r="J165" s="20">
        <v>870200</v>
      </c>
      <c r="K165" s="20">
        <v>893900</v>
      </c>
      <c r="L165" s="20">
        <v>933500</v>
      </c>
      <c r="M165" s="20">
        <v>957200</v>
      </c>
      <c r="N165" s="20">
        <v>980900</v>
      </c>
      <c r="O165" s="20">
        <v>1036300</v>
      </c>
      <c r="P165" s="32">
        <v>1060100</v>
      </c>
      <c r="Q165" s="42">
        <v>1099600</v>
      </c>
    </row>
    <row r="166" spans="1:17" ht="18" customHeight="1" x14ac:dyDescent="0.15">
      <c r="A166" s="305" t="s">
        <v>378</v>
      </c>
      <c r="B166" s="250">
        <v>2001</v>
      </c>
      <c r="C166" s="270" t="s">
        <v>202</v>
      </c>
      <c r="D166" s="272">
        <v>2250</v>
      </c>
      <c r="E166" s="10" t="s">
        <v>16</v>
      </c>
      <c r="F166" s="16">
        <v>685585</v>
      </c>
      <c r="G166" s="17">
        <v>754143</v>
      </c>
      <c r="H166" s="17">
        <v>754100</v>
      </c>
      <c r="I166" s="17">
        <v>776700</v>
      </c>
      <c r="J166" s="17">
        <v>829500</v>
      </c>
      <c r="K166" s="17">
        <v>852100</v>
      </c>
      <c r="L166" s="17">
        <v>889800</v>
      </c>
      <c r="M166" s="17">
        <v>912500</v>
      </c>
      <c r="N166" s="17">
        <v>935100</v>
      </c>
      <c r="O166" s="17">
        <v>987900</v>
      </c>
      <c r="P166" s="31">
        <v>1010500</v>
      </c>
      <c r="Q166" s="41">
        <v>1048200</v>
      </c>
    </row>
    <row r="167" spans="1:17" ht="18" customHeight="1" x14ac:dyDescent="0.15">
      <c r="A167" s="263"/>
      <c r="B167" s="268"/>
      <c r="C167" s="266"/>
      <c r="D167" s="248"/>
      <c r="E167" s="11" t="s">
        <v>17</v>
      </c>
      <c r="F167" s="24">
        <v>707276</v>
      </c>
      <c r="G167" s="20">
        <v>778003</v>
      </c>
      <c r="H167" s="20">
        <v>778000</v>
      </c>
      <c r="I167" s="20">
        <v>801300</v>
      </c>
      <c r="J167" s="20">
        <v>855800</v>
      </c>
      <c r="K167" s="20">
        <v>879100</v>
      </c>
      <c r="L167" s="20">
        <v>918000</v>
      </c>
      <c r="M167" s="20">
        <v>941300</v>
      </c>
      <c r="N167" s="20">
        <v>964700</v>
      </c>
      <c r="O167" s="20">
        <v>1019100</v>
      </c>
      <c r="P167" s="32">
        <v>1042500</v>
      </c>
      <c r="Q167" s="42">
        <v>1081400</v>
      </c>
    </row>
    <row r="168" spans="1:17" ht="18" customHeight="1" x14ac:dyDescent="0.15">
      <c r="A168" s="263"/>
      <c r="B168" s="269"/>
      <c r="C168" s="271"/>
      <c r="D168" s="249"/>
      <c r="E168" s="9" t="s">
        <v>339</v>
      </c>
      <c r="F168" s="24">
        <v>804885</v>
      </c>
      <c r="G168" s="19">
        <v>885373</v>
      </c>
      <c r="H168" s="20">
        <v>885300</v>
      </c>
      <c r="I168" s="20">
        <v>911900</v>
      </c>
      <c r="J168" s="20">
        <v>973900</v>
      </c>
      <c r="K168" s="20">
        <v>1000400</v>
      </c>
      <c r="L168" s="20">
        <v>1044700</v>
      </c>
      <c r="M168" s="20">
        <v>1071300</v>
      </c>
      <c r="N168" s="20">
        <v>1097800</v>
      </c>
      <c r="O168" s="20">
        <v>1159800</v>
      </c>
      <c r="P168" s="32">
        <v>1186300</v>
      </c>
      <c r="Q168" s="42">
        <v>1230600</v>
      </c>
    </row>
    <row r="169" spans="1:17" ht="18" customHeight="1" x14ac:dyDescent="0.15">
      <c r="A169" s="263"/>
      <c r="B169" s="250">
        <v>2251</v>
      </c>
      <c r="C169" s="270" t="s">
        <v>202</v>
      </c>
      <c r="D169" s="272">
        <v>2500</v>
      </c>
      <c r="E169" s="10" t="s">
        <v>16</v>
      </c>
      <c r="F169" s="16">
        <v>756359</v>
      </c>
      <c r="G169" s="17">
        <v>831994</v>
      </c>
      <c r="H169" s="17">
        <v>831900</v>
      </c>
      <c r="I169" s="17">
        <v>856900</v>
      </c>
      <c r="J169" s="17">
        <v>915100</v>
      </c>
      <c r="K169" s="17">
        <v>940100</v>
      </c>
      <c r="L169" s="17">
        <v>981700</v>
      </c>
      <c r="M169" s="17">
        <v>1006700</v>
      </c>
      <c r="N169" s="17">
        <v>1031600</v>
      </c>
      <c r="O169" s="17">
        <v>1089900</v>
      </c>
      <c r="P169" s="31">
        <v>1114800</v>
      </c>
      <c r="Q169" s="41">
        <v>1156400</v>
      </c>
    </row>
    <row r="170" spans="1:17" ht="18" customHeight="1" x14ac:dyDescent="0.15">
      <c r="A170" s="263"/>
      <c r="B170" s="268"/>
      <c r="C170" s="266"/>
      <c r="D170" s="248"/>
      <c r="E170" s="11" t="s">
        <v>17</v>
      </c>
      <c r="F170" s="24">
        <v>780760</v>
      </c>
      <c r="G170" s="20">
        <v>858835</v>
      </c>
      <c r="H170" s="20">
        <v>858800</v>
      </c>
      <c r="I170" s="20">
        <v>884600</v>
      </c>
      <c r="J170" s="20">
        <v>944700</v>
      </c>
      <c r="K170" s="20">
        <v>970400</v>
      </c>
      <c r="L170" s="20">
        <v>1013400</v>
      </c>
      <c r="M170" s="20">
        <v>1039100</v>
      </c>
      <c r="N170" s="20">
        <v>1064900</v>
      </c>
      <c r="O170" s="20">
        <v>1125000</v>
      </c>
      <c r="P170" s="32">
        <v>1150800</v>
      </c>
      <c r="Q170" s="42">
        <v>1193700</v>
      </c>
    </row>
    <row r="171" spans="1:17" ht="18" customHeight="1" x14ac:dyDescent="0.15">
      <c r="A171" s="263"/>
      <c r="B171" s="269"/>
      <c r="C171" s="271"/>
      <c r="D171" s="249"/>
      <c r="E171" s="9" t="s">
        <v>339</v>
      </c>
      <c r="F171" s="24">
        <v>890564</v>
      </c>
      <c r="G171" s="19">
        <v>979620</v>
      </c>
      <c r="H171" s="20">
        <v>979600</v>
      </c>
      <c r="I171" s="20">
        <v>1009000</v>
      </c>
      <c r="J171" s="20">
        <v>1077500</v>
      </c>
      <c r="K171" s="20">
        <v>1106900</v>
      </c>
      <c r="L171" s="20">
        <v>1155900</v>
      </c>
      <c r="M171" s="20">
        <v>1185300</v>
      </c>
      <c r="N171" s="20">
        <v>1214700</v>
      </c>
      <c r="O171" s="20">
        <v>1283300</v>
      </c>
      <c r="P171" s="32">
        <v>1312600</v>
      </c>
      <c r="Q171" s="42">
        <v>1361600</v>
      </c>
    </row>
    <row r="172" spans="1:17" ht="18" customHeight="1" x14ac:dyDescent="0.15">
      <c r="A172" s="263"/>
      <c r="B172" s="250">
        <v>2501</v>
      </c>
      <c r="C172" s="270" t="s">
        <v>202</v>
      </c>
      <c r="D172" s="272">
        <v>2750</v>
      </c>
      <c r="E172" s="10" t="s">
        <v>16</v>
      </c>
      <c r="F172" s="16">
        <v>827136</v>
      </c>
      <c r="G172" s="17">
        <v>909849</v>
      </c>
      <c r="H172" s="17">
        <v>909800</v>
      </c>
      <c r="I172" s="17">
        <v>937100</v>
      </c>
      <c r="J172" s="17">
        <v>1000800</v>
      </c>
      <c r="K172" s="17">
        <v>1028100</v>
      </c>
      <c r="L172" s="17">
        <v>1073600</v>
      </c>
      <c r="M172" s="17">
        <v>1100900</v>
      </c>
      <c r="N172" s="17">
        <v>1128200</v>
      </c>
      <c r="O172" s="17">
        <v>1191900</v>
      </c>
      <c r="P172" s="31">
        <v>1219100</v>
      </c>
      <c r="Q172" s="41">
        <v>1264600</v>
      </c>
    </row>
    <row r="173" spans="1:17" ht="18" customHeight="1" x14ac:dyDescent="0.15">
      <c r="A173" s="263"/>
      <c r="B173" s="268"/>
      <c r="C173" s="266"/>
      <c r="D173" s="248"/>
      <c r="E173" s="11" t="s">
        <v>17</v>
      </c>
      <c r="F173" s="24">
        <v>854247</v>
      </c>
      <c r="G173" s="20">
        <v>939671</v>
      </c>
      <c r="H173" s="20">
        <v>939600</v>
      </c>
      <c r="I173" s="20">
        <v>967800</v>
      </c>
      <c r="J173" s="20">
        <v>1033600</v>
      </c>
      <c r="K173" s="20">
        <v>1061800</v>
      </c>
      <c r="L173" s="20">
        <v>1108800</v>
      </c>
      <c r="M173" s="20">
        <v>1137000</v>
      </c>
      <c r="N173" s="20">
        <v>1165100</v>
      </c>
      <c r="O173" s="20">
        <v>1230900</v>
      </c>
      <c r="P173" s="32">
        <v>1259100</v>
      </c>
      <c r="Q173" s="42">
        <v>1306100</v>
      </c>
    </row>
    <row r="174" spans="1:17" ht="18" customHeight="1" x14ac:dyDescent="0.15">
      <c r="A174" s="263"/>
      <c r="B174" s="269"/>
      <c r="C174" s="271"/>
      <c r="D174" s="249"/>
      <c r="E174" s="9" t="s">
        <v>339</v>
      </c>
      <c r="F174" s="24">
        <v>976246</v>
      </c>
      <c r="G174" s="19">
        <v>1073870</v>
      </c>
      <c r="H174" s="20">
        <v>1073800</v>
      </c>
      <c r="I174" s="20">
        <v>1106000</v>
      </c>
      <c r="J174" s="20">
        <v>1181200</v>
      </c>
      <c r="K174" s="20">
        <v>1213400</v>
      </c>
      <c r="L174" s="20">
        <v>1267100</v>
      </c>
      <c r="M174" s="20">
        <v>1299300</v>
      </c>
      <c r="N174" s="20">
        <v>1331500</v>
      </c>
      <c r="O174" s="20">
        <v>1406700</v>
      </c>
      <c r="P174" s="32">
        <v>1438900</v>
      </c>
      <c r="Q174" s="42">
        <v>1492600</v>
      </c>
    </row>
    <row r="175" spans="1:17" ht="18" customHeight="1" x14ac:dyDescent="0.15">
      <c r="A175" s="263"/>
      <c r="B175" s="250">
        <v>2751</v>
      </c>
      <c r="C175" s="270" t="s">
        <v>202</v>
      </c>
      <c r="D175" s="272"/>
      <c r="E175" s="10" t="s">
        <v>16</v>
      </c>
      <c r="F175" s="16">
        <v>897911</v>
      </c>
      <c r="G175" s="17">
        <v>987702</v>
      </c>
      <c r="H175" s="17">
        <v>987700</v>
      </c>
      <c r="I175" s="17">
        <v>1017300</v>
      </c>
      <c r="J175" s="17">
        <v>1086400</v>
      </c>
      <c r="K175" s="17">
        <v>1116100</v>
      </c>
      <c r="L175" s="17">
        <v>1165400</v>
      </c>
      <c r="M175" s="17">
        <v>1195100</v>
      </c>
      <c r="N175" s="17">
        <v>1224700</v>
      </c>
      <c r="O175" s="17">
        <v>1293800</v>
      </c>
      <c r="P175" s="31">
        <v>1323500</v>
      </c>
      <c r="Q175" s="41">
        <v>1372900</v>
      </c>
    </row>
    <row r="176" spans="1:17" ht="18" customHeight="1" x14ac:dyDescent="0.15">
      <c r="A176" s="263"/>
      <c r="B176" s="268"/>
      <c r="C176" s="266"/>
      <c r="D176" s="248"/>
      <c r="E176" s="11" t="s">
        <v>17</v>
      </c>
      <c r="F176" s="24">
        <v>927732</v>
      </c>
      <c r="G176" s="20">
        <v>1020505</v>
      </c>
      <c r="H176" s="20">
        <v>1020500</v>
      </c>
      <c r="I176" s="20">
        <v>1051100</v>
      </c>
      <c r="J176" s="20">
        <v>1122500</v>
      </c>
      <c r="K176" s="20">
        <v>1153100</v>
      </c>
      <c r="L176" s="20">
        <v>1204100</v>
      </c>
      <c r="M176" s="20">
        <v>1234800</v>
      </c>
      <c r="N176" s="20">
        <v>1265400</v>
      </c>
      <c r="O176" s="20">
        <v>1336800</v>
      </c>
      <c r="P176" s="32">
        <v>1367400</v>
      </c>
      <c r="Q176" s="42">
        <v>1418500</v>
      </c>
    </row>
    <row r="177" spans="1:17" ht="18" customHeight="1" thickBot="1" x14ac:dyDescent="0.2">
      <c r="A177" s="263"/>
      <c r="B177" s="269"/>
      <c r="C177" s="271"/>
      <c r="D177" s="249"/>
      <c r="E177" s="9" t="s">
        <v>339</v>
      </c>
      <c r="F177" s="24">
        <v>1061926</v>
      </c>
      <c r="G177" s="19">
        <v>1168118</v>
      </c>
      <c r="H177" s="20">
        <v>1168100</v>
      </c>
      <c r="I177" s="20">
        <v>1203100</v>
      </c>
      <c r="J177" s="20">
        <v>1284900</v>
      </c>
      <c r="K177" s="20">
        <v>1319900</v>
      </c>
      <c r="L177" s="20">
        <v>1378300</v>
      </c>
      <c r="M177" s="20">
        <v>1413400</v>
      </c>
      <c r="N177" s="20">
        <v>1448400</v>
      </c>
      <c r="O177" s="20">
        <v>1530200</v>
      </c>
      <c r="P177" s="32">
        <v>1565200</v>
      </c>
      <c r="Q177" s="42">
        <v>1623600</v>
      </c>
    </row>
    <row r="178" spans="1:17" ht="16.5" customHeight="1" x14ac:dyDescent="0.15">
      <c r="A178" s="283" t="s">
        <v>175</v>
      </c>
      <c r="B178" s="273" t="s">
        <v>158</v>
      </c>
      <c r="C178" s="274"/>
      <c r="D178" s="274"/>
      <c r="E178" s="275"/>
      <c r="F178" s="23">
        <v>823686</v>
      </c>
      <c r="G178" s="22">
        <v>906053</v>
      </c>
      <c r="H178" s="22">
        <v>906000</v>
      </c>
      <c r="I178" s="22">
        <v>933200</v>
      </c>
      <c r="J178" s="22">
        <v>996600</v>
      </c>
      <c r="K178" s="22">
        <v>1023800</v>
      </c>
      <c r="L178" s="22">
        <v>1069100</v>
      </c>
      <c r="M178" s="22">
        <v>1096300</v>
      </c>
      <c r="N178" s="22">
        <v>1123500</v>
      </c>
      <c r="O178" s="22">
        <v>1186900</v>
      </c>
      <c r="P178" s="34">
        <v>1214100</v>
      </c>
      <c r="Q178" s="44">
        <v>1259400</v>
      </c>
    </row>
    <row r="179" spans="1:17" ht="16.5" customHeight="1" x14ac:dyDescent="0.15">
      <c r="A179" s="284"/>
      <c r="B179" s="276" t="s">
        <v>355</v>
      </c>
      <c r="C179" s="277"/>
      <c r="D179" s="277"/>
      <c r="E179" s="278"/>
      <c r="F179" s="14">
        <v>853109</v>
      </c>
      <c r="G179" s="18">
        <v>938419</v>
      </c>
      <c r="H179" s="18">
        <v>938400</v>
      </c>
      <c r="I179" s="18">
        <v>966500</v>
      </c>
      <c r="J179" s="18">
        <v>1032200</v>
      </c>
      <c r="K179" s="18">
        <v>1060400</v>
      </c>
      <c r="L179" s="18">
        <v>1107300</v>
      </c>
      <c r="M179" s="18">
        <v>1135400</v>
      </c>
      <c r="N179" s="18">
        <v>1163600</v>
      </c>
      <c r="O179" s="18">
        <v>1229300</v>
      </c>
      <c r="P179" s="29">
        <v>1257400</v>
      </c>
      <c r="Q179" s="39">
        <v>1304400</v>
      </c>
    </row>
    <row r="180" spans="1:17" ht="16.5" customHeight="1" x14ac:dyDescent="0.15">
      <c r="A180" s="284"/>
      <c r="B180" s="276" t="s">
        <v>236</v>
      </c>
      <c r="C180" s="277"/>
      <c r="D180" s="277"/>
      <c r="E180" s="278"/>
      <c r="F180" s="15">
        <v>774647</v>
      </c>
      <c r="G180" s="19">
        <v>852110</v>
      </c>
      <c r="H180" s="19">
        <v>852100</v>
      </c>
      <c r="I180" s="19">
        <v>877600</v>
      </c>
      <c r="J180" s="19">
        <v>937300</v>
      </c>
      <c r="K180" s="19">
        <v>962800</v>
      </c>
      <c r="L180" s="19">
        <v>1005400</v>
      </c>
      <c r="M180" s="19">
        <v>1031000</v>
      </c>
      <c r="N180" s="19">
        <v>1056600</v>
      </c>
      <c r="O180" s="19">
        <v>1116200</v>
      </c>
      <c r="P180" s="30">
        <v>1141800</v>
      </c>
      <c r="Q180" s="40">
        <v>1184400</v>
      </c>
    </row>
    <row r="181" spans="1:17" ht="16.5" customHeight="1" x14ac:dyDescent="0.15">
      <c r="A181" s="284"/>
      <c r="B181" s="276" t="s">
        <v>356</v>
      </c>
      <c r="C181" s="277"/>
      <c r="D181" s="277"/>
      <c r="E181" s="278"/>
      <c r="F181" s="13">
        <v>1136324</v>
      </c>
      <c r="G181" s="25">
        <v>1249956</v>
      </c>
      <c r="H181" s="25">
        <v>1249900</v>
      </c>
      <c r="I181" s="25">
        <v>1287400</v>
      </c>
      <c r="J181" s="25">
        <v>1374900</v>
      </c>
      <c r="K181" s="25">
        <v>1412400</v>
      </c>
      <c r="L181" s="25">
        <v>1474900</v>
      </c>
      <c r="M181" s="25">
        <v>1512400</v>
      </c>
      <c r="N181" s="25">
        <v>1549900</v>
      </c>
      <c r="O181" s="25">
        <v>1637400</v>
      </c>
      <c r="P181" s="28">
        <v>1674900</v>
      </c>
      <c r="Q181" s="38">
        <v>1737400</v>
      </c>
    </row>
    <row r="182" spans="1:17" ht="16.5" customHeight="1" x14ac:dyDescent="0.15">
      <c r="A182" s="284"/>
      <c r="B182" s="276" t="s">
        <v>357</v>
      </c>
      <c r="C182" s="277"/>
      <c r="D182" s="277"/>
      <c r="E182" s="278"/>
      <c r="F182" s="14">
        <v>1192477</v>
      </c>
      <c r="G182" s="18">
        <v>1311724</v>
      </c>
      <c r="H182" s="18">
        <v>1311700</v>
      </c>
      <c r="I182" s="18">
        <v>1351000</v>
      </c>
      <c r="J182" s="18">
        <v>1442800</v>
      </c>
      <c r="K182" s="18">
        <v>1482200</v>
      </c>
      <c r="L182" s="18">
        <v>1547800</v>
      </c>
      <c r="M182" s="18">
        <v>1587100</v>
      </c>
      <c r="N182" s="18">
        <v>1626500</v>
      </c>
      <c r="O182" s="18">
        <v>1718300</v>
      </c>
      <c r="P182" s="29">
        <v>1757700</v>
      </c>
      <c r="Q182" s="39">
        <v>1823200</v>
      </c>
    </row>
    <row r="183" spans="1:17" ht="16.5" customHeight="1" x14ac:dyDescent="0.15">
      <c r="A183" s="285"/>
      <c r="B183" s="280" t="s">
        <v>358</v>
      </c>
      <c r="C183" s="281"/>
      <c r="D183" s="281"/>
      <c r="E183" s="282"/>
      <c r="F183" s="52">
        <v>1042735</v>
      </c>
      <c r="G183" s="21">
        <v>1147008</v>
      </c>
      <c r="H183" s="21">
        <v>1147000</v>
      </c>
      <c r="I183" s="21">
        <v>1181400</v>
      </c>
      <c r="J183" s="21">
        <v>1261700</v>
      </c>
      <c r="K183" s="21">
        <v>1296100</v>
      </c>
      <c r="L183" s="21">
        <v>1353400</v>
      </c>
      <c r="M183" s="21">
        <v>1387800</v>
      </c>
      <c r="N183" s="21">
        <v>1422200</v>
      </c>
      <c r="O183" s="21">
        <v>1502500</v>
      </c>
      <c r="P183" s="33">
        <v>1536900</v>
      </c>
      <c r="Q183" s="43">
        <v>1594300</v>
      </c>
    </row>
    <row r="184" spans="1:17" ht="16.5" customHeight="1" x14ac:dyDescent="0.15">
      <c r="A184" s="283" t="s">
        <v>320</v>
      </c>
      <c r="B184" s="273" t="s">
        <v>158</v>
      </c>
      <c r="C184" s="274"/>
      <c r="D184" s="274"/>
      <c r="E184" s="275"/>
      <c r="F184" s="23">
        <v>1165828</v>
      </c>
      <c r="G184" s="22">
        <v>1282410</v>
      </c>
      <c r="H184" s="22">
        <v>1282400</v>
      </c>
      <c r="I184" s="22">
        <v>1320800</v>
      </c>
      <c r="J184" s="22">
        <v>1410600</v>
      </c>
      <c r="K184" s="22">
        <v>1449100</v>
      </c>
      <c r="L184" s="22">
        <v>1513200</v>
      </c>
      <c r="M184" s="22">
        <v>1551700</v>
      </c>
      <c r="N184" s="22">
        <v>1590100</v>
      </c>
      <c r="O184" s="22">
        <v>1679900</v>
      </c>
      <c r="P184" s="34">
        <v>1718400</v>
      </c>
      <c r="Q184" s="44">
        <v>1782500</v>
      </c>
    </row>
    <row r="185" spans="1:17" ht="16.5" customHeight="1" x14ac:dyDescent="0.15">
      <c r="A185" s="284"/>
      <c r="B185" s="276" t="s">
        <v>355</v>
      </c>
      <c r="C185" s="277"/>
      <c r="D185" s="277"/>
      <c r="E185" s="278"/>
      <c r="F185" s="14">
        <v>1202114</v>
      </c>
      <c r="G185" s="18">
        <v>1322325</v>
      </c>
      <c r="H185" s="18">
        <v>1322300</v>
      </c>
      <c r="I185" s="18">
        <v>1361900</v>
      </c>
      <c r="J185" s="18">
        <v>1454500</v>
      </c>
      <c r="K185" s="18">
        <v>1494200</v>
      </c>
      <c r="L185" s="18">
        <v>1560300</v>
      </c>
      <c r="M185" s="18">
        <v>1600000</v>
      </c>
      <c r="N185" s="18">
        <v>1639600</v>
      </c>
      <c r="O185" s="18">
        <v>1732200</v>
      </c>
      <c r="P185" s="29">
        <v>1771900</v>
      </c>
      <c r="Q185" s="39">
        <v>1838000</v>
      </c>
    </row>
    <row r="186" spans="1:17" ht="16.5" customHeight="1" x14ac:dyDescent="0.15">
      <c r="A186" s="284"/>
      <c r="B186" s="276" t="s">
        <v>236</v>
      </c>
      <c r="C186" s="277"/>
      <c r="D186" s="277"/>
      <c r="E186" s="278"/>
      <c r="F186" s="15">
        <v>1105350</v>
      </c>
      <c r="G186" s="19">
        <v>1215884</v>
      </c>
      <c r="H186" s="19">
        <v>1215800</v>
      </c>
      <c r="I186" s="19">
        <v>1252300</v>
      </c>
      <c r="J186" s="19">
        <v>1337400</v>
      </c>
      <c r="K186" s="19">
        <v>1373900</v>
      </c>
      <c r="L186" s="19">
        <v>1434700</v>
      </c>
      <c r="M186" s="19">
        <v>1471200</v>
      </c>
      <c r="N186" s="19">
        <v>1507600</v>
      </c>
      <c r="O186" s="19">
        <v>1592800</v>
      </c>
      <c r="P186" s="30">
        <v>1629200</v>
      </c>
      <c r="Q186" s="40">
        <v>1690000</v>
      </c>
    </row>
    <row r="187" spans="1:17" ht="16.5" customHeight="1" x14ac:dyDescent="0.15">
      <c r="A187" s="284"/>
      <c r="B187" s="276" t="s">
        <v>356</v>
      </c>
      <c r="C187" s="277"/>
      <c r="D187" s="277"/>
      <c r="E187" s="278"/>
      <c r="F187" s="13">
        <v>1685639</v>
      </c>
      <c r="G187" s="25">
        <v>1854202</v>
      </c>
      <c r="H187" s="25">
        <v>1854200</v>
      </c>
      <c r="I187" s="25">
        <v>1909800</v>
      </c>
      <c r="J187" s="25">
        <v>2039600</v>
      </c>
      <c r="K187" s="25">
        <v>2095200</v>
      </c>
      <c r="L187" s="25">
        <v>2187900</v>
      </c>
      <c r="M187" s="25">
        <v>2243500</v>
      </c>
      <c r="N187" s="25">
        <v>2299200</v>
      </c>
      <c r="O187" s="25">
        <v>2429000</v>
      </c>
      <c r="P187" s="28">
        <v>2484600</v>
      </c>
      <c r="Q187" s="38">
        <v>2577300</v>
      </c>
    </row>
    <row r="188" spans="1:17" ht="16.5" customHeight="1" x14ac:dyDescent="0.15">
      <c r="A188" s="284"/>
      <c r="B188" s="276" t="s">
        <v>357</v>
      </c>
      <c r="C188" s="277"/>
      <c r="D188" s="277"/>
      <c r="E188" s="278"/>
      <c r="F188" s="14">
        <v>1751780</v>
      </c>
      <c r="G188" s="18">
        <v>1926958</v>
      </c>
      <c r="H188" s="18">
        <v>1926900</v>
      </c>
      <c r="I188" s="18">
        <v>1984700</v>
      </c>
      <c r="J188" s="18">
        <v>2119600</v>
      </c>
      <c r="K188" s="18">
        <v>2177400</v>
      </c>
      <c r="L188" s="18">
        <v>2273800</v>
      </c>
      <c r="M188" s="18">
        <v>2331600</v>
      </c>
      <c r="N188" s="18">
        <v>2389400</v>
      </c>
      <c r="O188" s="18">
        <v>2524300</v>
      </c>
      <c r="P188" s="29">
        <v>2582100</v>
      </c>
      <c r="Q188" s="39">
        <v>2678400</v>
      </c>
    </row>
    <row r="189" spans="1:17" ht="16.5" customHeight="1" x14ac:dyDescent="0.15">
      <c r="A189" s="285"/>
      <c r="B189" s="280" t="s">
        <v>358</v>
      </c>
      <c r="C189" s="281"/>
      <c r="D189" s="281"/>
      <c r="E189" s="282"/>
      <c r="F189" s="52">
        <v>1575402</v>
      </c>
      <c r="G189" s="21">
        <v>1732942</v>
      </c>
      <c r="H189" s="21">
        <v>1732900</v>
      </c>
      <c r="I189" s="21">
        <v>1784900</v>
      </c>
      <c r="J189" s="21">
        <v>1906200</v>
      </c>
      <c r="K189" s="21">
        <v>1958200</v>
      </c>
      <c r="L189" s="21">
        <v>2044800</v>
      </c>
      <c r="M189" s="21">
        <v>2096800</v>
      </c>
      <c r="N189" s="21">
        <v>2148800</v>
      </c>
      <c r="O189" s="21">
        <v>2270100</v>
      </c>
      <c r="P189" s="33">
        <v>2322100</v>
      </c>
      <c r="Q189" s="43">
        <v>2408700</v>
      </c>
    </row>
    <row r="190" spans="1:17" ht="16.5" customHeight="1" x14ac:dyDescent="0.15">
      <c r="A190" s="283" t="s">
        <v>301</v>
      </c>
      <c r="B190" s="273" t="s">
        <v>158</v>
      </c>
      <c r="C190" s="274"/>
      <c r="D190" s="274"/>
      <c r="E190" s="275"/>
      <c r="F190" s="23">
        <v>1259237</v>
      </c>
      <c r="G190" s="22">
        <v>1385160</v>
      </c>
      <c r="H190" s="22">
        <v>1385100</v>
      </c>
      <c r="I190" s="22">
        <v>1426700</v>
      </c>
      <c r="J190" s="22">
        <v>1523600</v>
      </c>
      <c r="K190" s="22">
        <v>1565200</v>
      </c>
      <c r="L190" s="22">
        <v>1634400</v>
      </c>
      <c r="M190" s="22">
        <v>1676000</v>
      </c>
      <c r="N190" s="22">
        <v>1717500</v>
      </c>
      <c r="O190" s="22">
        <v>1814500</v>
      </c>
      <c r="P190" s="34">
        <v>1856100</v>
      </c>
      <c r="Q190" s="44">
        <v>1925300</v>
      </c>
    </row>
    <row r="191" spans="1:17" ht="16.5" customHeight="1" x14ac:dyDescent="0.15">
      <c r="A191" s="284"/>
      <c r="B191" s="276" t="s">
        <v>355</v>
      </c>
      <c r="C191" s="277"/>
      <c r="D191" s="277"/>
      <c r="E191" s="278"/>
      <c r="F191" s="14">
        <v>1301869</v>
      </c>
      <c r="G191" s="18">
        <v>1432055</v>
      </c>
      <c r="H191" s="18">
        <v>1432000</v>
      </c>
      <c r="I191" s="18">
        <v>1475000</v>
      </c>
      <c r="J191" s="18">
        <v>1575200</v>
      </c>
      <c r="K191" s="18">
        <v>1618200</v>
      </c>
      <c r="L191" s="18">
        <v>1689800</v>
      </c>
      <c r="M191" s="18">
        <v>1732700</v>
      </c>
      <c r="N191" s="18">
        <v>1775700</v>
      </c>
      <c r="O191" s="18">
        <v>1875900</v>
      </c>
      <c r="P191" s="29">
        <v>1918900</v>
      </c>
      <c r="Q191" s="39">
        <v>1990500</v>
      </c>
    </row>
    <row r="192" spans="1:17" ht="16.5" customHeight="1" x14ac:dyDescent="0.15">
      <c r="A192" s="284"/>
      <c r="B192" s="276" t="s">
        <v>236</v>
      </c>
      <c r="C192" s="277"/>
      <c r="D192" s="277"/>
      <c r="E192" s="278"/>
      <c r="F192" s="15">
        <v>1188183</v>
      </c>
      <c r="G192" s="19">
        <v>1307000</v>
      </c>
      <c r="H192" s="19">
        <v>1307000</v>
      </c>
      <c r="I192" s="19">
        <v>1346200</v>
      </c>
      <c r="J192" s="19">
        <v>1437700</v>
      </c>
      <c r="K192" s="19">
        <v>1476900</v>
      </c>
      <c r="L192" s="19">
        <v>1542200</v>
      </c>
      <c r="M192" s="19">
        <v>1581400</v>
      </c>
      <c r="N192" s="19">
        <v>1620600</v>
      </c>
      <c r="O192" s="19">
        <v>1712100</v>
      </c>
      <c r="P192" s="30">
        <v>1751300</v>
      </c>
      <c r="Q192" s="40">
        <v>1816700</v>
      </c>
    </row>
    <row r="193" spans="1:17" ht="16.5" customHeight="1" x14ac:dyDescent="0.15">
      <c r="A193" s="284"/>
      <c r="B193" s="276" t="s">
        <v>356</v>
      </c>
      <c r="C193" s="277"/>
      <c r="D193" s="277"/>
      <c r="E193" s="278"/>
      <c r="F193" s="13">
        <v>1835788</v>
      </c>
      <c r="G193" s="25">
        <v>2019367</v>
      </c>
      <c r="H193" s="25">
        <v>2019300</v>
      </c>
      <c r="I193" s="25">
        <v>2079900</v>
      </c>
      <c r="J193" s="25">
        <v>2221300</v>
      </c>
      <c r="K193" s="25">
        <v>2281800</v>
      </c>
      <c r="L193" s="25">
        <v>2382800</v>
      </c>
      <c r="M193" s="25">
        <v>2443400</v>
      </c>
      <c r="N193" s="25">
        <v>2504000</v>
      </c>
      <c r="O193" s="25">
        <v>2645300</v>
      </c>
      <c r="P193" s="28">
        <v>2705900</v>
      </c>
      <c r="Q193" s="38">
        <v>2806900</v>
      </c>
    </row>
    <row r="194" spans="1:17" ht="16.5" customHeight="1" x14ac:dyDescent="0.15">
      <c r="A194" s="284"/>
      <c r="B194" s="276" t="s">
        <v>357</v>
      </c>
      <c r="C194" s="277"/>
      <c r="D194" s="277"/>
      <c r="E194" s="278"/>
      <c r="F194" s="14">
        <v>1912097</v>
      </c>
      <c r="G194" s="18">
        <v>2103306</v>
      </c>
      <c r="H194" s="18">
        <v>2103300</v>
      </c>
      <c r="I194" s="18">
        <v>2166400</v>
      </c>
      <c r="J194" s="18">
        <v>2313600</v>
      </c>
      <c r="K194" s="18">
        <v>2376700</v>
      </c>
      <c r="L194" s="18">
        <v>2481900</v>
      </c>
      <c r="M194" s="18">
        <v>2545000</v>
      </c>
      <c r="N194" s="18">
        <v>2608000</v>
      </c>
      <c r="O194" s="18">
        <v>2755300</v>
      </c>
      <c r="P194" s="29">
        <v>2818400</v>
      </c>
      <c r="Q194" s="39">
        <v>2923500</v>
      </c>
    </row>
    <row r="195" spans="1:17" ht="16.5" customHeight="1" x14ac:dyDescent="0.15">
      <c r="A195" s="285"/>
      <c r="B195" s="280" t="s">
        <v>358</v>
      </c>
      <c r="C195" s="281"/>
      <c r="D195" s="281"/>
      <c r="E195" s="282"/>
      <c r="F195" s="52">
        <v>1708607</v>
      </c>
      <c r="G195" s="21">
        <v>1879467</v>
      </c>
      <c r="H195" s="21">
        <v>1879400</v>
      </c>
      <c r="I195" s="21">
        <v>1935800</v>
      </c>
      <c r="J195" s="21">
        <v>2067400</v>
      </c>
      <c r="K195" s="21">
        <v>2123700</v>
      </c>
      <c r="L195" s="21">
        <v>2217700</v>
      </c>
      <c r="M195" s="21">
        <v>2274100</v>
      </c>
      <c r="N195" s="21">
        <v>2330500</v>
      </c>
      <c r="O195" s="21">
        <v>2462100</v>
      </c>
      <c r="P195" s="33">
        <v>2518400</v>
      </c>
      <c r="Q195" s="43">
        <v>2612400</v>
      </c>
    </row>
    <row r="196" spans="1:17" ht="16.5" customHeight="1" x14ac:dyDescent="0.15">
      <c r="A196" s="48"/>
      <c r="B196" s="49"/>
      <c r="C196" s="48"/>
      <c r="D196" s="5"/>
      <c r="E196" s="4"/>
      <c r="F196" s="53"/>
      <c r="G196" s="51"/>
      <c r="H196" s="51"/>
      <c r="I196" s="51"/>
      <c r="J196" s="51"/>
      <c r="K196" s="51"/>
      <c r="L196" s="51"/>
      <c r="M196" s="51"/>
      <c r="N196" s="51"/>
      <c r="O196" s="51"/>
      <c r="P196" s="51"/>
      <c r="Q196" s="51"/>
    </row>
    <row r="197" spans="1:17" ht="19.5" customHeight="1" x14ac:dyDescent="0.15">
      <c r="A197" s="216" t="s">
        <v>56</v>
      </c>
      <c r="B197" s="279"/>
      <c r="C197" s="216"/>
      <c r="D197" s="279"/>
      <c r="E197" s="216"/>
      <c r="F197" s="216"/>
      <c r="G197" s="216"/>
      <c r="H197" s="216"/>
      <c r="I197" s="216"/>
      <c r="J197" s="216"/>
      <c r="K197" s="216"/>
      <c r="L197" s="216"/>
      <c r="M197" s="216"/>
      <c r="N197" s="216"/>
      <c r="O197" s="216"/>
      <c r="P197" s="216"/>
      <c r="Q197" s="216"/>
    </row>
    <row r="199" spans="1:17" x14ac:dyDescent="0.15">
      <c r="A199" s="1" t="s">
        <v>359</v>
      </c>
      <c r="Q199" s="35" t="s">
        <v>91</v>
      </c>
    </row>
    <row r="200" spans="1:17" ht="13.5" customHeight="1" x14ac:dyDescent="0.15">
      <c r="A200" s="217" t="s">
        <v>11</v>
      </c>
      <c r="B200" s="286" t="s">
        <v>5</v>
      </c>
      <c r="C200" s="287"/>
      <c r="D200" s="267"/>
      <c r="E200" s="229" t="s">
        <v>10</v>
      </c>
      <c r="F200" s="232" t="s">
        <v>3</v>
      </c>
      <c r="G200" s="235" t="s">
        <v>30</v>
      </c>
      <c r="H200" s="236"/>
      <c r="I200" s="236"/>
      <c r="J200" s="236"/>
      <c r="K200" s="236"/>
      <c r="L200" s="236"/>
      <c r="M200" s="236"/>
      <c r="N200" s="236"/>
      <c r="O200" s="236"/>
      <c r="P200" s="236"/>
      <c r="Q200" s="237"/>
    </row>
    <row r="201" spans="1:17" ht="13.5" customHeight="1" x14ac:dyDescent="0.15">
      <c r="A201" s="218"/>
      <c r="B201" s="242"/>
      <c r="C201" s="245"/>
      <c r="D201" s="248"/>
      <c r="E201" s="230"/>
      <c r="F201" s="233"/>
      <c r="G201" s="238"/>
      <c r="H201" s="239"/>
      <c r="I201" s="239"/>
      <c r="J201" s="239"/>
      <c r="K201" s="239"/>
      <c r="L201" s="239"/>
      <c r="M201" s="239"/>
      <c r="N201" s="239"/>
      <c r="O201" s="239"/>
      <c r="P201" s="239"/>
      <c r="Q201" s="240"/>
    </row>
    <row r="202" spans="1:17" x14ac:dyDescent="0.15">
      <c r="A202" s="218"/>
      <c r="B202" s="242"/>
      <c r="C202" s="245"/>
      <c r="D202" s="248"/>
      <c r="E202" s="230"/>
      <c r="F202" s="233"/>
      <c r="G202" s="6" t="s">
        <v>6</v>
      </c>
      <c r="H202" s="6" t="s">
        <v>13</v>
      </c>
      <c r="I202" s="6" t="s">
        <v>13</v>
      </c>
      <c r="J202" s="6" t="s">
        <v>13</v>
      </c>
      <c r="K202" s="6" t="s">
        <v>13</v>
      </c>
      <c r="L202" s="6" t="s">
        <v>13</v>
      </c>
      <c r="M202" s="6" t="s">
        <v>13</v>
      </c>
      <c r="N202" s="6" t="s">
        <v>13</v>
      </c>
      <c r="O202" s="6" t="s">
        <v>13</v>
      </c>
      <c r="P202" s="6" t="s">
        <v>13</v>
      </c>
      <c r="Q202" s="36" t="s">
        <v>13</v>
      </c>
    </row>
    <row r="203" spans="1:17" ht="14.25" thickBot="1" x14ac:dyDescent="0.2">
      <c r="A203" s="219"/>
      <c r="B203" s="288"/>
      <c r="C203" s="260"/>
      <c r="D203" s="289"/>
      <c r="E203" s="231"/>
      <c r="F203" s="234"/>
      <c r="G203" s="7" t="s">
        <v>14</v>
      </c>
      <c r="H203" s="27">
        <v>0</v>
      </c>
      <c r="I203" s="27">
        <v>0.03</v>
      </c>
      <c r="J203" s="27">
        <v>0.1</v>
      </c>
      <c r="K203" s="27">
        <v>0.13</v>
      </c>
      <c r="L203" s="27">
        <v>0.18</v>
      </c>
      <c r="M203" s="27">
        <v>0.21</v>
      </c>
      <c r="N203" s="27">
        <v>0.24</v>
      </c>
      <c r="O203" s="27">
        <v>0.31</v>
      </c>
      <c r="P203" s="27">
        <v>0.34</v>
      </c>
      <c r="Q203" s="45">
        <v>0.39</v>
      </c>
    </row>
    <row r="204" spans="1:17" ht="16.5" customHeight="1" x14ac:dyDescent="0.15">
      <c r="A204" s="262" t="s">
        <v>109</v>
      </c>
      <c r="B204" s="241">
        <v>501</v>
      </c>
      <c r="C204" s="265" t="s">
        <v>202</v>
      </c>
      <c r="D204" s="267">
        <v>1000</v>
      </c>
      <c r="E204" s="12" t="s">
        <v>16</v>
      </c>
      <c r="F204" s="23">
        <v>141833</v>
      </c>
      <c r="G204" s="22">
        <v>141833</v>
      </c>
      <c r="H204" s="22">
        <v>141800</v>
      </c>
      <c r="I204" s="22">
        <v>146000</v>
      </c>
      <c r="J204" s="22">
        <v>156000</v>
      </c>
      <c r="K204" s="22">
        <v>160200</v>
      </c>
      <c r="L204" s="22">
        <v>167300</v>
      </c>
      <c r="M204" s="22">
        <v>171600</v>
      </c>
      <c r="N204" s="22">
        <v>175800</v>
      </c>
      <c r="O204" s="22">
        <v>185800</v>
      </c>
      <c r="P204" s="34">
        <v>190000</v>
      </c>
      <c r="Q204" s="44">
        <v>197100</v>
      </c>
    </row>
    <row r="205" spans="1:17" ht="16.5" customHeight="1" x14ac:dyDescent="0.15">
      <c r="A205" s="263"/>
      <c r="B205" s="268"/>
      <c r="C205" s="266"/>
      <c r="D205" s="248"/>
      <c r="E205" s="11" t="s">
        <v>17</v>
      </c>
      <c r="F205" s="24">
        <v>147264</v>
      </c>
      <c r="G205" s="20">
        <v>147264</v>
      </c>
      <c r="H205" s="20">
        <v>147200</v>
      </c>
      <c r="I205" s="20">
        <v>151600</v>
      </c>
      <c r="J205" s="20">
        <v>161900</v>
      </c>
      <c r="K205" s="20">
        <v>166400</v>
      </c>
      <c r="L205" s="20">
        <v>173700</v>
      </c>
      <c r="M205" s="20">
        <v>178100</v>
      </c>
      <c r="N205" s="20">
        <v>182600</v>
      </c>
      <c r="O205" s="20">
        <v>192900</v>
      </c>
      <c r="P205" s="32">
        <v>197300</v>
      </c>
      <c r="Q205" s="42">
        <v>204600</v>
      </c>
    </row>
    <row r="206" spans="1:17" ht="16.5" customHeight="1" x14ac:dyDescent="0.15">
      <c r="A206" s="263"/>
      <c r="B206" s="268"/>
      <c r="C206" s="266"/>
      <c r="D206" s="249"/>
      <c r="E206" s="9" t="s">
        <v>339</v>
      </c>
      <c r="F206" s="24">
        <v>171703</v>
      </c>
      <c r="G206" s="19">
        <v>171703</v>
      </c>
      <c r="H206" s="20">
        <v>171700</v>
      </c>
      <c r="I206" s="20">
        <v>176800</v>
      </c>
      <c r="J206" s="20">
        <v>188800</v>
      </c>
      <c r="K206" s="20">
        <v>194000</v>
      </c>
      <c r="L206" s="20">
        <v>202600</v>
      </c>
      <c r="M206" s="20">
        <v>207700</v>
      </c>
      <c r="N206" s="20">
        <v>212900</v>
      </c>
      <c r="O206" s="20">
        <v>224900</v>
      </c>
      <c r="P206" s="32">
        <v>230000</v>
      </c>
      <c r="Q206" s="42">
        <v>238600</v>
      </c>
    </row>
    <row r="207" spans="1:17" ht="16.5" customHeight="1" x14ac:dyDescent="0.15">
      <c r="A207" s="263"/>
      <c r="B207" s="250">
        <v>1001</v>
      </c>
      <c r="C207" s="270" t="s">
        <v>202</v>
      </c>
      <c r="D207" s="272">
        <v>1500</v>
      </c>
      <c r="E207" s="10" t="s">
        <v>16</v>
      </c>
      <c r="F207" s="16">
        <v>283385</v>
      </c>
      <c r="G207" s="17">
        <v>283385</v>
      </c>
      <c r="H207" s="17">
        <v>283300</v>
      </c>
      <c r="I207" s="17">
        <v>291800</v>
      </c>
      <c r="J207" s="17">
        <v>311700</v>
      </c>
      <c r="K207" s="17">
        <v>320200</v>
      </c>
      <c r="L207" s="17">
        <v>334300</v>
      </c>
      <c r="M207" s="17">
        <v>342800</v>
      </c>
      <c r="N207" s="17">
        <v>351300</v>
      </c>
      <c r="O207" s="17">
        <v>371200</v>
      </c>
      <c r="P207" s="31">
        <v>379700</v>
      </c>
      <c r="Q207" s="41">
        <v>393900</v>
      </c>
    </row>
    <row r="208" spans="1:17" ht="16.5" customHeight="1" x14ac:dyDescent="0.15">
      <c r="A208" s="263"/>
      <c r="B208" s="268"/>
      <c r="C208" s="266"/>
      <c r="D208" s="248"/>
      <c r="E208" s="11" t="s">
        <v>17</v>
      </c>
      <c r="F208" s="24">
        <v>294236</v>
      </c>
      <c r="G208" s="20">
        <v>294236</v>
      </c>
      <c r="H208" s="20">
        <v>294200</v>
      </c>
      <c r="I208" s="20">
        <v>303000</v>
      </c>
      <c r="J208" s="20">
        <v>323600</v>
      </c>
      <c r="K208" s="20">
        <v>332400</v>
      </c>
      <c r="L208" s="20">
        <v>347100</v>
      </c>
      <c r="M208" s="20">
        <v>356000</v>
      </c>
      <c r="N208" s="20">
        <v>364800</v>
      </c>
      <c r="O208" s="20">
        <v>385400</v>
      </c>
      <c r="P208" s="32">
        <v>394200</v>
      </c>
      <c r="Q208" s="42">
        <v>408900</v>
      </c>
    </row>
    <row r="209" spans="1:17" ht="16.5" customHeight="1" x14ac:dyDescent="0.15">
      <c r="A209" s="263"/>
      <c r="B209" s="269"/>
      <c r="C209" s="271"/>
      <c r="D209" s="249"/>
      <c r="E209" s="9" t="s">
        <v>339</v>
      </c>
      <c r="F209" s="24">
        <v>343065</v>
      </c>
      <c r="G209" s="19">
        <v>343065</v>
      </c>
      <c r="H209" s="20">
        <v>343000</v>
      </c>
      <c r="I209" s="20">
        <v>353300</v>
      </c>
      <c r="J209" s="20">
        <v>377300</v>
      </c>
      <c r="K209" s="20">
        <v>387600</v>
      </c>
      <c r="L209" s="20">
        <v>404800</v>
      </c>
      <c r="M209" s="20">
        <v>415100</v>
      </c>
      <c r="N209" s="20">
        <v>425400</v>
      </c>
      <c r="O209" s="20">
        <v>449400</v>
      </c>
      <c r="P209" s="32">
        <v>459700</v>
      </c>
      <c r="Q209" s="42">
        <v>476800</v>
      </c>
    </row>
    <row r="210" spans="1:17" ht="16.5" customHeight="1" x14ac:dyDescent="0.15">
      <c r="A210" s="263"/>
      <c r="B210" s="250">
        <v>1501</v>
      </c>
      <c r="C210" s="270" t="s">
        <v>202</v>
      </c>
      <c r="D210" s="272">
        <v>1750</v>
      </c>
      <c r="E210" s="10" t="s">
        <v>16</v>
      </c>
      <c r="F210" s="16">
        <v>424936</v>
      </c>
      <c r="G210" s="17">
        <v>424936</v>
      </c>
      <c r="H210" s="17">
        <v>424900</v>
      </c>
      <c r="I210" s="17">
        <v>437600</v>
      </c>
      <c r="J210" s="17">
        <v>467400</v>
      </c>
      <c r="K210" s="17">
        <v>480100</v>
      </c>
      <c r="L210" s="17">
        <v>501400</v>
      </c>
      <c r="M210" s="17">
        <v>514100</v>
      </c>
      <c r="N210" s="17">
        <v>526900</v>
      </c>
      <c r="O210" s="17">
        <v>556600</v>
      </c>
      <c r="P210" s="31">
        <v>569400</v>
      </c>
      <c r="Q210" s="41">
        <v>590600</v>
      </c>
    </row>
    <row r="211" spans="1:17" ht="16.5" customHeight="1" x14ac:dyDescent="0.15">
      <c r="A211" s="263"/>
      <c r="B211" s="268"/>
      <c r="C211" s="266"/>
      <c r="D211" s="248"/>
      <c r="E211" s="11" t="s">
        <v>17</v>
      </c>
      <c r="F211" s="24">
        <v>441207</v>
      </c>
      <c r="G211" s="20">
        <v>441207</v>
      </c>
      <c r="H211" s="20">
        <v>441200</v>
      </c>
      <c r="I211" s="20">
        <v>454400</v>
      </c>
      <c r="J211" s="20">
        <v>485300</v>
      </c>
      <c r="K211" s="20">
        <v>498500</v>
      </c>
      <c r="L211" s="20">
        <v>520600</v>
      </c>
      <c r="M211" s="20">
        <v>533800</v>
      </c>
      <c r="N211" s="20">
        <v>547000</v>
      </c>
      <c r="O211" s="20">
        <v>577900</v>
      </c>
      <c r="P211" s="32">
        <v>591200</v>
      </c>
      <c r="Q211" s="42">
        <v>613200</v>
      </c>
    </row>
    <row r="212" spans="1:17" ht="16.5" customHeight="1" x14ac:dyDescent="0.15">
      <c r="A212" s="263"/>
      <c r="B212" s="269"/>
      <c r="C212" s="271"/>
      <c r="D212" s="249"/>
      <c r="E212" s="9" t="s">
        <v>339</v>
      </c>
      <c r="F212" s="24">
        <v>514426</v>
      </c>
      <c r="G212" s="19">
        <v>514426</v>
      </c>
      <c r="H212" s="20">
        <v>514400</v>
      </c>
      <c r="I212" s="20">
        <v>529800</v>
      </c>
      <c r="J212" s="20">
        <v>565800</v>
      </c>
      <c r="K212" s="20">
        <v>581300</v>
      </c>
      <c r="L212" s="20">
        <v>607000</v>
      </c>
      <c r="M212" s="20">
        <v>622400</v>
      </c>
      <c r="N212" s="20">
        <v>637800</v>
      </c>
      <c r="O212" s="20">
        <v>673800</v>
      </c>
      <c r="P212" s="32">
        <v>689300</v>
      </c>
      <c r="Q212" s="42">
        <v>715000</v>
      </c>
    </row>
    <row r="213" spans="1:17" ht="18" customHeight="1" x14ac:dyDescent="0.15">
      <c r="A213" s="263"/>
      <c r="B213" s="250">
        <v>1751</v>
      </c>
      <c r="C213" s="270" t="s">
        <v>202</v>
      </c>
      <c r="D213" s="272">
        <v>2000</v>
      </c>
      <c r="E213" s="10" t="s">
        <v>16</v>
      </c>
      <c r="F213" s="16">
        <v>495712</v>
      </c>
      <c r="G213" s="17">
        <v>495712</v>
      </c>
      <c r="H213" s="17">
        <v>495700</v>
      </c>
      <c r="I213" s="17">
        <v>510500</v>
      </c>
      <c r="J213" s="17">
        <v>545200</v>
      </c>
      <c r="K213" s="17">
        <v>560100</v>
      </c>
      <c r="L213" s="17">
        <v>584900</v>
      </c>
      <c r="M213" s="17">
        <v>599800</v>
      </c>
      <c r="N213" s="17">
        <v>614600</v>
      </c>
      <c r="O213" s="17">
        <v>649300</v>
      </c>
      <c r="P213" s="31">
        <v>664200</v>
      </c>
      <c r="Q213" s="41">
        <v>689000</v>
      </c>
    </row>
    <row r="214" spans="1:17" ht="18" customHeight="1" x14ac:dyDescent="0.15">
      <c r="A214" s="263"/>
      <c r="B214" s="268"/>
      <c r="C214" s="266"/>
      <c r="D214" s="248"/>
      <c r="E214" s="11" t="s">
        <v>17</v>
      </c>
      <c r="F214" s="24">
        <v>514692</v>
      </c>
      <c r="G214" s="20">
        <v>514692</v>
      </c>
      <c r="H214" s="20">
        <v>514600</v>
      </c>
      <c r="I214" s="20">
        <v>530100</v>
      </c>
      <c r="J214" s="20">
        <v>566100</v>
      </c>
      <c r="K214" s="20">
        <v>581600</v>
      </c>
      <c r="L214" s="20">
        <v>607300</v>
      </c>
      <c r="M214" s="20">
        <v>622700</v>
      </c>
      <c r="N214" s="20">
        <v>638200</v>
      </c>
      <c r="O214" s="20">
        <v>674200</v>
      </c>
      <c r="P214" s="32">
        <v>689600</v>
      </c>
      <c r="Q214" s="42">
        <v>715400</v>
      </c>
    </row>
    <row r="215" spans="1:17" ht="18" customHeight="1" x14ac:dyDescent="0.15">
      <c r="A215" s="263"/>
      <c r="B215" s="269"/>
      <c r="C215" s="271"/>
      <c r="D215" s="249"/>
      <c r="E215" s="9" t="s">
        <v>339</v>
      </c>
      <c r="F215" s="24">
        <v>600106</v>
      </c>
      <c r="G215" s="19">
        <v>600106</v>
      </c>
      <c r="H215" s="20">
        <v>600100</v>
      </c>
      <c r="I215" s="20">
        <v>618100</v>
      </c>
      <c r="J215" s="20">
        <v>660100</v>
      </c>
      <c r="K215" s="20">
        <v>678100</v>
      </c>
      <c r="L215" s="20">
        <v>708100</v>
      </c>
      <c r="M215" s="20">
        <v>726100</v>
      </c>
      <c r="N215" s="20">
        <v>744100</v>
      </c>
      <c r="O215" s="20">
        <v>786100</v>
      </c>
      <c r="P215" s="32">
        <v>804100</v>
      </c>
      <c r="Q215" s="42">
        <v>834100</v>
      </c>
    </row>
    <row r="216" spans="1:17" ht="16.5" customHeight="1" x14ac:dyDescent="0.15">
      <c r="A216" s="305" t="s">
        <v>378</v>
      </c>
      <c r="B216" s="250">
        <v>2001</v>
      </c>
      <c r="C216" s="270" t="s">
        <v>202</v>
      </c>
      <c r="D216" s="272">
        <v>2250</v>
      </c>
      <c r="E216" s="10" t="s">
        <v>16</v>
      </c>
      <c r="F216" s="16">
        <v>566488</v>
      </c>
      <c r="G216" s="17">
        <v>566488</v>
      </c>
      <c r="H216" s="17">
        <v>566400</v>
      </c>
      <c r="I216" s="17">
        <v>583400</v>
      </c>
      <c r="J216" s="17">
        <v>623100</v>
      </c>
      <c r="K216" s="17">
        <v>640100</v>
      </c>
      <c r="L216" s="17">
        <v>668400</v>
      </c>
      <c r="M216" s="17">
        <v>685400</v>
      </c>
      <c r="N216" s="17">
        <v>702400</v>
      </c>
      <c r="O216" s="17">
        <v>742000</v>
      </c>
      <c r="P216" s="31">
        <v>759000</v>
      </c>
      <c r="Q216" s="41">
        <v>787400</v>
      </c>
    </row>
    <row r="217" spans="1:17" ht="16.5" customHeight="1" x14ac:dyDescent="0.15">
      <c r="A217" s="263"/>
      <c r="B217" s="268"/>
      <c r="C217" s="266"/>
      <c r="D217" s="248"/>
      <c r="E217" s="11" t="s">
        <v>17</v>
      </c>
      <c r="F217" s="24">
        <v>588179</v>
      </c>
      <c r="G217" s="20">
        <v>588179</v>
      </c>
      <c r="H217" s="20">
        <v>588100</v>
      </c>
      <c r="I217" s="20">
        <v>605800</v>
      </c>
      <c r="J217" s="20">
        <v>646900</v>
      </c>
      <c r="K217" s="20">
        <v>664600</v>
      </c>
      <c r="L217" s="20">
        <v>694000</v>
      </c>
      <c r="M217" s="20">
        <v>711600</v>
      </c>
      <c r="N217" s="20">
        <v>729300</v>
      </c>
      <c r="O217" s="20">
        <v>770500</v>
      </c>
      <c r="P217" s="32">
        <v>788100</v>
      </c>
      <c r="Q217" s="42">
        <v>817500</v>
      </c>
    </row>
    <row r="218" spans="1:17" ht="16.5" customHeight="1" x14ac:dyDescent="0.15">
      <c r="A218" s="263"/>
      <c r="B218" s="269"/>
      <c r="C218" s="271"/>
      <c r="D218" s="249"/>
      <c r="E218" s="9" t="s">
        <v>339</v>
      </c>
      <c r="F218" s="24">
        <v>685788</v>
      </c>
      <c r="G218" s="19">
        <v>685788</v>
      </c>
      <c r="H218" s="20">
        <v>685700</v>
      </c>
      <c r="I218" s="20">
        <v>706300</v>
      </c>
      <c r="J218" s="20">
        <v>754300</v>
      </c>
      <c r="K218" s="20">
        <v>774900</v>
      </c>
      <c r="L218" s="20">
        <v>809200</v>
      </c>
      <c r="M218" s="20">
        <v>829800</v>
      </c>
      <c r="N218" s="20">
        <v>850300</v>
      </c>
      <c r="O218" s="20">
        <v>898300</v>
      </c>
      <c r="P218" s="32">
        <v>918900</v>
      </c>
      <c r="Q218" s="42">
        <v>953200</v>
      </c>
    </row>
    <row r="219" spans="1:17" ht="18" customHeight="1" x14ac:dyDescent="0.15">
      <c r="A219" s="263"/>
      <c r="B219" s="250">
        <v>2251</v>
      </c>
      <c r="C219" s="270" t="s">
        <v>202</v>
      </c>
      <c r="D219" s="272">
        <v>2500</v>
      </c>
      <c r="E219" s="10" t="s">
        <v>16</v>
      </c>
      <c r="F219" s="16">
        <v>637263</v>
      </c>
      <c r="G219" s="17">
        <v>637263</v>
      </c>
      <c r="H219" s="17">
        <v>637200</v>
      </c>
      <c r="I219" s="17">
        <v>656300</v>
      </c>
      <c r="J219" s="17">
        <v>700900</v>
      </c>
      <c r="K219" s="17">
        <v>720100</v>
      </c>
      <c r="L219" s="17">
        <v>751900</v>
      </c>
      <c r="M219" s="17">
        <v>771000</v>
      </c>
      <c r="N219" s="17">
        <v>790200</v>
      </c>
      <c r="O219" s="17">
        <v>834800</v>
      </c>
      <c r="P219" s="31">
        <v>853900</v>
      </c>
      <c r="Q219" s="41">
        <v>885700</v>
      </c>
    </row>
    <row r="220" spans="1:17" ht="18" customHeight="1" x14ac:dyDescent="0.15">
      <c r="A220" s="263"/>
      <c r="B220" s="268"/>
      <c r="C220" s="266"/>
      <c r="D220" s="248"/>
      <c r="E220" s="11" t="s">
        <v>17</v>
      </c>
      <c r="F220" s="24">
        <v>661663</v>
      </c>
      <c r="G220" s="20">
        <v>661663</v>
      </c>
      <c r="H220" s="20">
        <v>661600</v>
      </c>
      <c r="I220" s="20">
        <v>681500</v>
      </c>
      <c r="J220" s="20">
        <v>727800</v>
      </c>
      <c r="K220" s="20">
        <v>747600</v>
      </c>
      <c r="L220" s="20">
        <v>780700</v>
      </c>
      <c r="M220" s="20">
        <v>800600</v>
      </c>
      <c r="N220" s="20">
        <v>820400</v>
      </c>
      <c r="O220" s="20">
        <v>866700</v>
      </c>
      <c r="P220" s="32">
        <v>886600</v>
      </c>
      <c r="Q220" s="42">
        <v>919700</v>
      </c>
    </row>
    <row r="221" spans="1:17" ht="18" customHeight="1" x14ac:dyDescent="0.15">
      <c r="A221" s="263"/>
      <c r="B221" s="269"/>
      <c r="C221" s="271"/>
      <c r="D221" s="249"/>
      <c r="E221" s="9" t="s">
        <v>339</v>
      </c>
      <c r="F221" s="24">
        <v>771467</v>
      </c>
      <c r="G221" s="19">
        <v>771467</v>
      </c>
      <c r="H221" s="20">
        <v>771400</v>
      </c>
      <c r="I221" s="20">
        <v>794600</v>
      </c>
      <c r="J221" s="20">
        <v>848600</v>
      </c>
      <c r="K221" s="20">
        <v>871700</v>
      </c>
      <c r="L221" s="20">
        <v>910300</v>
      </c>
      <c r="M221" s="20">
        <v>933400</v>
      </c>
      <c r="N221" s="20">
        <v>956600</v>
      </c>
      <c r="O221" s="20">
        <v>1010600</v>
      </c>
      <c r="P221" s="32">
        <v>1033700</v>
      </c>
      <c r="Q221" s="42">
        <v>1072300</v>
      </c>
    </row>
    <row r="222" spans="1:17" ht="16.5" customHeight="1" x14ac:dyDescent="0.15">
      <c r="A222" s="263"/>
      <c r="B222" s="250">
        <v>2501</v>
      </c>
      <c r="C222" s="270" t="s">
        <v>202</v>
      </c>
      <c r="D222" s="272">
        <v>2750</v>
      </c>
      <c r="E222" s="10" t="s">
        <v>16</v>
      </c>
      <c r="F222" s="16">
        <v>708039</v>
      </c>
      <c r="G222" s="17">
        <v>708039</v>
      </c>
      <c r="H222" s="17">
        <v>708000</v>
      </c>
      <c r="I222" s="17">
        <v>729200</v>
      </c>
      <c r="J222" s="17">
        <v>778800</v>
      </c>
      <c r="K222" s="17">
        <v>800000</v>
      </c>
      <c r="L222" s="17">
        <v>835400</v>
      </c>
      <c r="M222" s="17">
        <v>856700</v>
      </c>
      <c r="N222" s="17">
        <v>877900</v>
      </c>
      <c r="O222" s="17">
        <v>927500</v>
      </c>
      <c r="P222" s="31">
        <v>948700</v>
      </c>
      <c r="Q222" s="41">
        <v>984100</v>
      </c>
    </row>
    <row r="223" spans="1:17" ht="16.5" customHeight="1" x14ac:dyDescent="0.15">
      <c r="A223" s="263"/>
      <c r="B223" s="268"/>
      <c r="C223" s="266"/>
      <c r="D223" s="248"/>
      <c r="E223" s="11" t="s">
        <v>17</v>
      </c>
      <c r="F223" s="24">
        <v>735150</v>
      </c>
      <c r="G223" s="20">
        <v>735150</v>
      </c>
      <c r="H223" s="20">
        <v>735100</v>
      </c>
      <c r="I223" s="20">
        <v>757200</v>
      </c>
      <c r="J223" s="20">
        <v>808600</v>
      </c>
      <c r="K223" s="20">
        <v>830700</v>
      </c>
      <c r="L223" s="20">
        <v>867400</v>
      </c>
      <c r="M223" s="20">
        <v>889500</v>
      </c>
      <c r="N223" s="20">
        <v>911500</v>
      </c>
      <c r="O223" s="20">
        <v>963000</v>
      </c>
      <c r="P223" s="32">
        <v>985100</v>
      </c>
      <c r="Q223" s="42">
        <v>1021800</v>
      </c>
    </row>
    <row r="224" spans="1:17" ht="16.5" customHeight="1" x14ac:dyDescent="0.15">
      <c r="A224" s="263"/>
      <c r="B224" s="269"/>
      <c r="C224" s="271"/>
      <c r="D224" s="249"/>
      <c r="E224" s="9" t="s">
        <v>339</v>
      </c>
      <c r="F224" s="15">
        <v>857149</v>
      </c>
      <c r="G224" s="19">
        <v>857149</v>
      </c>
      <c r="H224" s="19">
        <v>857100</v>
      </c>
      <c r="I224" s="19">
        <v>882800</v>
      </c>
      <c r="J224" s="19">
        <v>942800</v>
      </c>
      <c r="K224" s="19">
        <v>968500</v>
      </c>
      <c r="L224" s="19">
        <v>1011400</v>
      </c>
      <c r="M224" s="19">
        <v>1037100</v>
      </c>
      <c r="N224" s="19">
        <v>1062800</v>
      </c>
      <c r="O224" s="19">
        <v>1122800</v>
      </c>
      <c r="P224" s="30">
        <v>1148500</v>
      </c>
      <c r="Q224" s="40">
        <v>1191400</v>
      </c>
    </row>
    <row r="225" spans="1:17" ht="18" customHeight="1" x14ac:dyDescent="0.15">
      <c r="A225" s="263"/>
      <c r="B225" s="250">
        <v>2751</v>
      </c>
      <c r="C225" s="270" t="s">
        <v>202</v>
      </c>
      <c r="D225" s="272"/>
      <c r="E225" s="10" t="s">
        <v>16</v>
      </c>
      <c r="F225" s="16">
        <v>778814</v>
      </c>
      <c r="G225" s="17">
        <v>778814</v>
      </c>
      <c r="H225" s="17">
        <v>778800</v>
      </c>
      <c r="I225" s="17">
        <v>802100</v>
      </c>
      <c r="J225" s="17">
        <v>856600</v>
      </c>
      <c r="K225" s="17">
        <v>880000</v>
      </c>
      <c r="L225" s="17">
        <v>919000</v>
      </c>
      <c r="M225" s="17">
        <v>942300</v>
      </c>
      <c r="N225" s="17">
        <v>965700</v>
      </c>
      <c r="O225" s="17">
        <v>1020200</v>
      </c>
      <c r="P225" s="31">
        <v>1043600</v>
      </c>
      <c r="Q225" s="41">
        <v>1082500</v>
      </c>
    </row>
    <row r="226" spans="1:17" ht="18" customHeight="1" x14ac:dyDescent="0.15">
      <c r="A226" s="263"/>
      <c r="B226" s="268"/>
      <c r="C226" s="266"/>
      <c r="D226" s="248"/>
      <c r="E226" s="11" t="s">
        <v>17</v>
      </c>
      <c r="F226" s="24">
        <v>808635</v>
      </c>
      <c r="G226" s="20">
        <v>808635</v>
      </c>
      <c r="H226" s="20">
        <v>808600</v>
      </c>
      <c r="I226" s="20">
        <v>832800</v>
      </c>
      <c r="J226" s="20">
        <v>889400</v>
      </c>
      <c r="K226" s="20">
        <v>913700</v>
      </c>
      <c r="L226" s="20">
        <v>954100</v>
      </c>
      <c r="M226" s="20">
        <v>978400</v>
      </c>
      <c r="N226" s="20">
        <v>1002700</v>
      </c>
      <c r="O226" s="20">
        <v>1059300</v>
      </c>
      <c r="P226" s="32">
        <v>1083500</v>
      </c>
      <c r="Q226" s="42">
        <v>1124000</v>
      </c>
    </row>
    <row r="227" spans="1:17" ht="18" customHeight="1" thickBot="1" x14ac:dyDescent="0.2">
      <c r="A227" s="263"/>
      <c r="B227" s="269"/>
      <c r="C227" s="271"/>
      <c r="D227" s="249"/>
      <c r="E227" s="9" t="s">
        <v>339</v>
      </c>
      <c r="F227" s="24">
        <v>942829</v>
      </c>
      <c r="G227" s="19">
        <v>942829</v>
      </c>
      <c r="H227" s="20">
        <v>942800</v>
      </c>
      <c r="I227" s="20">
        <v>971100</v>
      </c>
      <c r="J227" s="20">
        <v>1037100</v>
      </c>
      <c r="K227" s="20">
        <v>1065300</v>
      </c>
      <c r="L227" s="20">
        <v>1112500</v>
      </c>
      <c r="M227" s="20">
        <v>1140800</v>
      </c>
      <c r="N227" s="20">
        <v>1169100</v>
      </c>
      <c r="O227" s="20">
        <v>1235100</v>
      </c>
      <c r="P227" s="32">
        <v>1263300</v>
      </c>
      <c r="Q227" s="42">
        <v>1310500</v>
      </c>
    </row>
    <row r="228" spans="1:17" ht="16.5" customHeight="1" x14ac:dyDescent="0.15">
      <c r="A228" s="262" t="s">
        <v>351</v>
      </c>
      <c r="B228" s="241">
        <v>501</v>
      </c>
      <c r="C228" s="265" t="s">
        <v>202</v>
      </c>
      <c r="D228" s="267">
        <v>1000</v>
      </c>
      <c r="E228" s="12" t="s">
        <v>16</v>
      </c>
      <c r="F228" s="23">
        <v>491205</v>
      </c>
      <c r="G228" s="22">
        <v>491205</v>
      </c>
      <c r="H228" s="22">
        <v>491200</v>
      </c>
      <c r="I228" s="22">
        <v>505900</v>
      </c>
      <c r="J228" s="22">
        <v>540300</v>
      </c>
      <c r="K228" s="22">
        <v>555000</v>
      </c>
      <c r="L228" s="22">
        <v>579600</v>
      </c>
      <c r="M228" s="22">
        <v>594300</v>
      </c>
      <c r="N228" s="22">
        <v>609000</v>
      </c>
      <c r="O228" s="22">
        <v>643400</v>
      </c>
      <c r="P228" s="34">
        <v>658200</v>
      </c>
      <c r="Q228" s="44">
        <v>682700</v>
      </c>
    </row>
    <row r="229" spans="1:17" ht="16.5" customHeight="1" x14ac:dyDescent="0.15">
      <c r="A229" s="263"/>
      <c r="B229" s="268"/>
      <c r="C229" s="266"/>
      <c r="D229" s="248"/>
      <c r="E229" s="11" t="s">
        <v>17</v>
      </c>
      <c r="F229" s="24">
        <v>496636</v>
      </c>
      <c r="G229" s="20">
        <v>496636</v>
      </c>
      <c r="H229" s="20">
        <v>496600</v>
      </c>
      <c r="I229" s="20">
        <v>511500</v>
      </c>
      <c r="J229" s="20">
        <v>546200</v>
      </c>
      <c r="K229" s="20">
        <v>561100</v>
      </c>
      <c r="L229" s="20">
        <v>586000</v>
      </c>
      <c r="M229" s="20">
        <v>600900</v>
      </c>
      <c r="N229" s="20">
        <v>615800</v>
      </c>
      <c r="O229" s="20">
        <v>650500</v>
      </c>
      <c r="P229" s="32">
        <v>665400</v>
      </c>
      <c r="Q229" s="42">
        <v>690300</v>
      </c>
    </row>
    <row r="230" spans="1:17" ht="16.5" customHeight="1" x14ac:dyDescent="0.15">
      <c r="A230" s="263"/>
      <c r="B230" s="268"/>
      <c r="C230" s="266"/>
      <c r="D230" s="249"/>
      <c r="E230" s="9" t="s">
        <v>339</v>
      </c>
      <c r="F230" s="15">
        <v>521075</v>
      </c>
      <c r="G230" s="19">
        <v>521075</v>
      </c>
      <c r="H230" s="20">
        <v>521000</v>
      </c>
      <c r="I230" s="20">
        <v>536700</v>
      </c>
      <c r="J230" s="20">
        <v>573100</v>
      </c>
      <c r="K230" s="20">
        <v>588800</v>
      </c>
      <c r="L230" s="20">
        <v>614800</v>
      </c>
      <c r="M230" s="20">
        <v>630500</v>
      </c>
      <c r="N230" s="20">
        <v>646100</v>
      </c>
      <c r="O230" s="20">
        <v>682600</v>
      </c>
      <c r="P230" s="32">
        <v>698200</v>
      </c>
      <c r="Q230" s="42">
        <v>724200</v>
      </c>
    </row>
    <row r="231" spans="1:17" ht="16.5" customHeight="1" x14ac:dyDescent="0.15">
      <c r="A231" s="263"/>
      <c r="B231" s="250">
        <v>1001</v>
      </c>
      <c r="C231" s="270" t="s">
        <v>202</v>
      </c>
      <c r="D231" s="272">
        <v>1500</v>
      </c>
      <c r="E231" s="10" t="s">
        <v>16</v>
      </c>
      <c r="F231" s="16">
        <v>632757</v>
      </c>
      <c r="G231" s="17">
        <v>632757</v>
      </c>
      <c r="H231" s="17">
        <v>632700</v>
      </c>
      <c r="I231" s="17">
        <v>651700</v>
      </c>
      <c r="J231" s="17">
        <v>696000</v>
      </c>
      <c r="K231" s="17">
        <v>715000</v>
      </c>
      <c r="L231" s="17">
        <v>746600</v>
      </c>
      <c r="M231" s="17">
        <v>765600</v>
      </c>
      <c r="N231" s="17">
        <v>784600</v>
      </c>
      <c r="O231" s="17">
        <v>828900</v>
      </c>
      <c r="P231" s="31">
        <v>847800</v>
      </c>
      <c r="Q231" s="41">
        <v>879500</v>
      </c>
    </row>
    <row r="232" spans="1:17" ht="16.5" customHeight="1" x14ac:dyDescent="0.15">
      <c r="A232" s="263"/>
      <c r="B232" s="268"/>
      <c r="C232" s="266"/>
      <c r="D232" s="248"/>
      <c r="E232" s="11" t="s">
        <v>17</v>
      </c>
      <c r="F232" s="24">
        <v>643608</v>
      </c>
      <c r="G232" s="20">
        <v>643608</v>
      </c>
      <c r="H232" s="20">
        <v>643600</v>
      </c>
      <c r="I232" s="20">
        <v>662900</v>
      </c>
      <c r="J232" s="20">
        <v>707900</v>
      </c>
      <c r="K232" s="20">
        <v>727200</v>
      </c>
      <c r="L232" s="20">
        <v>759400</v>
      </c>
      <c r="M232" s="20">
        <v>778700</v>
      </c>
      <c r="N232" s="20">
        <v>798000</v>
      </c>
      <c r="O232" s="20">
        <v>843100</v>
      </c>
      <c r="P232" s="32">
        <v>862400</v>
      </c>
      <c r="Q232" s="42">
        <v>894600</v>
      </c>
    </row>
    <row r="233" spans="1:17" ht="16.5" customHeight="1" x14ac:dyDescent="0.15">
      <c r="A233" s="263"/>
      <c r="B233" s="269"/>
      <c r="C233" s="271"/>
      <c r="D233" s="249"/>
      <c r="E233" s="9" t="s">
        <v>339</v>
      </c>
      <c r="F233" s="15">
        <v>692437</v>
      </c>
      <c r="G233" s="19">
        <v>692437</v>
      </c>
      <c r="H233" s="20">
        <v>692400</v>
      </c>
      <c r="I233" s="20">
        <v>713200</v>
      </c>
      <c r="J233" s="20">
        <v>761600</v>
      </c>
      <c r="K233" s="20">
        <v>782400</v>
      </c>
      <c r="L233" s="20">
        <v>817000</v>
      </c>
      <c r="M233" s="20">
        <v>837800</v>
      </c>
      <c r="N233" s="20">
        <v>858600</v>
      </c>
      <c r="O233" s="20">
        <v>907000</v>
      </c>
      <c r="P233" s="32">
        <v>927800</v>
      </c>
      <c r="Q233" s="42">
        <v>962400</v>
      </c>
    </row>
    <row r="234" spans="1:17" ht="16.5" customHeight="1" x14ac:dyDescent="0.15">
      <c r="A234" s="263"/>
      <c r="B234" s="250">
        <v>1501</v>
      </c>
      <c r="C234" s="270" t="s">
        <v>202</v>
      </c>
      <c r="D234" s="272">
        <v>1750</v>
      </c>
      <c r="E234" s="10" t="s">
        <v>16</v>
      </c>
      <c r="F234" s="16">
        <v>774308</v>
      </c>
      <c r="G234" s="17">
        <v>774308</v>
      </c>
      <c r="H234" s="17">
        <v>774300</v>
      </c>
      <c r="I234" s="17">
        <v>797500</v>
      </c>
      <c r="J234" s="17">
        <v>851700</v>
      </c>
      <c r="K234" s="17">
        <v>874900</v>
      </c>
      <c r="L234" s="17">
        <v>913600</v>
      </c>
      <c r="M234" s="17">
        <v>936900</v>
      </c>
      <c r="N234" s="17">
        <v>960100</v>
      </c>
      <c r="O234" s="17">
        <v>1014300</v>
      </c>
      <c r="P234" s="31">
        <v>1037500</v>
      </c>
      <c r="Q234" s="41">
        <v>1076200</v>
      </c>
    </row>
    <row r="235" spans="1:17" ht="16.5" customHeight="1" x14ac:dyDescent="0.15">
      <c r="A235" s="263"/>
      <c r="B235" s="268"/>
      <c r="C235" s="266"/>
      <c r="D235" s="248"/>
      <c r="E235" s="11" t="s">
        <v>17</v>
      </c>
      <c r="F235" s="24">
        <v>790579</v>
      </c>
      <c r="G235" s="20">
        <v>790579</v>
      </c>
      <c r="H235" s="20">
        <v>790500</v>
      </c>
      <c r="I235" s="20">
        <v>814200</v>
      </c>
      <c r="J235" s="20">
        <v>869600</v>
      </c>
      <c r="K235" s="20">
        <v>893300</v>
      </c>
      <c r="L235" s="20">
        <v>932800</v>
      </c>
      <c r="M235" s="20">
        <v>956600</v>
      </c>
      <c r="N235" s="20">
        <v>980300</v>
      </c>
      <c r="O235" s="20">
        <v>1035600</v>
      </c>
      <c r="P235" s="32">
        <v>1059300</v>
      </c>
      <c r="Q235" s="42">
        <v>1098900</v>
      </c>
    </row>
    <row r="236" spans="1:17" ht="16.5" customHeight="1" x14ac:dyDescent="0.15">
      <c r="A236" s="263"/>
      <c r="B236" s="269"/>
      <c r="C236" s="271"/>
      <c r="D236" s="249"/>
      <c r="E236" s="9" t="s">
        <v>339</v>
      </c>
      <c r="F236" s="15">
        <v>863798</v>
      </c>
      <c r="G236" s="19">
        <v>863798</v>
      </c>
      <c r="H236" s="20">
        <v>863700</v>
      </c>
      <c r="I236" s="20">
        <v>889700</v>
      </c>
      <c r="J236" s="20">
        <v>950100</v>
      </c>
      <c r="K236" s="20">
        <v>976000</v>
      </c>
      <c r="L236" s="20">
        <v>1019200</v>
      </c>
      <c r="M236" s="20">
        <v>1045100</v>
      </c>
      <c r="N236" s="20">
        <v>1071100</v>
      </c>
      <c r="O236" s="20">
        <v>1131500</v>
      </c>
      <c r="P236" s="32">
        <v>1157400</v>
      </c>
      <c r="Q236" s="42">
        <v>1200600</v>
      </c>
    </row>
    <row r="237" spans="1:17" ht="18" customHeight="1" x14ac:dyDescent="0.15">
      <c r="A237" s="263"/>
      <c r="B237" s="250">
        <v>1751</v>
      </c>
      <c r="C237" s="270" t="s">
        <v>202</v>
      </c>
      <c r="D237" s="272">
        <v>2000</v>
      </c>
      <c r="E237" s="10" t="s">
        <v>16</v>
      </c>
      <c r="F237" s="16">
        <v>845084</v>
      </c>
      <c r="G237" s="17">
        <v>845084</v>
      </c>
      <c r="H237" s="17">
        <v>845000</v>
      </c>
      <c r="I237" s="17">
        <v>870400</v>
      </c>
      <c r="J237" s="17">
        <v>929500</v>
      </c>
      <c r="K237" s="17">
        <v>954900</v>
      </c>
      <c r="L237" s="17">
        <v>997100</v>
      </c>
      <c r="M237" s="17">
        <v>1022500</v>
      </c>
      <c r="N237" s="17">
        <v>1047900</v>
      </c>
      <c r="O237" s="17">
        <v>1107000</v>
      </c>
      <c r="P237" s="31">
        <v>1132400</v>
      </c>
      <c r="Q237" s="41">
        <v>1174600</v>
      </c>
    </row>
    <row r="238" spans="1:17" ht="18" customHeight="1" x14ac:dyDescent="0.15">
      <c r="A238" s="263"/>
      <c r="B238" s="268"/>
      <c r="C238" s="266"/>
      <c r="D238" s="248"/>
      <c r="E238" s="11" t="s">
        <v>17</v>
      </c>
      <c r="F238" s="24">
        <v>864065</v>
      </c>
      <c r="G238" s="20">
        <v>864065</v>
      </c>
      <c r="H238" s="20">
        <v>864000</v>
      </c>
      <c r="I238" s="20">
        <v>889900</v>
      </c>
      <c r="J238" s="20">
        <v>950400</v>
      </c>
      <c r="K238" s="20">
        <v>976300</v>
      </c>
      <c r="L238" s="20">
        <v>1019500</v>
      </c>
      <c r="M238" s="20">
        <v>1045500</v>
      </c>
      <c r="N238" s="20">
        <v>1071400</v>
      </c>
      <c r="O238" s="20">
        <v>1131900</v>
      </c>
      <c r="P238" s="32">
        <v>1157800</v>
      </c>
      <c r="Q238" s="42">
        <v>1201000</v>
      </c>
    </row>
    <row r="239" spans="1:17" ht="18" customHeight="1" x14ac:dyDescent="0.15">
      <c r="A239" s="263"/>
      <c r="B239" s="269"/>
      <c r="C239" s="271"/>
      <c r="D239" s="249"/>
      <c r="E239" s="9" t="s">
        <v>339</v>
      </c>
      <c r="F239" s="15">
        <v>949478</v>
      </c>
      <c r="G239" s="19">
        <v>949478</v>
      </c>
      <c r="H239" s="20">
        <v>949400</v>
      </c>
      <c r="I239" s="20">
        <v>977900</v>
      </c>
      <c r="J239" s="20">
        <v>1044400</v>
      </c>
      <c r="K239" s="20">
        <v>1072900</v>
      </c>
      <c r="L239" s="20">
        <v>1120300</v>
      </c>
      <c r="M239" s="20">
        <v>1148800</v>
      </c>
      <c r="N239" s="20">
        <v>1177300</v>
      </c>
      <c r="O239" s="20">
        <v>1243800</v>
      </c>
      <c r="P239" s="32">
        <v>1272300</v>
      </c>
      <c r="Q239" s="42">
        <v>1319700</v>
      </c>
    </row>
    <row r="240" spans="1:17" ht="16.5" customHeight="1" x14ac:dyDescent="0.15">
      <c r="A240" s="305" t="s">
        <v>378</v>
      </c>
      <c r="B240" s="250">
        <v>2001</v>
      </c>
      <c r="C240" s="270" t="s">
        <v>202</v>
      </c>
      <c r="D240" s="272">
        <v>2250</v>
      </c>
      <c r="E240" s="10" t="s">
        <v>16</v>
      </c>
      <c r="F240" s="16">
        <v>915860</v>
      </c>
      <c r="G240" s="17">
        <v>915860</v>
      </c>
      <c r="H240" s="17">
        <v>915800</v>
      </c>
      <c r="I240" s="17">
        <v>943300</v>
      </c>
      <c r="J240" s="17">
        <v>1007400</v>
      </c>
      <c r="K240" s="17">
        <v>1034900</v>
      </c>
      <c r="L240" s="17">
        <v>1080700</v>
      </c>
      <c r="M240" s="17">
        <v>1108100</v>
      </c>
      <c r="N240" s="17">
        <v>1135600</v>
      </c>
      <c r="O240" s="17">
        <v>1199700</v>
      </c>
      <c r="P240" s="31">
        <v>1227200</v>
      </c>
      <c r="Q240" s="41">
        <v>1273000</v>
      </c>
    </row>
    <row r="241" spans="1:17" ht="16.5" customHeight="1" x14ac:dyDescent="0.15">
      <c r="A241" s="263"/>
      <c r="B241" s="268"/>
      <c r="C241" s="266"/>
      <c r="D241" s="248"/>
      <c r="E241" s="11" t="s">
        <v>17</v>
      </c>
      <c r="F241" s="24">
        <v>937551</v>
      </c>
      <c r="G241" s="20">
        <v>937551</v>
      </c>
      <c r="H241" s="20">
        <v>937500</v>
      </c>
      <c r="I241" s="20">
        <v>965600</v>
      </c>
      <c r="J241" s="20">
        <v>1031300</v>
      </c>
      <c r="K241" s="20">
        <v>1059400</v>
      </c>
      <c r="L241" s="20">
        <v>1106300</v>
      </c>
      <c r="M241" s="20">
        <v>1134400</v>
      </c>
      <c r="N241" s="20">
        <v>1162500</v>
      </c>
      <c r="O241" s="20">
        <v>1228100</v>
      </c>
      <c r="P241" s="32">
        <v>1256300</v>
      </c>
      <c r="Q241" s="42">
        <v>1303100</v>
      </c>
    </row>
    <row r="242" spans="1:17" ht="16.5" customHeight="1" x14ac:dyDescent="0.15">
      <c r="A242" s="263"/>
      <c r="B242" s="269"/>
      <c r="C242" s="271"/>
      <c r="D242" s="249"/>
      <c r="E242" s="9" t="s">
        <v>339</v>
      </c>
      <c r="F242" s="15">
        <v>1035160</v>
      </c>
      <c r="G242" s="19">
        <v>1035160</v>
      </c>
      <c r="H242" s="20">
        <v>1035100</v>
      </c>
      <c r="I242" s="20">
        <v>1066200</v>
      </c>
      <c r="J242" s="20">
        <v>1138600</v>
      </c>
      <c r="K242" s="20">
        <v>1169700</v>
      </c>
      <c r="L242" s="20">
        <v>1221400</v>
      </c>
      <c r="M242" s="20">
        <v>1252500</v>
      </c>
      <c r="N242" s="20">
        <v>1283500</v>
      </c>
      <c r="O242" s="20">
        <v>1356000</v>
      </c>
      <c r="P242" s="32">
        <v>1387100</v>
      </c>
      <c r="Q242" s="42">
        <v>1438800</v>
      </c>
    </row>
    <row r="243" spans="1:17" ht="18" customHeight="1" x14ac:dyDescent="0.15">
      <c r="A243" s="263"/>
      <c r="B243" s="250">
        <v>2251</v>
      </c>
      <c r="C243" s="270" t="s">
        <v>202</v>
      </c>
      <c r="D243" s="272">
        <v>2500</v>
      </c>
      <c r="E243" s="10" t="s">
        <v>16</v>
      </c>
      <c r="F243" s="16">
        <v>986635</v>
      </c>
      <c r="G243" s="17">
        <v>986635</v>
      </c>
      <c r="H243" s="17">
        <v>986600</v>
      </c>
      <c r="I243" s="17">
        <v>1016200</v>
      </c>
      <c r="J243" s="17">
        <v>1085200</v>
      </c>
      <c r="K243" s="17">
        <v>1114800</v>
      </c>
      <c r="L243" s="17">
        <v>1164200</v>
      </c>
      <c r="M243" s="17">
        <v>1193800</v>
      </c>
      <c r="N243" s="17">
        <v>1223400</v>
      </c>
      <c r="O243" s="17">
        <v>1292400</v>
      </c>
      <c r="P243" s="31">
        <v>1322000</v>
      </c>
      <c r="Q243" s="41">
        <v>1371400</v>
      </c>
    </row>
    <row r="244" spans="1:17" ht="18" customHeight="1" x14ac:dyDescent="0.15">
      <c r="A244" s="263"/>
      <c r="B244" s="268"/>
      <c r="C244" s="266"/>
      <c r="D244" s="248"/>
      <c r="E244" s="11" t="s">
        <v>17</v>
      </c>
      <c r="F244" s="24">
        <v>1011035</v>
      </c>
      <c r="G244" s="20">
        <v>1011035</v>
      </c>
      <c r="H244" s="20">
        <v>1011000</v>
      </c>
      <c r="I244" s="20">
        <v>1041300</v>
      </c>
      <c r="J244" s="20">
        <v>1112100</v>
      </c>
      <c r="K244" s="20">
        <v>1142400</v>
      </c>
      <c r="L244" s="20">
        <v>1193000</v>
      </c>
      <c r="M244" s="20">
        <v>1223300</v>
      </c>
      <c r="N244" s="20">
        <v>1253600</v>
      </c>
      <c r="O244" s="20">
        <v>1324400</v>
      </c>
      <c r="P244" s="32">
        <v>1354700</v>
      </c>
      <c r="Q244" s="42">
        <v>1405300</v>
      </c>
    </row>
    <row r="245" spans="1:17" ht="18" customHeight="1" x14ac:dyDescent="0.15">
      <c r="A245" s="263"/>
      <c r="B245" s="269"/>
      <c r="C245" s="271"/>
      <c r="D245" s="249"/>
      <c r="E245" s="9" t="s">
        <v>339</v>
      </c>
      <c r="F245" s="15">
        <v>1120839</v>
      </c>
      <c r="G245" s="19">
        <v>1120839</v>
      </c>
      <c r="H245" s="20">
        <v>1120800</v>
      </c>
      <c r="I245" s="20">
        <v>1154400</v>
      </c>
      <c r="J245" s="20">
        <v>1232900</v>
      </c>
      <c r="K245" s="20">
        <v>1266500</v>
      </c>
      <c r="L245" s="20">
        <v>1322500</v>
      </c>
      <c r="M245" s="20">
        <v>1356200</v>
      </c>
      <c r="N245" s="20">
        <v>1389800</v>
      </c>
      <c r="O245" s="20">
        <v>1468200</v>
      </c>
      <c r="P245" s="32">
        <v>1501900</v>
      </c>
      <c r="Q245" s="42">
        <v>1557900</v>
      </c>
    </row>
    <row r="246" spans="1:17" ht="16.5" customHeight="1" x14ac:dyDescent="0.15">
      <c r="A246" s="263"/>
      <c r="B246" s="250">
        <v>2501</v>
      </c>
      <c r="C246" s="270" t="s">
        <v>202</v>
      </c>
      <c r="D246" s="272">
        <v>2750</v>
      </c>
      <c r="E246" s="10" t="s">
        <v>16</v>
      </c>
      <c r="F246" s="16">
        <v>1057411</v>
      </c>
      <c r="G246" s="17">
        <v>1057411</v>
      </c>
      <c r="H246" s="17">
        <v>1057400</v>
      </c>
      <c r="I246" s="17">
        <v>1089100</v>
      </c>
      <c r="J246" s="17">
        <v>1163100</v>
      </c>
      <c r="K246" s="17">
        <v>1194800</v>
      </c>
      <c r="L246" s="17">
        <v>1247700</v>
      </c>
      <c r="M246" s="17">
        <v>1279400</v>
      </c>
      <c r="N246" s="17">
        <v>1311100</v>
      </c>
      <c r="O246" s="17">
        <v>1385200</v>
      </c>
      <c r="P246" s="31">
        <v>1416900</v>
      </c>
      <c r="Q246" s="41">
        <v>1469800</v>
      </c>
    </row>
    <row r="247" spans="1:17" ht="16.5" customHeight="1" x14ac:dyDescent="0.15">
      <c r="A247" s="263"/>
      <c r="B247" s="268"/>
      <c r="C247" s="266"/>
      <c r="D247" s="248"/>
      <c r="E247" s="11" t="s">
        <v>17</v>
      </c>
      <c r="F247" s="24">
        <v>1084522</v>
      </c>
      <c r="G247" s="20">
        <v>1084522</v>
      </c>
      <c r="H247" s="20">
        <v>1084500</v>
      </c>
      <c r="I247" s="20">
        <v>1117000</v>
      </c>
      <c r="J247" s="20">
        <v>1192900</v>
      </c>
      <c r="K247" s="20">
        <v>1225500</v>
      </c>
      <c r="L247" s="20">
        <v>1279700</v>
      </c>
      <c r="M247" s="20">
        <v>1312200</v>
      </c>
      <c r="N247" s="20">
        <v>1344800</v>
      </c>
      <c r="O247" s="20">
        <v>1420700</v>
      </c>
      <c r="P247" s="32">
        <v>1453200</v>
      </c>
      <c r="Q247" s="42">
        <v>1507400</v>
      </c>
    </row>
    <row r="248" spans="1:17" ht="16.5" customHeight="1" x14ac:dyDescent="0.15">
      <c r="A248" s="263"/>
      <c r="B248" s="269"/>
      <c r="C248" s="271"/>
      <c r="D248" s="249"/>
      <c r="E248" s="9" t="s">
        <v>339</v>
      </c>
      <c r="F248" s="15">
        <v>1206521</v>
      </c>
      <c r="G248" s="19">
        <v>1206521</v>
      </c>
      <c r="H248" s="20">
        <v>1206500</v>
      </c>
      <c r="I248" s="20">
        <v>1242700</v>
      </c>
      <c r="J248" s="20">
        <v>1327100</v>
      </c>
      <c r="K248" s="20">
        <v>1363300</v>
      </c>
      <c r="L248" s="20">
        <v>1423600</v>
      </c>
      <c r="M248" s="20">
        <v>1459800</v>
      </c>
      <c r="N248" s="20">
        <v>1496000</v>
      </c>
      <c r="O248" s="20">
        <v>1580500</v>
      </c>
      <c r="P248" s="32">
        <v>1616700</v>
      </c>
      <c r="Q248" s="42">
        <v>1677000</v>
      </c>
    </row>
    <row r="249" spans="1:17" ht="18" customHeight="1" x14ac:dyDescent="0.15">
      <c r="A249" s="263"/>
      <c r="B249" s="250">
        <v>2751</v>
      </c>
      <c r="C249" s="270" t="s">
        <v>202</v>
      </c>
      <c r="D249" s="272"/>
      <c r="E249" s="10" t="s">
        <v>16</v>
      </c>
      <c r="F249" s="16">
        <v>1128187</v>
      </c>
      <c r="G249" s="17">
        <v>1128187</v>
      </c>
      <c r="H249" s="17">
        <v>1128100</v>
      </c>
      <c r="I249" s="17">
        <v>1162000</v>
      </c>
      <c r="J249" s="17">
        <v>1241000</v>
      </c>
      <c r="K249" s="17">
        <v>1274800</v>
      </c>
      <c r="L249" s="17">
        <v>1331200</v>
      </c>
      <c r="M249" s="17">
        <v>1365100</v>
      </c>
      <c r="N249" s="17">
        <v>1398900</v>
      </c>
      <c r="O249" s="17">
        <v>1477900</v>
      </c>
      <c r="P249" s="31">
        <v>1511700</v>
      </c>
      <c r="Q249" s="41">
        <v>1568100</v>
      </c>
    </row>
    <row r="250" spans="1:17" ht="18" customHeight="1" x14ac:dyDescent="0.15">
      <c r="A250" s="263"/>
      <c r="B250" s="268"/>
      <c r="C250" s="266"/>
      <c r="D250" s="248"/>
      <c r="E250" s="11" t="s">
        <v>17</v>
      </c>
      <c r="F250" s="24">
        <v>1158007</v>
      </c>
      <c r="G250" s="20">
        <v>1158007</v>
      </c>
      <c r="H250" s="20">
        <v>1158000</v>
      </c>
      <c r="I250" s="20">
        <v>1192700</v>
      </c>
      <c r="J250" s="20">
        <v>1273800</v>
      </c>
      <c r="K250" s="20">
        <v>1308500</v>
      </c>
      <c r="L250" s="20">
        <v>1366400</v>
      </c>
      <c r="M250" s="20">
        <v>1401100</v>
      </c>
      <c r="N250" s="20">
        <v>1435900</v>
      </c>
      <c r="O250" s="20">
        <v>1516900</v>
      </c>
      <c r="P250" s="32">
        <v>1551700</v>
      </c>
      <c r="Q250" s="42">
        <v>1609600</v>
      </c>
    </row>
    <row r="251" spans="1:17" ht="18" customHeight="1" thickBot="1" x14ac:dyDescent="0.2">
      <c r="A251" s="263"/>
      <c r="B251" s="269"/>
      <c r="C251" s="271"/>
      <c r="D251" s="249"/>
      <c r="E251" s="9" t="s">
        <v>339</v>
      </c>
      <c r="F251" s="15">
        <v>1292201</v>
      </c>
      <c r="G251" s="19">
        <v>1292201</v>
      </c>
      <c r="H251" s="20">
        <v>1292200</v>
      </c>
      <c r="I251" s="20">
        <v>1330900</v>
      </c>
      <c r="J251" s="20">
        <v>1421400</v>
      </c>
      <c r="K251" s="20">
        <v>1460100</v>
      </c>
      <c r="L251" s="20">
        <v>1524700</v>
      </c>
      <c r="M251" s="20">
        <v>1563500</v>
      </c>
      <c r="N251" s="20">
        <v>1602300</v>
      </c>
      <c r="O251" s="20">
        <v>1692700</v>
      </c>
      <c r="P251" s="32">
        <v>1731500</v>
      </c>
      <c r="Q251" s="42">
        <v>1796100</v>
      </c>
    </row>
    <row r="252" spans="1:17" ht="16.5" customHeight="1" x14ac:dyDescent="0.15">
      <c r="A252" s="262" t="s">
        <v>130</v>
      </c>
      <c r="B252" s="241">
        <v>501</v>
      </c>
      <c r="C252" s="265" t="s">
        <v>202</v>
      </c>
      <c r="D252" s="267">
        <v>1000</v>
      </c>
      <c r="E252" s="12" t="s">
        <v>16</v>
      </c>
      <c r="F252" s="23">
        <v>260930</v>
      </c>
      <c r="G252" s="22">
        <v>260930</v>
      </c>
      <c r="H252" s="22">
        <v>260900</v>
      </c>
      <c r="I252" s="22">
        <v>268700</v>
      </c>
      <c r="J252" s="22">
        <v>287000</v>
      </c>
      <c r="K252" s="22">
        <v>294800</v>
      </c>
      <c r="L252" s="22">
        <v>307800</v>
      </c>
      <c r="M252" s="22">
        <v>315700</v>
      </c>
      <c r="N252" s="22">
        <v>323500</v>
      </c>
      <c r="O252" s="22">
        <v>341800</v>
      </c>
      <c r="P252" s="34">
        <v>349600</v>
      </c>
      <c r="Q252" s="44">
        <v>362600</v>
      </c>
    </row>
    <row r="253" spans="1:17" ht="16.5" customHeight="1" x14ac:dyDescent="0.15">
      <c r="A253" s="263"/>
      <c r="B253" s="268"/>
      <c r="C253" s="266"/>
      <c r="D253" s="248"/>
      <c r="E253" s="11" t="s">
        <v>17</v>
      </c>
      <c r="F253" s="24">
        <v>266361</v>
      </c>
      <c r="G253" s="20">
        <v>266361</v>
      </c>
      <c r="H253" s="20">
        <v>266300</v>
      </c>
      <c r="I253" s="20">
        <v>274300</v>
      </c>
      <c r="J253" s="20">
        <v>292900</v>
      </c>
      <c r="K253" s="20">
        <v>300900</v>
      </c>
      <c r="L253" s="20">
        <v>314300</v>
      </c>
      <c r="M253" s="20">
        <v>322200</v>
      </c>
      <c r="N253" s="20">
        <v>330200</v>
      </c>
      <c r="O253" s="20">
        <v>348900</v>
      </c>
      <c r="P253" s="32">
        <v>356900</v>
      </c>
      <c r="Q253" s="42">
        <v>370200</v>
      </c>
    </row>
    <row r="254" spans="1:17" ht="16.5" customHeight="1" x14ac:dyDescent="0.15">
      <c r="A254" s="263"/>
      <c r="B254" s="268"/>
      <c r="C254" s="266"/>
      <c r="D254" s="249"/>
      <c r="E254" s="9" t="s">
        <v>339</v>
      </c>
      <c r="F254" s="15">
        <v>290800</v>
      </c>
      <c r="G254" s="19">
        <v>290800</v>
      </c>
      <c r="H254" s="20">
        <v>290800</v>
      </c>
      <c r="I254" s="20">
        <v>299500</v>
      </c>
      <c r="J254" s="20">
        <v>319800</v>
      </c>
      <c r="K254" s="20">
        <v>328600</v>
      </c>
      <c r="L254" s="20">
        <v>343100</v>
      </c>
      <c r="M254" s="20">
        <v>351800</v>
      </c>
      <c r="N254" s="20">
        <v>360500</v>
      </c>
      <c r="O254" s="20">
        <v>380900</v>
      </c>
      <c r="P254" s="32">
        <v>389600</v>
      </c>
      <c r="Q254" s="42">
        <v>404200</v>
      </c>
    </row>
    <row r="255" spans="1:17" ht="16.5" customHeight="1" x14ac:dyDescent="0.15">
      <c r="A255" s="263"/>
      <c r="B255" s="250">
        <v>1001</v>
      </c>
      <c r="C255" s="270" t="s">
        <v>202</v>
      </c>
      <c r="D255" s="272">
        <v>1500</v>
      </c>
      <c r="E255" s="10" t="s">
        <v>16</v>
      </c>
      <c r="F255" s="16">
        <v>402482</v>
      </c>
      <c r="G255" s="17">
        <v>402482</v>
      </c>
      <c r="H255" s="17">
        <v>402400</v>
      </c>
      <c r="I255" s="17">
        <v>414500</v>
      </c>
      <c r="J255" s="17">
        <v>442700</v>
      </c>
      <c r="K255" s="17">
        <v>454800</v>
      </c>
      <c r="L255" s="17">
        <v>474900</v>
      </c>
      <c r="M255" s="17">
        <v>487000</v>
      </c>
      <c r="N255" s="17">
        <v>499000</v>
      </c>
      <c r="O255" s="17">
        <v>527200</v>
      </c>
      <c r="P255" s="31">
        <v>539300</v>
      </c>
      <c r="Q255" s="41">
        <v>559400</v>
      </c>
    </row>
    <row r="256" spans="1:17" ht="16.5" customHeight="1" x14ac:dyDescent="0.15">
      <c r="A256" s="263"/>
      <c r="B256" s="268"/>
      <c r="C256" s="266"/>
      <c r="D256" s="248"/>
      <c r="E256" s="11" t="s">
        <v>17</v>
      </c>
      <c r="F256" s="24">
        <v>413333</v>
      </c>
      <c r="G256" s="20">
        <v>413333</v>
      </c>
      <c r="H256" s="20">
        <v>413300</v>
      </c>
      <c r="I256" s="20">
        <v>425700</v>
      </c>
      <c r="J256" s="20">
        <v>454600</v>
      </c>
      <c r="K256" s="20">
        <v>467000</v>
      </c>
      <c r="L256" s="20">
        <v>487700</v>
      </c>
      <c r="M256" s="20">
        <v>500100</v>
      </c>
      <c r="N256" s="20">
        <v>512500</v>
      </c>
      <c r="O256" s="20">
        <v>541400</v>
      </c>
      <c r="P256" s="32">
        <v>553800</v>
      </c>
      <c r="Q256" s="42">
        <v>574500</v>
      </c>
    </row>
    <row r="257" spans="1:17" ht="16.5" customHeight="1" x14ac:dyDescent="0.15">
      <c r="A257" s="263"/>
      <c r="B257" s="269"/>
      <c r="C257" s="271"/>
      <c r="D257" s="249"/>
      <c r="E257" s="9" t="s">
        <v>339</v>
      </c>
      <c r="F257" s="15">
        <v>462162</v>
      </c>
      <c r="G257" s="19">
        <v>462162</v>
      </c>
      <c r="H257" s="20">
        <v>462100</v>
      </c>
      <c r="I257" s="20">
        <v>476000</v>
      </c>
      <c r="J257" s="20">
        <v>508300</v>
      </c>
      <c r="K257" s="20">
        <v>522200</v>
      </c>
      <c r="L257" s="20">
        <v>545300</v>
      </c>
      <c r="M257" s="20">
        <v>559200</v>
      </c>
      <c r="N257" s="20">
        <v>573000</v>
      </c>
      <c r="O257" s="20">
        <v>605400</v>
      </c>
      <c r="P257" s="32">
        <v>619200</v>
      </c>
      <c r="Q257" s="42">
        <v>642400</v>
      </c>
    </row>
    <row r="258" spans="1:17" ht="16.5" customHeight="1" x14ac:dyDescent="0.15">
      <c r="A258" s="263"/>
      <c r="B258" s="250">
        <v>1501</v>
      </c>
      <c r="C258" s="270" t="s">
        <v>202</v>
      </c>
      <c r="D258" s="272">
        <v>1750</v>
      </c>
      <c r="E258" s="10" t="s">
        <v>16</v>
      </c>
      <c r="F258" s="16">
        <v>544033</v>
      </c>
      <c r="G258" s="17">
        <v>544033</v>
      </c>
      <c r="H258" s="17">
        <v>544000</v>
      </c>
      <c r="I258" s="17">
        <v>560300</v>
      </c>
      <c r="J258" s="17">
        <v>598400</v>
      </c>
      <c r="K258" s="17">
        <v>614700</v>
      </c>
      <c r="L258" s="17">
        <v>641900</v>
      </c>
      <c r="M258" s="17">
        <v>658200</v>
      </c>
      <c r="N258" s="17">
        <v>674600</v>
      </c>
      <c r="O258" s="17">
        <v>712600</v>
      </c>
      <c r="P258" s="31">
        <v>729000</v>
      </c>
      <c r="Q258" s="41">
        <v>756200</v>
      </c>
    </row>
    <row r="259" spans="1:17" ht="16.5" customHeight="1" x14ac:dyDescent="0.15">
      <c r="A259" s="263"/>
      <c r="B259" s="268"/>
      <c r="C259" s="266"/>
      <c r="D259" s="248"/>
      <c r="E259" s="11" t="s">
        <v>17</v>
      </c>
      <c r="F259" s="24">
        <v>560304</v>
      </c>
      <c r="G259" s="20">
        <v>560304</v>
      </c>
      <c r="H259" s="20">
        <v>560300</v>
      </c>
      <c r="I259" s="20">
        <v>577100</v>
      </c>
      <c r="J259" s="20">
        <v>616300</v>
      </c>
      <c r="K259" s="20">
        <v>633100</v>
      </c>
      <c r="L259" s="20">
        <v>661100</v>
      </c>
      <c r="M259" s="20">
        <v>677900</v>
      </c>
      <c r="N259" s="20">
        <v>694700</v>
      </c>
      <c r="O259" s="20">
        <v>733900</v>
      </c>
      <c r="P259" s="32">
        <v>750800</v>
      </c>
      <c r="Q259" s="42">
        <v>778800</v>
      </c>
    </row>
    <row r="260" spans="1:17" ht="16.5" customHeight="1" x14ac:dyDescent="0.15">
      <c r="A260" s="263"/>
      <c r="B260" s="269"/>
      <c r="C260" s="271"/>
      <c r="D260" s="249"/>
      <c r="E260" s="9" t="s">
        <v>339</v>
      </c>
      <c r="F260" s="15">
        <v>633523</v>
      </c>
      <c r="G260" s="19">
        <v>633523</v>
      </c>
      <c r="H260" s="20">
        <v>633500</v>
      </c>
      <c r="I260" s="20">
        <v>652500</v>
      </c>
      <c r="J260" s="20">
        <v>696800</v>
      </c>
      <c r="K260" s="20">
        <v>715800</v>
      </c>
      <c r="L260" s="20">
        <v>747500</v>
      </c>
      <c r="M260" s="20">
        <v>766500</v>
      </c>
      <c r="N260" s="20">
        <v>785500</v>
      </c>
      <c r="O260" s="20">
        <v>829900</v>
      </c>
      <c r="P260" s="32">
        <v>848900</v>
      </c>
      <c r="Q260" s="42">
        <v>880500</v>
      </c>
    </row>
    <row r="261" spans="1:17" ht="18" customHeight="1" x14ac:dyDescent="0.15">
      <c r="A261" s="263"/>
      <c r="B261" s="250">
        <v>1751</v>
      </c>
      <c r="C261" s="270" t="s">
        <v>202</v>
      </c>
      <c r="D261" s="272">
        <v>2000</v>
      </c>
      <c r="E261" s="10" t="s">
        <v>16</v>
      </c>
      <c r="F261" s="16">
        <v>614809</v>
      </c>
      <c r="G261" s="17">
        <v>614809</v>
      </c>
      <c r="H261" s="17">
        <v>614800</v>
      </c>
      <c r="I261" s="17">
        <v>633200</v>
      </c>
      <c r="J261" s="17">
        <v>676200</v>
      </c>
      <c r="K261" s="17">
        <v>694700</v>
      </c>
      <c r="L261" s="17">
        <v>725400</v>
      </c>
      <c r="M261" s="17">
        <v>743900</v>
      </c>
      <c r="N261" s="17">
        <v>762300</v>
      </c>
      <c r="O261" s="17">
        <v>805300</v>
      </c>
      <c r="P261" s="31">
        <v>823800</v>
      </c>
      <c r="Q261" s="41">
        <v>854500</v>
      </c>
    </row>
    <row r="262" spans="1:17" ht="18" customHeight="1" x14ac:dyDescent="0.15">
      <c r="A262" s="263"/>
      <c r="B262" s="268"/>
      <c r="C262" s="266"/>
      <c r="D262" s="248"/>
      <c r="E262" s="11" t="s">
        <v>17</v>
      </c>
      <c r="F262" s="24">
        <v>633789</v>
      </c>
      <c r="G262" s="20">
        <v>633789</v>
      </c>
      <c r="H262" s="20">
        <v>633700</v>
      </c>
      <c r="I262" s="20">
        <v>652800</v>
      </c>
      <c r="J262" s="20">
        <v>697100</v>
      </c>
      <c r="K262" s="20">
        <v>716100</v>
      </c>
      <c r="L262" s="20">
        <v>747800</v>
      </c>
      <c r="M262" s="20">
        <v>766800</v>
      </c>
      <c r="N262" s="20">
        <v>785800</v>
      </c>
      <c r="O262" s="20">
        <v>830200</v>
      </c>
      <c r="P262" s="32">
        <v>849200</v>
      </c>
      <c r="Q262" s="42">
        <v>880900</v>
      </c>
    </row>
    <row r="263" spans="1:17" ht="18" customHeight="1" x14ac:dyDescent="0.15">
      <c r="A263" s="263"/>
      <c r="B263" s="269"/>
      <c r="C263" s="271"/>
      <c r="D263" s="249"/>
      <c r="E263" s="9" t="s">
        <v>339</v>
      </c>
      <c r="F263" s="15">
        <v>719203</v>
      </c>
      <c r="G263" s="19">
        <v>719203</v>
      </c>
      <c r="H263" s="20">
        <v>719200</v>
      </c>
      <c r="I263" s="20">
        <v>740700</v>
      </c>
      <c r="J263" s="20">
        <v>791100</v>
      </c>
      <c r="K263" s="20">
        <v>812600</v>
      </c>
      <c r="L263" s="20">
        <v>848600</v>
      </c>
      <c r="M263" s="20">
        <v>870200</v>
      </c>
      <c r="N263" s="20">
        <v>891800</v>
      </c>
      <c r="O263" s="20">
        <v>942100</v>
      </c>
      <c r="P263" s="32">
        <v>963700</v>
      </c>
      <c r="Q263" s="42">
        <v>999600</v>
      </c>
    </row>
    <row r="264" spans="1:17" ht="16.5" customHeight="1" x14ac:dyDescent="0.15">
      <c r="A264" s="305" t="s">
        <v>378</v>
      </c>
      <c r="B264" s="250">
        <v>2001</v>
      </c>
      <c r="C264" s="270" t="s">
        <v>202</v>
      </c>
      <c r="D264" s="272">
        <v>2250</v>
      </c>
      <c r="E264" s="10" t="s">
        <v>16</v>
      </c>
      <c r="F264" s="16">
        <v>685585</v>
      </c>
      <c r="G264" s="17">
        <v>685585</v>
      </c>
      <c r="H264" s="17">
        <v>685500</v>
      </c>
      <c r="I264" s="17">
        <v>706100</v>
      </c>
      <c r="J264" s="17">
        <v>754100</v>
      </c>
      <c r="K264" s="17">
        <v>774700</v>
      </c>
      <c r="L264" s="17">
        <v>808900</v>
      </c>
      <c r="M264" s="17">
        <v>829500</v>
      </c>
      <c r="N264" s="17">
        <v>850100</v>
      </c>
      <c r="O264" s="17">
        <v>898100</v>
      </c>
      <c r="P264" s="31">
        <v>918600</v>
      </c>
      <c r="Q264" s="41">
        <v>952900</v>
      </c>
    </row>
    <row r="265" spans="1:17" ht="16.5" customHeight="1" x14ac:dyDescent="0.15">
      <c r="A265" s="263"/>
      <c r="B265" s="268"/>
      <c r="C265" s="266"/>
      <c r="D265" s="248"/>
      <c r="E265" s="11" t="s">
        <v>17</v>
      </c>
      <c r="F265" s="24">
        <v>707276</v>
      </c>
      <c r="G265" s="20">
        <v>707276</v>
      </c>
      <c r="H265" s="20">
        <v>707200</v>
      </c>
      <c r="I265" s="20">
        <v>728400</v>
      </c>
      <c r="J265" s="20">
        <v>778000</v>
      </c>
      <c r="K265" s="20">
        <v>799200</v>
      </c>
      <c r="L265" s="20">
        <v>834500</v>
      </c>
      <c r="M265" s="20">
        <v>855800</v>
      </c>
      <c r="N265" s="20">
        <v>877000</v>
      </c>
      <c r="O265" s="20">
        <v>926500</v>
      </c>
      <c r="P265" s="32">
        <v>947700</v>
      </c>
      <c r="Q265" s="42">
        <v>983100</v>
      </c>
    </row>
    <row r="266" spans="1:17" ht="16.5" customHeight="1" x14ac:dyDescent="0.15">
      <c r="A266" s="263"/>
      <c r="B266" s="269"/>
      <c r="C266" s="271"/>
      <c r="D266" s="249"/>
      <c r="E266" s="9" t="s">
        <v>339</v>
      </c>
      <c r="F266" s="15">
        <v>804885</v>
      </c>
      <c r="G266" s="19">
        <v>804885</v>
      </c>
      <c r="H266" s="20">
        <v>804800</v>
      </c>
      <c r="I266" s="20">
        <v>829000</v>
      </c>
      <c r="J266" s="20">
        <v>885300</v>
      </c>
      <c r="K266" s="20">
        <v>909500</v>
      </c>
      <c r="L266" s="20">
        <v>949700</v>
      </c>
      <c r="M266" s="20">
        <v>973900</v>
      </c>
      <c r="N266" s="20">
        <v>998000</v>
      </c>
      <c r="O266" s="20">
        <v>1054300</v>
      </c>
      <c r="P266" s="32">
        <v>1078500</v>
      </c>
      <c r="Q266" s="42">
        <v>1118700</v>
      </c>
    </row>
    <row r="267" spans="1:17" ht="18" customHeight="1" x14ac:dyDescent="0.15">
      <c r="A267" s="263"/>
      <c r="B267" s="250">
        <v>2251</v>
      </c>
      <c r="C267" s="270" t="s">
        <v>202</v>
      </c>
      <c r="D267" s="272">
        <v>2500</v>
      </c>
      <c r="E267" s="10" t="s">
        <v>16</v>
      </c>
      <c r="F267" s="16">
        <v>756359</v>
      </c>
      <c r="G267" s="17">
        <v>756359</v>
      </c>
      <c r="H267" s="17">
        <v>756300</v>
      </c>
      <c r="I267" s="17">
        <v>779000</v>
      </c>
      <c r="J267" s="17">
        <v>831900</v>
      </c>
      <c r="K267" s="17">
        <v>854600</v>
      </c>
      <c r="L267" s="17">
        <v>892500</v>
      </c>
      <c r="M267" s="17">
        <v>915100</v>
      </c>
      <c r="N267" s="17">
        <v>937800</v>
      </c>
      <c r="O267" s="17">
        <v>990800</v>
      </c>
      <c r="P267" s="31">
        <v>1013500</v>
      </c>
      <c r="Q267" s="41">
        <v>1051300</v>
      </c>
    </row>
    <row r="268" spans="1:17" ht="18" customHeight="1" x14ac:dyDescent="0.15">
      <c r="A268" s="263"/>
      <c r="B268" s="268"/>
      <c r="C268" s="266"/>
      <c r="D268" s="248"/>
      <c r="E268" s="11" t="s">
        <v>17</v>
      </c>
      <c r="F268" s="24">
        <v>780760</v>
      </c>
      <c r="G268" s="20">
        <v>780760</v>
      </c>
      <c r="H268" s="20">
        <v>780700</v>
      </c>
      <c r="I268" s="20">
        <v>804100</v>
      </c>
      <c r="J268" s="20">
        <v>858800</v>
      </c>
      <c r="K268" s="20">
        <v>882200</v>
      </c>
      <c r="L268" s="20">
        <v>921200</v>
      </c>
      <c r="M268" s="20">
        <v>944700</v>
      </c>
      <c r="N268" s="20">
        <v>968100</v>
      </c>
      <c r="O268" s="20">
        <v>1022700</v>
      </c>
      <c r="P268" s="32">
        <v>1046200</v>
      </c>
      <c r="Q268" s="42">
        <v>1085200</v>
      </c>
    </row>
    <row r="269" spans="1:17" ht="18" customHeight="1" x14ac:dyDescent="0.15">
      <c r="A269" s="263"/>
      <c r="B269" s="269"/>
      <c r="C269" s="271"/>
      <c r="D269" s="249"/>
      <c r="E269" s="9" t="s">
        <v>339</v>
      </c>
      <c r="F269" s="15">
        <v>890564</v>
      </c>
      <c r="G269" s="19">
        <v>890564</v>
      </c>
      <c r="H269" s="20">
        <v>890500</v>
      </c>
      <c r="I269" s="20">
        <v>917200</v>
      </c>
      <c r="J269" s="20">
        <v>979600</v>
      </c>
      <c r="K269" s="20">
        <v>1006300</v>
      </c>
      <c r="L269" s="20">
        <v>1050800</v>
      </c>
      <c r="M269" s="20">
        <v>1077500</v>
      </c>
      <c r="N269" s="20">
        <v>1104200</v>
      </c>
      <c r="O269" s="20">
        <v>1166600</v>
      </c>
      <c r="P269" s="32">
        <v>1193300</v>
      </c>
      <c r="Q269" s="42">
        <v>1237800</v>
      </c>
    </row>
    <row r="270" spans="1:17" ht="16.5" customHeight="1" x14ac:dyDescent="0.15">
      <c r="A270" s="263"/>
      <c r="B270" s="250">
        <v>2501</v>
      </c>
      <c r="C270" s="270" t="s">
        <v>202</v>
      </c>
      <c r="D270" s="272">
        <v>2750</v>
      </c>
      <c r="E270" s="10" t="s">
        <v>16</v>
      </c>
      <c r="F270" s="16">
        <v>827136</v>
      </c>
      <c r="G270" s="17">
        <v>827136</v>
      </c>
      <c r="H270" s="17">
        <v>827100</v>
      </c>
      <c r="I270" s="17">
        <v>851900</v>
      </c>
      <c r="J270" s="17">
        <v>909800</v>
      </c>
      <c r="K270" s="17">
        <v>934600</v>
      </c>
      <c r="L270" s="17">
        <v>976000</v>
      </c>
      <c r="M270" s="17">
        <v>1000800</v>
      </c>
      <c r="N270" s="17">
        <v>1025600</v>
      </c>
      <c r="O270" s="17">
        <v>1083500</v>
      </c>
      <c r="P270" s="31">
        <v>1108300</v>
      </c>
      <c r="Q270" s="41">
        <v>1149700</v>
      </c>
    </row>
    <row r="271" spans="1:17" ht="16.5" customHeight="1" x14ac:dyDescent="0.15">
      <c r="A271" s="263"/>
      <c r="B271" s="268"/>
      <c r="C271" s="266"/>
      <c r="D271" s="248"/>
      <c r="E271" s="11" t="s">
        <v>17</v>
      </c>
      <c r="F271" s="24">
        <v>854247</v>
      </c>
      <c r="G271" s="20">
        <v>854247</v>
      </c>
      <c r="H271" s="20">
        <v>854200</v>
      </c>
      <c r="I271" s="20">
        <v>879800</v>
      </c>
      <c r="J271" s="20">
        <v>939600</v>
      </c>
      <c r="K271" s="20">
        <v>965200</v>
      </c>
      <c r="L271" s="20">
        <v>1008000</v>
      </c>
      <c r="M271" s="20">
        <v>1033600</v>
      </c>
      <c r="N271" s="20">
        <v>1059200</v>
      </c>
      <c r="O271" s="20">
        <v>1119000</v>
      </c>
      <c r="P271" s="32">
        <v>1144600</v>
      </c>
      <c r="Q271" s="42">
        <v>1187400</v>
      </c>
    </row>
    <row r="272" spans="1:17" ht="16.5" customHeight="1" x14ac:dyDescent="0.15">
      <c r="A272" s="263"/>
      <c r="B272" s="269"/>
      <c r="C272" s="271"/>
      <c r="D272" s="249"/>
      <c r="E272" s="9" t="s">
        <v>339</v>
      </c>
      <c r="F272" s="15">
        <v>976246</v>
      </c>
      <c r="G272" s="19">
        <v>976246</v>
      </c>
      <c r="H272" s="20">
        <v>976200</v>
      </c>
      <c r="I272" s="20">
        <v>1005500</v>
      </c>
      <c r="J272" s="20">
        <v>1073800</v>
      </c>
      <c r="K272" s="20">
        <v>1103100</v>
      </c>
      <c r="L272" s="20">
        <v>1151900</v>
      </c>
      <c r="M272" s="20">
        <v>1181200</v>
      </c>
      <c r="N272" s="20">
        <v>1210500</v>
      </c>
      <c r="O272" s="20">
        <v>1278800</v>
      </c>
      <c r="P272" s="32">
        <v>1308100</v>
      </c>
      <c r="Q272" s="42">
        <v>1356900</v>
      </c>
    </row>
    <row r="273" spans="1:17" ht="18" customHeight="1" x14ac:dyDescent="0.15">
      <c r="A273" s="263"/>
      <c r="B273" s="250">
        <v>2751</v>
      </c>
      <c r="C273" s="270" t="s">
        <v>202</v>
      </c>
      <c r="D273" s="272"/>
      <c r="E273" s="10" t="s">
        <v>16</v>
      </c>
      <c r="F273" s="16">
        <v>897911</v>
      </c>
      <c r="G273" s="17">
        <v>897911</v>
      </c>
      <c r="H273" s="17">
        <v>897900</v>
      </c>
      <c r="I273" s="17">
        <v>924800</v>
      </c>
      <c r="J273" s="17">
        <v>987700</v>
      </c>
      <c r="K273" s="17">
        <v>1014600</v>
      </c>
      <c r="L273" s="17">
        <v>1059500</v>
      </c>
      <c r="M273" s="17">
        <v>1086400</v>
      </c>
      <c r="N273" s="17">
        <v>1113400</v>
      </c>
      <c r="O273" s="17">
        <v>1176200</v>
      </c>
      <c r="P273" s="31">
        <v>1203200</v>
      </c>
      <c r="Q273" s="41">
        <v>1248000</v>
      </c>
    </row>
    <row r="274" spans="1:17" ht="18" customHeight="1" x14ac:dyDescent="0.15">
      <c r="A274" s="263"/>
      <c r="B274" s="268"/>
      <c r="C274" s="266"/>
      <c r="D274" s="248"/>
      <c r="E274" s="11" t="s">
        <v>17</v>
      </c>
      <c r="F274" s="24">
        <v>927732</v>
      </c>
      <c r="G274" s="20">
        <v>927732</v>
      </c>
      <c r="H274" s="20">
        <v>927700</v>
      </c>
      <c r="I274" s="20">
        <v>955500</v>
      </c>
      <c r="J274" s="20">
        <v>1020500</v>
      </c>
      <c r="K274" s="20">
        <v>1048300</v>
      </c>
      <c r="L274" s="20">
        <v>1094700</v>
      </c>
      <c r="M274" s="20">
        <v>1122500</v>
      </c>
      <c r="N274" s="20">
        <v>1150300</v>
      </c>
      <c r="O274" s="20">
        <v>1215300</v>
      </c>
      <c r="P274" s="32">
        <v>1243100</v>
      </c>
      <c r="Q274" s="42">
        <v>1289500</v>
      </c>
    </row>
    <row r="275" spans="1:17" ht="18" customHeight="1" thickBot="1" x14ac:dyDescent="0.2">
      <c r="A275" s="263"/>
      <c r="B275" s="269"/>
      <c r="C275" s="271"/>
      <c r="D275" s="249"/>
      <c r="E275" s="9" t="s">
        <v>339</v>
      </c>
      <c r="F275" s="15">
        <v>1061926</v>
      </c>
      <c r="G275" s="19">
        <v>1061926</v>
      </c>
      <c r="H275" s="20">
        <v>1061900</v>
      </c>
      <c r="I275" s="20">
        <v>1093700</v>
      </c>
      <c r="J275" s="20">
        <v>1168100</v>
      </c>
      <c r="K275" s="20">
        <v>1199900</v>
      </c>
      <c r="L275" s="20">
        <v>1253000</v>
      </c>
      <c r="M275" s="20">
        <v>1284900</v>
      </c>
      <c r="N275" s="20">
        <v>1316700</v>
      </c>
      <c r="O275" s="20">
        <v>1391100</v>
      </c>
      <c r="P275" s="32">
        <v>1422900</v>
      </c>
      <c r="Q275" s="42">
        <v>1476000</v>
      </c>
    </row>
    <row r="276" spans="1:17" ht="16.5" customHeight="1" x14ac:dyDescent="0.15">
      <c r="A276" s="283" t="s">
        <v>175</v>
      </c>
      <c r="B276" s="273" t="s">
        <v>158</v>
      </c>
      <c r="C276" s="274"/>
      <c r="D276" s="274"/>
      <c r="E276" s="275"/>
      <c r="F276" s="23">
        <v>823686</v>
      </c>
      <c r="G276" s="22">
        <v>823686</v>
      </c>
      <c r="H276" s="22">
        <v>823600</v>
      </c>
      <c r="I276" s="22">
        <v>848300</v>
      </c>
      <c r="J276" s="22">
        <v>906000</v>
      </c>
      <c r="K276" s="22">
        <v>930700</v>
      </c>
      <c r="L276" s="22">
        <v>971900</v>
      </c>
      <c r="M276" s="22">
        <v>996600</v>
      </c>
      <c r="N276" s="22">
        <v>1021300</v>
      </c>
      <c r="O276" s="22">
        <v>1079000</v>
      </c>
      <c r="P276" s="34">
        <v>1103700</v>
      </c>
      <c r="Q276" s="44">
        <v>1144900</v>
      </c>
    </row>
    <row r="277" spans="1:17" ht="16.5" customHeight="1" x14ac:dyDescent="0.15">
      <c r="A277" s="284"/>
      <c r="B277" s="276" t="s">
        <v>355</v>
      </c>
      <c r="C277" s="277"/>
      <c r="D277" s="277"/>
      <c r="E277" s="278"/>
      <c r="F277" s="14">
        <v>853109</v>
      </c>
      <c r="G277" s="18">
        <v>853109</v>
      </c>
      <c r="H277" s="18">
        <v>853100</v>
      </c>
      <c r="I277" s="18">
        <v>878700</v>
      </c>
      <c r="J277" s="18">
        <v>938400</v>
      </c>
      <c r="K277" s="18">
        <v>964000</v>
      </c>
      <c r="L277" s="18">
        <v>1006600</v>
      </c>
      <c r="M277" s="18">
        <v>1032200</v>
      </c>
      <c r="N277" s="18">
        <v>1057800</v>
      </c>
      <c r="O277" s="18">
        <v>1117500</v>
      </c>
      <c r="P277" s="29">
        <v>1143100</v>
      </c>
      <c r="Q277" s="39">
        <v>1185800</v>
      </c>
    </row>
    <row r="278" spans="1:17" ht="16.5" customHeight="1" x14ac:dyDescent="0.15">
      <c r="A278" s="284"/>
      <c r="B278" s="276" t="s">
        <v>236</v>
      </c>
      <c r="C278" s="277"/>
      <c r="D278" s="277"/>
      <c r="E278" s="278"/>
      <c r="F278" s="15">
        <v>774647</v>
      </c>
      <c r="G278" s="19">
        <v>774647</v>
      </c>
      <c r="H278" s="19">
        <v>774600</v>
      </c>
      <c r="I278" s="19">
        <v>797800</v>
      </c>
      <c r="J278" s="19">
        <v>852100</v>
      </c>
      <c r="K278" s="19">
        <v>875300</v>
      </c>
      <c r="L278" s="19">
        <v>914000</v>
      </c>
      <c r="M278" s="19">
        <v>937300</v>
      </c>
      <c r="N278" s="19">
        <v>960500</v>
      </c>
      <c r="O278" s="19">
        <v>1014700</v>
      </c>
      <c r="P278" s="30">
        <v>1038000</v>
      </c>
      <c r="Q278" s="40">
        <v>1076700</v>
      </c>
    </row>
    <row r="279" spans="1:17" ht="16.5" customHeight="1" x14ac:dyDescent="0.15">
      <c r="A279" s="284"/>
      <c r="B279" s="276" t="s">
        <v>356</v>
      </c>
      <c r="C279" s="277"/>
      <c r="D279" s="277"/>
      <c r="E279" s="278"/>
      <c r="F279" s="13">
        <v>1136324</v>
      </c>
      <c r="G279" s="25">
        <v>1136324</v>
      </c>
      <c r="H279" s="25">
        <v>1136300</v>
      </c>
      <c r="I279" s="25">
        <v>1170400</v>
      </c>
      <c r="J279" s="25">
        <v>1249900</v>
      </c>
      <c r="K279" s="25">
        <v>1284000</v>
      </c>
      <c r="L279" s="25">
        <v>1340800</v>
      </c>
      <c r="M279" s="25">
        <v>1374900</v>
      </c>
      <c r="N279" s="25">
        <v>1409000</v>
      </c>
      <c r="O279" s="25">
        <v>1488500</v>
      </c>
      <c r="P279" s="28">
        <v>1522600</v>
      </c>
      <c r="Q279" s="38">
        <v>1579400</v>
      </c>
    </row>
    <row r="280" spans="1:17" ht="16.5" customHeight="1" x14ac:dyDescent="0.15">
      <c r="A280" s="284"/>
      <c r="B280" s="276" t="s">
        <v>357</v>
      </c>
      <c r="C280" s="277"/>
      <c r="D280" s="277"/>
      <c r="E280" s="278"/>
      <c r="F280" s="14">
        <v>1192477</v>
      </c>
      <c r="G280" s="18">
        <v>1192477</v>
      </c>
      <c r="H280" s="18">
        <v>1192400</v>
      </c>
      <c r="I280" s="18">
        <v>1228200</v>
      </c>
      <c r="J280" s="18">
        <v>1311700</v>
      </c>
      <c r="K280" s="18">
        <v>1347400</v>
      </c>
      <c r="L280" s="18">
        <v>1407100</v>
      </c>
      <c r="M280" s="18">
        <v>1442800</v>
      </c>
      <c r="N280" s="18">
        <v>1478600</v>
      </c>
      <c r="O280" s="18">
        <v>1562100</v>
      </c>
      <c r="P280" s="29">
        <v>1597900</v>
      </c>
      <c r="Q280" s="39">
        <v>1657500</v>
      </c>
    </row>
    <row r="281" spans="1:17" ht="16.5" customHeight="1" x14ac:dyDescent="0.15">
      <c r="A281" s="285"/>
      <c r="B281" s="280" t="s">
        <v>358</v>
      </c>
      <c r="C281" s="281"/>
      <c r="D281" s="281"/>
      <c r="E281" s="282"/>
      <c r="F281" s="52">
        <v>1042735</v>
      </c>
      <c r="G281" s="21">
        <v>1042735</v>
      </c>
      <c r="H281" s="21">
        <v>1042700</v>
      </c>
      <c r="I281" s="21">
        <v>1074000</v>
      </c>
      <c r="J281" s="21">
        <v>1147000</v>
      </c>
      <c r="K281" s="21">
        <v>1178200</v>
      </c>
      <c r="L281" s="21">
        <v>1230400</v>
      </c>
      <c r="M281" s="21">
        <v>1261700</v>
      </c>
      <c r="N281" s="21">
        <v>1292900</v>
      </c>
      <c r="O281" s="21">
        <v>1365900</v>
      </c>
      <c r="P281" s="33">
        <v>1397200</v>
      </c>
      <c r="Q281" s="43">
        <v>1449400</v>
      </c>
    </row>
    <row r="282" spans="1:17" ht="16.5" customHeight="1" x14ac:dyDescent="0.15">
      <c r="A282" s="283" t="s">
        <v>320</v>
      </c>
      <c r="B282" s="273" t="s">
        <v>158</v>
      </c>
      <c r="C282" s="274"/>
      <c r="D282" s="274"/>
      <c r="E282" s="275"/>
      <c r="F282" s="23">
        <v>1165828</v>
      </c>
      <c r="G282" s="22">
        <v>1165828</v>
      </c>
      <c r="H282" s="22">
        <v>1165800</v>
      </c>
      <c r="I282" s="22">
        <v>1200800</v>
      </c>
      <c r="J282" s="22">
        <v>1282400</v>
      </c>
      <c r="K282" s="22">
        <v>1317300</v>
      </c>
      <c r="L282" s="22">
        <v>1375600</v>
      </c>
      <c r="M282" s="22">
        <v>1410600</v>
      </c>
      <c r="N282" s="22">
        <v>1445600</v>
      </c>
      <c r="O282" s="22">
        <v>1527200</v>
      </c>
      <c r="P282" s="34">
        <v>1562200</v>
      </c>
      <c r="Q282" s="44">
        <v>1620500</v>
      </c>
    </row>
    <row r="283" spans="1:17" ht="16.5" customHeight="1" x14ac:dyDescent="0.15">
      <c r="A283" s="284"/>
      <c r="B283" s="276" t="s">
        <v>355</v>
      </c>
      <c r="C283" s="277"/>
      <c r="D283" s="277"/>
      <c r="E283" s="278"/>
      <c r="F283" s="14">
        <v>1202114</v>
      </c>
      <c r="G283" s="18">
        <v>1202114</v>
      </c>
      <c r="H283" s="18">
        <v>1202100</v>
      </c>
      <c r="I283" s="18">
        <v>1238100</v>
      </c>
      <c r="J283" s="18">
        <v>1322300</v>
      </c>
      <c r="K283" s="18">
        <v>1358300</v>
      </c>
      <c r="L283" s="18">
        <v>1418400</v>
      </c>
      <c r="M283" s="18">
        <v>1454500</v>
      </c>
      <c r="N283" s="18">
        <v>1490600</v>
      </c>
      <c r="O283" s="18">
        <v>1574700</v>
      </c>
      <c r="P283" s="29">
        <v>1610800</v>
      </c>
      <c r="Q283" s="39">
        <v>1670900</v>
      </c>
    </row>
    <row r="284" spans="1:17" ht="16.5" customHeight="1" x14ac:dyDescent="0.15">
      <c r="A284" s="284"/>
      <c r="B284" s="276" t="s">
        <v>236</v>
      </c>
      <c r="C284" s="277"/>
      <c r="D284" s="277"/>
      <c r="E284" s="278"/>
      <c r="F284" s="15">
        <v>1105350</v>
      </c>
      <c r="G284" s="19">
        <v>1105350</v>
      </c>
      <c r="H284" s="19">
        <v>1105300</v>
      </c>
      <c r="I284" s="19">
        <v>1138500</v>
      </c>
      <c r="J284" s="19">
        <v>1215800</v>
      </c>
      <c r="K284" s="19">
        <v>1249000</v>
      </c>
      <c r="L284" s="19">
        <v>1304300</v>
      </c>
      <c r="M284" s="19">
        <v>1337400</v>
      </c>
      <c r="N284" s="19">
        <v>1370600</v>
      </c>
      <c r="O284" s="19">
        <v>1448000</v>
      </c>
      <c r="P284" s="30">
        <v>1481100</v>
      </c>
      <c r="Q284" s="40">
        <v>1536400</v>
      </c>
    </row>
    <row r="285" spans="1:17" ht="16.5" customHeight="1" x14ac:dyDescent="0.15">
      <c r="A285" s="284"/>
      <c r="B285" s="276" t="s">
        <v>356</v>
      </c>
      <c r="C285" s="277"/>
      <c r="D285" s="277"/>
      <c r="E285" s="278"/>
      <c r="F285" s="13">
        <v>1685639</v>
      </c>
      <c r="G285" s="25">
        <v>1685639</v>
      </c>
      <c r="H285" s="25">
        <v>1685600</v>
      </c>
      <c r="I285" s="25">
        <v>1736200</v>
      </c>
      <c r="J285" s="25">
        <v>1854200</v>
      </c>
      <c r="K285" s="25">
        <v>1904700</v>
      </c>
      <c r="L285" s="25">
        <v>1989000</v>
      </c>
      <c r="M285" s="25">
        <v>2039600</v>
      </c>
      <c r="N285" s="25">
        <v>2090100</v>
      </c>
      <c r="O285" s="25">
        <v>2208100</v>
      </c>
      <c r="P285" s="28">
        <v>2258700</v>
      </c>
      <c r="Q285" s="38">
        <v>2343000</v>
      </c>
    </row>
    <row r="286" spans="1:17" ht="16.5" customHeight="1" x14ac:dyDescent="0.15">
      <c r="A286" s="284"/>
      <c r="B286" s="276" t="s">
        <v>357</v>
      </c>
      <c r="C286" s="277"/>
      <c r="D286" s="277"/>
      <c r="E286" s="278"/>
      <c r="F286" s="14">
        <v>1751780</v>
      </c>
      <c r="G286" s="18">
        <v>1751780</v>
      </c>
      <c r="H286" s="18">
        <v>1751700</v>
      </c>
      <c r="I286" s="18">
        <v>1804300</v>
      </c>
      <c r="J286" s="18">
        <v>1926900</v>
      </c>
      <c r="K286" s="18">
        <v>1979500</v>
      </c>
      <c r="L286" s="18">
        <v>2067100</v>
      </c>
      <c r="M286" s="18">
        <v>2119600</v>
      </c>
      <c r="N286" s="18">
        <v>2172200</v>
      </c>
      <c r="O286" s="18">
        <v>2294800</v>
      </c>
      <c r="P286" s="29">
        <v>2347300</v>
      </c>
      <c r="Q286" s="39">
        <v>2434900</v>
      </c>
    </row>
    <row r="287" spans="1:17" ht="16.5" customHeight="1" x14ac:dyDescent="0.15">
      <c r="A287" s="285"/>
      <c r="B287" s="280" t="s">
        <v>358</v>
      </c>
      <c r="C287" s="281"/>
      <c r="D287" s="281"/>
      <c r="E287" s="282"/>
      <c r="F287" s="52">
        <v>1575402</v>
      </c>
      <c r="G287" s="21">
        <v>1575402</v>
      </c>
      <c r="H287" s="21">
        <v>1575400</v>
      </c>
      <c r="I287" s="21">
        <v>1622600</v>
      </c>
      <c r="J287" s="21">
        <v>1732900</v>
      </c>
      <c r="K287" s="21">
        <v>1780200</v>
      </c>
      <c r="L287" s="21">
        <v>1858900</v>
      </c>
      <c r="M287" s="21">
        <v>1906200</v>
      </c>
      <c r="N287" s="21">
        <v>1953400</v>
      </c>
      <c r="O287" s="21">
        <v>2063700</v>
      </c>
      <c r="P287" s="33">
        <v>2111000</v>
      </c>
      <c r="Q287" s="43">
        <v>2189800</v>
      </c>
    </row>
    <row r="288" spans="1:17" ht="16.5" customHeight="1" x14ac:dyDescent="0.15">
      <c r="A288" s="283" t="s">
        <v>301</v>
      </c>
      <c r="B288" s="273" t="s">
        <v>158</v>
      </c>
      <c r="C288" s="274"/>
      <c r="D288" s="274"/>
      <c r="E288" s="275"/>
      <c r="F288" s="23">
        <v>1259237</v>
      </c>
      <c r="G288" s="22">
        <v>1259237</v>
      </c>
      <c r="H288" s="22">
        <v>1259200</v>
      </c>
      <c r="I288" s="22">
        <v>1297000</v>
      </c>
      <c r="J288" s="22">
        <v>1385100</v>
      </c>
      <c r="K288" s="22">
        <v>1422900</v>
      </c>
      <c r="L288" s="22">
        <v>1485800</v>
      </c>
      <c r="M288" s="22">
        <v>1523600</v>
      </c>
      <c r="N288" s="22">
        <v>1561400</v>
      </c>
      <c r="O288" s="22">
        <v>1649600</v>
      </c>
      <c r="P288" s="34">
        <v>1687300</v>
      </c>
      <c r="Q288" s="44">
        <v>1750300</v>
      </c>
    </row>
    <row r="289" spans="1:17" ht="16.5" customHeight="1" x14ac:dyDescent="0.15">
      <c r="A289" s="284"/>
      <c r="B289" s="276" t="s">
        <v>355</v>
      </c>
      <c r="C289" s="277"/>
      <c r="D289" s="277"/>
      <c r="E289" s="278"/>
      <c r="F289" s="14">
        <v>1301869</v>
      </c>
      <c r="G289" s="18">
        <v>1301869</v>
      </c>
      <c r="H289" s="18">
        <v>1301800</v>
      </c>
      <c r="I289" s="18">
        <v>1340900</v>
      </c>
      <c r="J289" s="18">
        <v>1432000</v>
      </c>
      <c r="K289" s="18">
        <v>1471100</v>
      </c>
      <c r="L289" s="18">
        <v>1536200</v>
      </c>
      <c r="M289" s="18">
        <v>1575200</v>
      </c>
      <c r="N289" s="18">
        <v>1614300</v>
      </c>
      <c r="O289" s="18">
        <v>1705400</v>
      </c>
      <c r="P289" s="29">
        <v>1744500</v>
      </c>
      <c r="Q289" s="39">
        <v>1809500</v>
      </c>
    </row>
    <row r="290" spans="1:17" ht="16.5" customHeight="1" x14ac:dyDescent="0.15">
      <c r="A290" s="284"/>
      <c r="B290" s="276" t="s">
        <v>236</v>
      </c>
      <c r="C290" s="277"/>
      <c r="D290" s="277"/>
      <c r="E290" s="278"/>
      <c r="F290" s="15">
        <v>1188183</v>
      </c>
      <c r="G290" s="19">
        <v>1188183</v>
      </c>
      <c r="H290" s="19">
        <v>1188100</v>
      </c>
      <c r="I290" s="19">
        <v>1223800</v>
      </c>
      <c r="J290" s="19">
        <v>1307000</v>
      </c>
      <c r="K290" s="19">
        <v>1342600</v>
      </c>
      <c r="L290" s="19">
        <v>1402000</v>
      </c>
      <c r="M290" s="19">
        <v>1437700</v>
      </c>
      <c r="N290" s="19">
        <v>1473300</v>
      </c>
      <c r="O290" s="19">
        <v>1556500</v>
      </c>
      <c r="P290" s="30">
        <v>1592100</v>
      </c>
      <c r="Q290" s="40">
        <v>1651500</v>
      </c>
    </row>
    <row r="291" spans="1:17" ht="16.5" customHeight="1" x14ac:dyDescent="0.15">
      <c r="A291" s="284"/>
      <c r="B291" s="276" t="s">
        <v>356</v>
      </c>
      <c r="C291" s="277"/>
      <c r="D291" s="277"/>
      <c r="E291" s="278"/>
      <c r="F291" s="13">
        <v>1835788</v>
      </c>
      <c r="G291" s="25">
        <v>1835788</v>
      </c>
      <c r="H291" s="25">
        <v>1835700</v>
      </c>
      <c r="I291" s="25">
        <v>1890800</v>
      </c>
      <c r="J291" s="25">
        <v>2019300</v>
      </c>
      <c r="K291" s="25">
        <v>2074400</v>
      </c>
      <c r="L291" s="25">
        <v>2166200</v>
      </c>
      <c r="M291" s="25">
        <v>2221300</v>
      </c>
      <c r="N291" s="25">
        <v>2276300</v>
      </c>
      <c r="O291" s="25">
        <v>2404800</v>
      </c>
      <c r="P291" s="28">
        <v>2459900</v>
      </c>
      <c r="Q291" s="38">
        <v>2551700</v>
      </c>
    </row>
    <row r="292" spans="1:17" ht="16.5" customHeight="1" x14ac:dyDescent="0.15">
      <c r="A292" s="284"/>
      <c r="B292" s="276" t="s">
        <v>357</v>
      </c>
      <c r="C292" s="277"/>
      <c r="D292" s="277"/>
      <c r="E292" s="278"/>
      <c r="F292" s="14">
        <v>1912097</v>
      </c>
      <c r="G292" s="18">
        <v>1912097</v>
      </c>
      <c r="H292" s="18">
        <v>1912000</v>
      </c>
      <c r="I292" s="18">
        <v>1969400</v>
      </c>
      <c r="J292" s="18">
        <v>2103300</v>
      </c>
      <c r="K292" s="18">
        <v>2160600</v>
      </c>
      <c r="L292" s="18">
        <v>2256200</v>
      </c>
      <c r="M292" s="18">
        <v>2313600</v>
      </c>
      <c r="N292" s="18">
        <v>2371000</v>
      </c>
      <c r="O292" s="18">
        <v>2504800</v>
      </c>
      <c r="P292" s="29">
        <v>2562200</v>
      </c>
      <c r="Q292" s="39">
        <v>2657800</v>
      </c>
    </row>
    <row r="293" spans="1:17" ht="16.5" customHeight="1" x14ac:dyDescent="0.15">
      <c r="A293" s="285"/>
      <c r="B293" s="280" t="s">
        <v>358</v>
      </c>
      <c r="C293" s="281"/>
      <c r="D293" s="281"/>
      <c r="E293" s="282"/>
      <c r="F293" s="52">
        <v>1708607</v>
      </c>
      <c r="G293" s="21">
        <v>1708607</v>
      </c>
      <c r="H293" s="21">
        <v>1708600</v>
      </c>
      <c r="I293" s="21">
        <v>1759800</v>
      </c>
      <c r="J293" s="21">
        <v>1879400</v>
      </c>
      <c r="K293" s="21">
        <v>1930700</v>
      </c>
      <c r="L293" s="21">
        <v>2016100</v>
      </c>
      <c r="M293" s="21">
        <v>2067400</v>
      </c>
      <c r="N293" s="21">
        <v>2118600</v>
      </c>
      <c r="O293" s="21">
        <v>2238200</v>
      </c>
      <c r="P293" s="33">
        <v>2289500</v>
      </c>
      <c r="Q293" s="43">
        <v>2374900</v>
      </c>
    </row>
    <row r="294" spans="1:17" ht="16.5" customHeight="1" x14ac:dyDescent="0.15"/>
    <row r="295" spans="1:17" ht="16.5" customHeight="1" x14ac:dyDescent="0.15"/>
  </sheetData>
  <mergeCells count="315">
    <mergeCell ref="C258:C260"/>
    <mergeCell ref="D258:D260"/>
    <mergeCell ref="B261:B263"/>
    <mergeCell ref="C261:C263"/>
    <mergeCell ref="D261:D263"/>
    <mergeCell ref="A276:A281"/>
    <mergeCell ref="A282:A287"/>
    <mergeCell ref="A288:A293"/>
    <mergeCell ref="A8:A19"/>
    <mergeCell ref="A20:A31"/>
    <mergeCell ref="A32:A43"/>
    <mergeCell ref="A44:A55"/>
    <mergeCell ref="A56:A67"/>
    <mergeCell ref="A68:A79"/>
    <mergeCell ref="A106:A117"/>
    <mergeCell ref="A118:A129"/>
    <mergeCell ref="A130:A141"/>
    <mergeCell ref="A142:A153"/>
    <mergeCell ref="A154:A165"/>
    <mergeCell ref="A166:A177"/>
    <mergeCell ref="A204:A215"/>
    <mergeCell ref="A216:A227"/>
    <mergeCell ref="A228:A239"/>
    <mergeCell ref="A240:A251"/>
    <mergeCell ref="B249:B251"/>
    <mergeCell ref="C249:C251"/>
    <mergeCell ref="D249:D251"/>
    <mergeCell ref="B252:B254"/>
    <mergeCell ref="C252:C254"/>
    <mergeCell ref="D252:D254"/>
    <mergeCell ref="A252:A263"/>
    <mergeCell ref="B264:B266"/>
    <mergeCell ref="C264:C266"/>
    <mergeCell ref="D264:D266"/>
    <mergeCell ref="A264:A275"/>
    <mergeCell ref="B273:B275"/>
    <mergeCell ref="C273:C275"/>
    <mergeCell ref="D273:D275"/>
    <mergeCell ref="B267:B269"/>
    <mergeCell ref="C267:C269"/>
    <mergeCell ref="D267:D269"/>
    <mergeCell ref="B270:B272"/>
    <mergeCell ref="C270:C272"/>
    <mergeCell ref="D270:D272"/>
    <mergeCell ref="B255:B257"/>
    <mergeCell ref="C255:C257"/>
    <mergeCell ref="D255:D257"/>
    <mergeCell ref="B258:B260"/>
    <mergeCell ref="B240:B242"/>
    <mergeCell ref="C240:C242"/>
    <mergeCell ref="D240:D242"/>
    <mergeCell ref="B243:B245"/>
    <mergeCell ref="C243:C245"/>
    <mergeCell ref="D243:D245"/>
    <mergeCell ref="B246:B248"/>
    <mergeCell ref="C246:C248"/>
    <mergeCell ref="D246:D248"/>
    <mergeCell ref="B231:B233"/>
    <mergeCell ref="C231:C233"/>
    <mergeCell ref="D231:D233"/>
    <mergeCell ref="B234:B236"/>
    <mergeCell ref="C234:C236"/>
    <mergeCell ref="D234:D236"/>
    <mergeCell ref="B237:B239"/>
    <mergeCell ref="C237:C239"/>
    <mergeCell ref="D237:D239"/>
    <mergeCell ref="B222:B224"/>
    <mergeCell ref="C222:C224"/>
    <mergeCell ref="D222:D224"/>
    <mergeCell ref="B225:B227"/>
    <mergeCell ref="C225:C227"/>
    <mergeCell ref="D225:D227"/>
    <mergeCell ref="B228:B230"/>
    <mergeCell ref="C228:C230"/>
    <mergeCell ref="D228:D230"/>
    <mergeCell ref="A178:A183"/>
    <mergeCell ref="A184:A189"/>
    <mergeCell ref="A190:A195"/>
    <mergeCell ref="A200:A203"/>
    <mergeCell ref="B200:D203"/>
    <mergeCell ref="E200:E203"/>
    <mergeCell ref="F200:F203"/>
    <mergeCell ref="G200:Q201"/>
    <mergeCell ref="B194:E194"/>
    <mergeCell ref="B195:E195"/>
    <mergeCell ref="A197:Q197"/>
    <mergeCell ref="B185:E185"/>
    <mergeCell ref="B186:E186"/>
    <mergeCell ref="B187:E187"/>
    <mergeCell ref="B188:E188"/>
    <mergeCell ref="B189:E189"/>
    <mergeCell ref="B190:E190"/>
    <mergeCell ref="B191:E191"/>
    <mergeCell ref="B192:E192"/>
    <mergeCell ref="B193:E193"/>
    <mergeCell ref="B169:B171"/>
    <mergeCell ref="C169:C171"/>
    <mergeCell ref="D169:D171"/>
    <mergeCell ref="B172:B174"/>
    <mergeCell ref="C172:C174"/>
    <mergeCell ref="D172:D174"/>
    <mergeCell ref="B175:B177"/>
    <mergeCell ref="C175:C177"/>
    <mergeCell ref="D175:D177"/>
    <mergeCell ref="B160:B162"/>
    <mergeCell ref="C160:C162"/>
    <mergeCell ref="D160:D162"/>
    <mergeCell ref="B163:B165"/>
    <mergeCell ref="C163:C165"/>
    <mergeCell ref="D163:D165"/>
    <mergeCell ref="B166:B168"/>
    <mergeCell ref="C166:C168"/>
    <mergeCell ref="D166:D168"/>
    <mergeCell ref="B151:B153"/>
    <mergeCell ref="C151:C153"/>
    <mergeCell ref="D151:D153"/>
    <mergeCell ref="B154:B156"/>
    <mergeCell ref="C154:C156"/>
    <mergeCell ref="D154:D156"/>
    <mergeCell ref="B157:B159"/>
    <mergeCell ref="C157:C159"/>
    <mergeCell ref="D157:D159"/>
    <mergeCell ref="B142:B144"/>
    <mergeCell ref="C142:C144"/>
    <mergeCell ref="D142:D144"/>
    <mergeCell ref="B145:B147"/>
    <mergeCell ref="C145:C147"/>
    <mergeCell ref="D145:D147"/>
    <mergeCell ref="B148:B150"/>
    <mergeCell ref="C148:C150"/>
    <mergeCell ref="D148:D150"/>
    <mergeCell ref="B133:B135"/>
    <mergeCell ref="C133:C135"/>
    <mergeCell ref="D133:D135"/>
    <mergeCell ref="B136:B138"/>
    <mergeCell ref="C136:C138"/>
    <mergeCell ref="D136:D138"/>
    <mergeCell ref="B139:B141"/>
    <mergeCell ref="C139:C141"/>
    <mergeCell ref="D139:D141"/>
    <mergeCell ref="B124:B126"/>
    <mergeCell ref="C124:C126"/>
    <mergeCell ref="D124:D126"/>
    <mergeCell ref="B127:B129"/>
    <mergeCell ref="C127:C129"/>
    <mergeCell ref="D127:D129"/>
    <mergeCell ref="B130:B132"/>
    <mergeCell ref="C130:C132"/>
    <mergeCell ref="D130:D132"/>
    <mergeCell ref="B115:B117"/>
    <mergeCell ref="C115:C117"/>
    <mergeCell ref="D115:D117"/>
    <mergeCell ref="B118:B120"/>
    <mergeCell ref="C118:C120"/>
    <mergeCell ref="D118:D120"/>
    <mergeCell ref="B121:B123"/>
    <mergeCell ref="C121:C123"/>
    <mergeCell ref="D121:D123"/>
    <mergeCell ref="B77:B79"/>
    <mergeCell ref="C77:C79"/>
    <mergeCell ref="D77:D79"/>
    <mergeCell ref="A80:A85"/>
    <mergeCell ref="A86:A91"/>
    <mergeCell ref="B88:E88"/>
    <mergeCell ref="B89:E89"/>
    <mergeCell ref="B90:E90"/>
    <mergeCell ref="B91:E91"/>
    <mergeCell ref="B68:B70"/>
    <mergeCell ref="C68:C70"/>
    <mergeCell ref="D68:D70"/>
    <mergeCell ref="B71:B73"/>
    <mergeCell ref="C71:C73"/>
    <mergeCell ref="D71:D73"/>
    <mergeCell ref="B74:B76"/>
    <mergeCell ref="C74:C76"/>
    <mergeCell ref="D74:D76"/>
    <mergeCell ref="D56:D58"/>
    <mergeCell ref="B59:B61"/>
    <mergeCell ref="C59:C61"/>
    <mergeCell ref="D59:D61"/>
    <mergeCell ref="B62:B64"/>
    <mergeCell ref="C62:C64"/>
    <mergeCell ref="D62:D64"/>
    <mergeCell ref="B65:B67"/>
    <mergeCell ref="C65:C67"/>
    <mergeCell ref="D65:D67"/>
    <mergeCell ref="B291:E291"/>
    <mergeCell ref="B292:E292"/>
    <mergeCell ref="B293:E293"/>
    <mergeCell ref="A4:A7"/>
    <mergeCell ref="B4:D7"/>
    <mergeCell ref="E4:E7"/>
    <mergeCell ref="F4:F7"/>
    <mergeCell ref="G4:Q5"/>
    <mergeCell ref="B8:B10"/>
    <mergeCell ref="C8:C10"/>
    <mergeCell ref="D8:D10"/>
    <mergeCell ref="B11:B13"/>
    <mergeCell ref="C11:C13"/>
    <mergeCell ref="D11:D13"/>
    <mergeCell ref="B14:B16"/>
    <mergeCell ref="C14:C16"/>
    <mergeCell ref="D14:D16"/>
    <mergeCell ref="B17:B19"/>
    <mergeCell ref="C17:C19"/>
    <mergeCell ref="D17:D19"/>
    <mergeCell ref="B20:B22"/>
    <mergeCell ref="C20:C22"/>
    <mergeCell ref="D20:D22"/>
    <mergeCell ref="B23:B25"/>
    <mergeCell ref="B282:E282"/>
    <mergeCell ref="B283:E283"/>
    <mergeCell ref="B284:E284"/>
    <mergeCell ref="B285:E285"/>
    <mergeCell ref="B286:E286"/>
    <mergeCell ref="B287:E287"/>
    <mergeCell ref="B288:E288"/>
    <mergeCell ref="B289:E289"/>
    <mergeCell ref="B290:E290"/>
    <mergeCell ref="B276:E276"/>
    <mergeCell ref="B277:E277"/>
    <mergeCell ref="B278:E278"/>
    <mergeCell ref="B279:E279"/>
    <mergeCell ref="B280:E280"/>
    <mergeCell ref="B281:E281"/>
    <mergeCell ref="B204:B206"/>
    <mergeCell ref="C204:C206"/>
    <mergeCell ref="D204:D206"/>
    <mergeCell ref="B207:B209"/>
    <mergeCell ref="C207:C209"/>
    <mergeCell ref="D207:D209"/>
    <mergeCell ref="B210:B212"/>
    <mergeCell ref="C210:C212"/>
    <mergeCell ref="D210:D212"/>
    <mergeCell ref="B213:B215"/>
    <mergeCell ref="C213:C215"/>
    <mergeCell ref="D213:D215"/>
    <mergeCell ref="B216:B218"/>
    <mergeCell ref="C216:C218"/>
    <mergeCell ref="D216:D218"/>
    <mergeCell ref="B219:B221"/>
    <mergeCell ref="C219:C221"/>
    <mergeCell ref="D219:D221"/>
    <mergeCell ref="B97:E97"/>
    <mergeCell ref="A99:Q99"/>
    <mergeCell ref="B178:E178"/>
    <mergeCell ref="B179:E179"/>
    <mergeCell ref="B180:E180"/>
    <mergeCell ref="B181:E181"/>
    <mergeCell ref="B182:E182"/>
    <mergeCell ref="B183:E183"/>
    <mergeCell ref="B184:E184"/>
    <mergeCell ref="A92:A97"/>
    <mergeCell ref="A102:A105"/>
    <mergeCell ref="B102:D105"/>
    <mergeCell ref="E102:E105"/>
    <mergeCell ref="F102:F105"/>
    <mergeCell ref="G102:Q103"/>
    <mergeCell ref="B106:B108"/>
    <mergeCell ref="C106:C108"/>
    <mergeCell ref="D106:D108"/>
    <mergeCell ref="B109:B111"/>
    <mergeCell ref="C109:C111"/>
    <mergeCell ref="D109:D111"/>
    <mergeCell ref="B112:B114"/>
    <mergeCell ref="C112:C114"/>
    <mergeCell ref="D112:D114"/>
    <mergeCell ref="B96:E96"/>
    <mergeCell ref="A1:Q1"/>
    <mergeCell ref="B80:E80"/>
    <mergeCell ref="B81:E81"/>
    <mergeCell ref="B82:E82"/>
    <mergeCell ref="B83:E83"/>
    <mergeCell ref="B84:E84"/>
    <mergeCell ref="B85:E85"/>
    <mergeCell ref="B86:E86"/>
    <mergeCell ref="B87:E87"/>
    <mergeCell ref="C23:C25"/>
    <mergeCell ref="D23:D25"/>
    <mergeCell ref="B26:B28"/>
    <mergeCell ref="C26:C28"/>
    <mergeCell ref="D26:D28"/>
    <mergeCell ref="B29:B31"/>
    <mergeCell ref="C29:C31"/>
    <mergeCell ref="D29:D31"/>
    <mergeCell ref="B32:B34"/>
    <mergeCell ref="B38:B40"/>
    <mergeCell ref="C38:C40"/>
    <mergeCell ref="D38:D40"/>
    <mergeCell ref="B41:B43"/>
    <mergeCell ref="B56:B58"/>
    <mergeCell ref="C32:C34"/>
    <mergeCell ref="D32:D34"/>
    <mergeCell ref="B35:B37"/>
    <mergeCell ref="C35:C37"/>
    <mergeCell ref="D35:D37"/>
    <mergeCell ref="B92:E92"/>
    <mergeCell ref="B93:E93"/>
    <mergeCell ref="B94:E94"/>
    <mergeCell ref="B95:E95"/>
    <mergeCell ref="C41:C43"/>
    <mergeCell ref="D41:D43"/>
    <mergeCell ref="B44:B46"/>
    <mergeCell ref="C44:C46"/>
    <mergeCell ref="D44:D46"/>
    <mergeCell ref="B47:B49"/>
    <mergeCell ref="C47:C49"/>
    <mergeCell ref="D47:D49"/>
    <mergeCell ref="B50:B52"/>
    <mergeCell ref="C50:C52"/>
    <mergeCell ref="D50:D52"/>
    <mergeCell ref="B53:B55"/>
    <mergeCell ref="C53:C55"/>
    <mergeCell ref="D53:D55"/>
    <mergeCell ref="C56:C58"/>
  </mergeCells>
  <phoneticPr fontId="2"/>
  <printOptions horizontalCentered="1"/>
  <pageMargins left="0.70866141732283472" right="0.70866141732283472" top="0.74803149606299213" bottom="0.74803149606299213" header="0.31496062992125984" footer="0.31496062992125984"/>
  <pageSetup paperSize="9" scale="47" orientation="portrait" r:id="rId1"/>
  <rowBreaks count="2" manualBreakCount="2">
    <brk id="98" max="16" man="1"/>
    <brk id="195" max="1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O180"/>
  <sheetViews>
    <sheetView view="pageBreakPreview" topLeftCell="A128" zoomScale="55" zoomScaleSheetLayoutView="55" workbookViewId="0">
      <selection activeCell="C175" sqref="C175"/>
    </sheetView>
  </sheetViews>
  <sheetFormatPr defaultRowHeight="13.5" x14ac:dyDescent="0.15"/>
  <cols>
    <col min="1" max="1" width="32.5" style="1" customWidth="1"/>
    <col min="2" max="2" width="11.25" style="1" customWidth="1"/>
    <col min="3" max="3" width="18.125" style="1" bestFit="1" customWidth="1"/>
    <col min="4" max="10" width="9.25" style="1" customWidth="1"/>
    <col min="11" max="13" width="9.875" style="1" bestFit="1" customWidth="1"/>
    <col min="14" max="14" width="9.875" style="1" customWidth="1"/>
    <col min="15" max="15" width="9.875" style="1" bestFit="1" customWidth="1"/>
    <col min="16" max="16" width="9" style="1" customWidth="1"/>
    <col min="17" max="16384" width="9" style="1"/>
  </cols>
  <sheetData>
    <row r="1" spans="1:15" s="55" customFormat="1" ht="17.25" x14ac:dyDescent="0.15">
      <c r="A1" s="312" t="s">
        <v>21</v>
      </c>
      <c r="B1" s="312"/>
      <c r="C1" s="312"/>
      <c r="D1" s="312"/>
      <c r="E1" s="312"/>
      <c r="F1" s="312"/>
      <c r="G1" s="312"/>
      <c r="H1" s="312"/>
      <c r="I1" s="312"/>
      <c r="J1" s="312"/>
      <c r="K1" s="312"/>
      <c r="L1" s="312"/>
      <c r="M1" s="312"/>
      <c r="N1" s="312"/>
      <c r="O1" s="312"/>
    </row>
    <row r="2" spans="1:15" s="55" customFormat="1" x14ac:dyDescent="0.15"/>
    <row r="3" spans="1:15" s="55" customFormat="1" x14ac:dyDescent="0.15">
      <c r="A3" s="55" t="s">
        <v>359</v>
      </c>
      <c r="O3" s="73" t="s">
        <v>1</v>
      </c>
    </row>
    <row r="4" spans="1:15" s="55" customFormat="1" ht="16.5" customHeight="1" x14ac:dyDescent="0.15">
      <c r="A4" s="320" t="s">
        <v>92</v>
      </c>
      <c r="B4" s="323" t="s">
        <v>95</v>
      </c>
      <c r="C4" s="323"/>
      <c r="D4" s="326" t="s">
        <v>3</v>
      </c>
      <c r="E4" s="235" t="s">
        <v>7</v>
      </c>
      <c r="F4" s="236"/>
      <c r="G4" s="236"/>
      <c r="H4" s="236"/>
      <c r="I4" s="236"/>
      <c r="J4" s="236"/>
      <c r="K4" s="236"/>
      <c r="L4" s="236"/>
      <c r="M4" s="236"/>
      <c r="N4" s="236"/>
      <c r="O4" s="237"/>
    </row>
    <row r="5" spans="1:15" s="55" customFormat="1" ht="16.5" customHeight="1" x14ac:dyDescent="0.15">
      <c r="A5" s="321"/>
      <c r="B5" s="324"/>
      <c r="C5" s="324"/>
      <c r="D5" s="327"/>
      <c r="E5" s="238"/>
      <c r="F5" s="239"/>
      <c r="G5" s="239"/>
      <c r="H5" s="239"/>
      <c r="I5" s="239"/>
      <c r="J5" s="239"/>
      <c r="K5" s="239"/>
      <c r="L5" s="239"/>
      <c r="M5" s="239"/>
      <c r="N5" s="239"/>
      <c r="O5" s="240"/>
    </row>
    <row r="6" spans="1:15" s="55" customFormat="1" ht="16.5" customHeight="1" x14ac:dyDescent="0.15">
      <c r="A6" s="321"/>
      <c r="B6" s="324"/>
      <c r="C6" s="324"/>
      <c r="D6" s="327"/>
      <c r="E6" s="62" t="s">
        <v>6</v>
      </c>
      <c r="F6" s="6" t="s">
        <v>13</v>
      </c>
      <c r="G6" s="6" t="s">
        <v>13</v>
      </c>
      <c r="H6" s="6" t="s">
        <v>13</v>
      </c>
      <c r="I6" s="6" t="s">
        <v>13</v>
      </c>
      <c r="J6" s="6" t="s">
        <v>13</v>
      </c>
      <c r="K6" s="6" t="s">
        <v>13</v>
      </c>
      <c r="L6" s="6" t="s">
        <v>13</v>
      </c>
      <c r="M6" s="6" t="s">
        <v>13</v>
      </c>
      <c r="N6" s="6" t="s">
        <v>13</v>
      </c>
      <c r="O6" s="36" t="s">
        <v>13</v>
      </c>
    </row>
    <row r="7" spans="1:15" s="55" customFormat="1" ht="16.5" customHeight="1" x14ac:dyDescent="0.15">
      <c r="A7" s="322"/>
      <c r="B7" s="325"/>
      <c r="C7" s="325"/>
      <c r="D7" s="328"/>
      <c r="E7" s="63" t="s">
        <v>14</v>
      </c>
      <c r="F7" s="27">
        <v>0</v>
      </c>
      <c r="G7" s="27">
        <v>0.03</v>
      </c>
      <c r="H7" s="27">
        <v>0.1</v>
      </c>
      <c r="I7" s="27">
        <v>0.13</v>
      </c>
      <c r="J7" s="27">
        <v>0.18</v>
      </c>
      <c r="K7" s="27">
        <v>0.21</v>
      </c>
      <c r="L7" s="27">
        <v>0.24</v>
      </c>
      <c r="M7" s="27">
        <v>0.31</v>
      </c>
      <c r="N7" s="27">
        <v>0.34</v>
      </c>
      <c r="O7" s="45">
        <v>0.39</v>
      </c>
    </row>
    <row r="8" spans="1:15" s="55" customFormat="1" ht="21" customHeight="1" x14ac:dyDescent="0.15">
      <c r="A8" s="56" t="s">
        <v>2</v>
      </c>
      <c r="B8" s="56" t="s">
        <v>96</v>
      </c>
      <c r="C8" s="56"/>
      <c r="D8" s="64">
        <v>276143</v>
      </c>
      <c r="E8" s="64">
        <v>277298</v>
      </c>
      <c r="F8" s="64">
        <v>277200</v>
      </c>
      <c r="G8" s="64">
        <v>285600</v>
      </c>
      <c r="H8" s="64">
        <v>305000</v>
      </c>
      <c r="I8" s="64">
        <v>313300</v>
      </c>
      <c r="J8" s="64">
        <v>327200</v>
      </c>
      <c r="K8" s="64">
        <v>335500</v>
      </c>
      <c r="L8" s="64">
        <v>343800</v>
      </c>
      <c r="M8" s="64">
        <v>363200</v>
      </c>
      <c r="N8" s="64">
        <v>371500</v>
      </c>
      <c r="O8" s="64">
        <v>385400</v>
      </c>
    </row>
    <row r="9" spans="1:15" s="55" customFormat="1" ht="21" customHeight="1" x14ac:dyDescent="0.15">
      <c r="A9" s="57" t="s">
        <v>34</v>
      </c>
      <c r="B9" s="313" t="s">
        <v>28</v>
      </c>
      <c r="C9" s="313"/>
      <c r="D9" s="65">
        <v>162635</v>
      </c>
      <c r="E9" s="65">
        <v>163328</v>
      </c>
      <c r="F9" s="65">
        <v>163300</v>
      </c>
      <c r="G9" s="65">
        <v>168200</v>
      </c>
      <c r="H9" s="65">
        <v>179600</v>
      </c>
      <c r="I9" s="65">
        <v>184500</v>
      </c>
      <c r="J9" s="65">
        <v>192700</v>
      </c>
      <c r="K9" s="65">
        <v>197600</v>
      </c>
      <c r="L9" s="65">
        <v>202500</v>
      </c>
      <c r="M9" s="65">
        <v>213900</v>
      </c>
      <c r="N9" s="65">
        <v>218800</v>
      </c>
      <c r="O9" s="65">
        <v>227000</v>
      </c>
    </row>
    <row r="10" spans="1:15" s="55" customFormat="1" ht="21" customHeight="1" x14ac:dyDescent="0.15">
      <c r="A10" s="58" t="s">
        <v>9</v>
      </c>
      <c r="B10" s="314" t="s">
        <v>343</v>
      </c>
      <c r="C10" s="314"/>
      <c r="D10" s="26">
        <v>167985</v>
      </c>
      <c r="E10" s="26">
        <v>168129</v>
      </c>
      <c r="F10" s="26">
        <v>168100</v>
      </c>
      <c r="G10" s="26">
        <v>173100</v>
      </c>
      <c r="H10" s="26">
        <v>184900</v>
      </c>
      <c r="I10" s="26">
        <v>189900</v>
      </c>
      <c r="J10" s="26">
        <v>198300</v>
      </c>
      <c r="K10" s="26">
        <v>203400</v>
      </c>
      <c r="L10" s="26">
        <v>208400</v>
      </c>
      <c r="M10" s="26">
        <v>220200</v>
      </c>
      <c r="N10" s="26">
        <v>225200</v>
      </c>
      <c r="O10" s="26">
        <v>233600</v>
      </c>
    </row>
    <row r="11" spans="1:15" s="55" customFormat="1" ht="21" customHeight="1" x14ac:dyDescent="0.15">
      <c r="A11" s="59" t="s">
        <v>341</v>
      </c>
      <c r="B11" s="309" t="s">
        <v>344</v>
      </c>
      <c r="C11" s="309"/>
      <c r="D11" s="66">
        <v>201582</v>
      </c>
      <c r="E11" s="66">
        <v>201756</v>
      </c>
      <c r="F11" s="66">
        <v>201700</v>
      </c>
      <c r="G11" s="66">
        <v>207800</v>
      </c>
      <c r="H11" s="66">
        <v>221900</v>
      </c>
      <c r="I11" s="66">
        <v>227900</v>
      </c>
      <c r="J11" s="66">
        <v>238000</v>
      </c>
      <c r="K11" s="66">
        <v>244100</v>
      </c>
      <c r="L11" s="66">
        <v>250100</v>
      </c>
      <c r="M11" s="66">
        <v>264300</v>
      </c>
      <c r="N11" s="66">
        <v>270300</v>
      </c>
      <c r="O11" s="66">
        <v>280400</v>
      </c>
    </row>
    <row r="12" spans="1:15" s="55" customFormat="1" ht="21" customHeight="1" x14ac:dyDescent="0.15">
      <c r="A12" s="59" t="s">
        <v>342</v>
      </c>
      <c r="B12" s="315" t="s">
        <v>319</v>
      </c>
      <c r="C12" s="316"/>
      <c r="D12" s="67">
        <v>54421</v>
      </c>
      <c r="E12" s="67">
        <v>54467</v>
      </c>
      <c r="F12" s="67">
        <v>54400</v>
      </c>
      <c r="G12" s="67">
        <v>56100</v>
      </c>
      <c r="H12" s="67">
        <v>59900</v>
      </c>
      <c r="I12" s="67">
        <v>61500</v>
      </c>
      <c r="J12" s="67">
        <v>64200</v>
      </c>
      <c r="K12" s="67">
        <v>65900</v>
      </c>
      <c r="L12" s="67">
        <v>67500</v>
      </c>
      <c r="M12" s="67">
        <v>71300</v>
      </c>
      <c r="N12" s="67">
        <v>72900</v>
      </c>
      <c r="O12" s="67">
        <v>75700</v>
      </c>
    </row>
    <row r="13" spans="1:15" s="55" customFormat="1" ht="21" customHeight="1" x14ac:dyDescent="0.15">
      <c r="A13" s="60" t="s">
        <v>221</v>
      </c>
      <c r="B13" s="317" t="s">
        <v>279</v>
      </c>
      <c r="C13" s="318"/>
      <c r="D13" s="68">
        <v>65305</v>
      </c>
      <c r="E13" s="68">
        <v>65360</v>
      </c>
      <c r="F13" s="68">
        <v>65300</v>
      </c>
      <c r="G13" s="68">
        <v>67300</v>
      </c>
      <c r="H13" s="68">
        <v>71800</v>
      </c>
      <c r="I13" s="68">
        <v>73800</v>
      </c>
      <c r="J13" s="68">
        <v>77100</v>
      </c>
      <c r="K13" s="68">
        <v>79000</v>
      </c>
      <c r="L13" s="68">
        <v>81000</v>
      </c>
      <c r="M13" s="68">
        <v>85600</v>
      </c>
      <c r="N13" s="68">
        <v>87500</v>
      </c>
      <c r="O13" s="68">
        <v>90800</v>
      </c>
    </row>
    <row r="14" spans="1:15" s="55" customFormat="1" ht="21" customHeight="1" x14ac:dyDescent="0.15">
      <c r="A14" s="61" t="s">
        <v>58</v>
      </c>
      <c r="B14" s="319"/>
      <c r="C14" s="319"/>
      <c r="D14" s="69">
        <v>344386</v>
      </c>
      <c r="E14" s="69">
        <v>346142</v>
      </c>
      <c r="F14" s="69">
        <v>346100</v>
      </c>
      <c r="G14" s="69">
        <v>356500</v>
      </c>
      <c r="H14" s="69">
        <v>380700</v>
      </c>
      <c r="I14" s="69">
        <v>391100</v>
      </c>
      <c r="J14" s="69">
        <v>408400</v>
      </c>
      <c r="K14" s="69">
        <v>418800</v>
      </c>
      <c r="L14" s="69">
        <v>429200</v>
      </c>
      <c r="M14" s="69">
        <v>453400</v>
      </c>
      <c r="N14" s="69">
        <v>463800</v>
      </c>
      <c r="O14" s="69">
        <v>481100</v>
      </c>
    </row>
    <row r="15" spans="1:15" s="55" customFormat="1" ht="21" customHeight="1" x14ac:dyDescent="0.15">
      <c r="A15" s="58" t="s">
        <v>97</v>
      </c>
      <c r="B15" s="314" t="s">
        <v>42</v>
      </c>
      <c r="C15" s="314"/>
      <c r="D15" s="26">
        <v>344386</v>
      </c>
      <c r="E15" s="26">
        <v>346142</v>
      </c>
      <c r="F15" s="26">
        <v>346100</v>
      </c>
      <c r="G15" s="26">
        <v>356500</v>
      </c>
      <c r="H15" s="26">
        <v>380700</v>
      </c>
      <c r="I15" s="26">
        <v>391100</v>
      </c>
      <c r="J15" s="26">
        <v>408400</v>
      </c>
      <c r="K15" s="26">
        <v>418800</v>
      </c>
      <c r="L15" s="26">
        <v>429200</v>
      </c>
      <c r="M15" s="26">
        <v>453400</v>
      </c>
      <c r="N15" s="26">
        <v>463800</v>
      </c>
      <c r="O15" s="26">
        <v>481100</v>
      </c>
    </row>
    <row r="16" spans="1:15" s="55" customFormat="1" ht="21" customHeight="1" x14ac:dyDescent="0.15">
      <c r="A16" s="57" t="s">
        <v>98</v>
      </c>
      <c r="B16" s="313" t="s">
        <v>99</v>
      </c>
      <c r="C16" s="313"/>
      <c r="D16" s="65">
        <v>409752</v>
      </c>
      <c r="E16" s="65">
        <v>411508</v>
      </c>
      <c r="F16" s="65">
        <v>411500</v>
      </c>
      <c r="G16" s="65">
        <v>423800</v>
      </c>
      <c r="H16" s="65">
        <v>452600</v>
      </c>
      <c r="I16" s="65">
        <v>465000</v>
      </c>
      <c r="J16" s="65">
        <v>485500</v>
      </c>
      <c r="K16" s="65">
        <v>497900</v>
      </c>
      <c r="L16" s="65">
        <v>510200</v>
      </c>
      <c r="M16" s="65">
        <v>539000</v>
      </c>
      <c r="N16" s="65">
        <v>551400</v>
      </c>
      <c r="O16" s="65">
        <v>571900</v>
      </c>
    </row>
    <row r="17" spans="1:15" s="55" customFormat="1" ht="21" customHeight="1" x14ac:dyDescent="0.15">
      <c r="A17" s="61" t="s">
        <v>84</v>
      </c>
      <c r="B17" s="319" t="s">
        <v>79</v>
      </c>
      <c r="C17" s="319"/>
      <c r="D17" s="69">
        <v>172983</v>
      </c>
      <c r="E17" s="69">
        <v>173132</v>
      </c>
      <c r="F17" s="69">
        <v>173100</v>
      </c>
      <c r="G17" s="69">
        <v>178300</v>
      </c>
      <c r="H17" s="69">
        <v>190400</v>
      </c>
      <c r="I17" s="69">
        <v>195600</v>
      </c>
      <c r="J17" s="69">
        <v>204200</v>
      </c>
      <c r="K17" s="69">
        <v>209400</v>
      </c>
      <c r="L17" s="69">
        <v>214600</v>
      </c>
      <c r="M17" s="69">
        <v>226800</v>
      </c>
      <c r="N17" s="69">
        <v>231900</v>
      </c>
      <c r="O17" s="69">
        <v>240600</v>
      </c>
    </row>
    <row r="18" spans="1:15" s="55" customFormat="1" ht="21" customHeight="1" x14ac:dyDescent="0.15">
      <c r="A18" s="58" t="s">
        <v>155</v>
      </c>
      <c r="B18" s="306" t="s">
        <v>345</v>
      </c>
      <c r="C18" s="307"/>
      <c r="D18" s="26">
        <v>181123</v>
      </c>
      <c r="E18" s="26">
        <v>181741</v>
      </c>
      <c r="F18" s="26">
        <v>181700</v>
      </c>
      <c r="G18" s="26">
        <v>187100</v>
      </c>
      <c r="H18" s="26">
        <v>199900</v>
      </c>
      <c r="I18" s="26">
        <v>205300</v>
      </c>
      <c r="J18" s="26">
        <v>214400</v>
      </c>
      <c r="K18" s="26">
        <v>219900</v>
      </c>
      <c r="L18" s="26">
        <v>225300</v>
      </c>
      <c r="M18" s="26">
        <v>238000</v>
      </c>
      <c r="N18" s="26">
        <v>243500</v>
      </c>
      <c r="O18" s="26">
        <v>252600</v>
      </c>
    </row>
    <row r="19" spans="1:15" s="55" customFormat="1" ht="21" customHeight="1" x14ac:dyDescent="0.15">
      <c r="A19" s="59" t="s">
        <v>31</v>
      </c>
      <c r="B19" s="308" t="s">
        <v>345</v>
      </c>
      <c r="C19" s="309"/>
      <c r="D19" s="70">
        <v>178563</v>
      </c>
      <c r="E19" s="70">
        <v>179173</v>
      </c>
      <c r="F19" s="70">
        <v>179100</v>
      </c>
      <c r="G19" s="70">
        <v>184500</v>
      </c>
      <c r="H19" s="70">
        <v>197000</v>
      </c>
      <c r="I19" s="70">
        <v>202400</v>
      </c>
      <c r="J19" s="70">
        <v>211400</v>
      </c>
      <c r="K19" s="70">
        <v>216700</v>
      </c>
      <c r="L19" s="70">
        <v>222100</v>
      </c>
      <c r="M19" s="70">
        <v>234700</v>
      </c>
      <c r="N19" s="70">
        <v>240000</v>
      </c>
      <c r="O19" s="70">
        <v>249000</v>
      </c>
    </row>
    <row r="20" spans="1:15" s="55" customFormat="1" ht="21" customHeight="1" x14ac:dyDescent="0.15">
      <c r="A20" s="57" t="s">
        <v>257</v>
      </c>
      <c r="B20" s="310" t="s">
        <v>345</v>
      </c>
      <c r="C20" s="311"/>
      <c r="D20" s="65">
        <v>185388</v>
      </c>
      <c r="E20" s="65">
        <v>186020</v>
      </c>
      <c r="F20" s="65">
        <v>186000</v>
      </c>
      <c r="G20" s="65">
        <v>191600</v>
      </c>
      <c r="H20" s="65">
        <v>204600</v>
      </c>
      <c r="I20" s="65">
        <v>210200</v>
      </c>
      <c r="J20" s="65">
        <v>219500</v>
      </c>
      <c r="K20" s="65">
        <v>225000</v>
      </c>
      <c r="L20" s="65">
        <v>230600</v>
      </c>
      <c r="M20" s="65">
        <v>243600</v>
      </c>
      <c r="N20" s="65">
        <v>249200</v>
      </c>
      <c r="O20" s="65">
        <v>258500</v>
      </c>
    </row>
    <row r="21" spans="1:15" s="55" customFormat="1" ht="21" customHeight="1" x14ac:dyDescent="0.15">
      <c r="A21" s="58" t="s">
        <v>164</v>
      </c>
      <c r="B21" s="306" t="s">
        <v>345</v>
      </c>
      <c r="C21" s="307"/>
      <c r="D21" s="26">
        <v>147667</v>
      </c>
      <c r="E21" s="26">
        <v>148188</v>
      </c>
      <c r="F21" s="26">
        <v>148100</v>
      </c>
      <c r="G21" s="26">
        <v>152600</v>
      </c>
      <c r="H21" s="26">
        <v>163000</v>
      </c>
      <c r="I21" s="26">
        <v>167400</v>
      </c>
      <c r="J21" s="26">
        <v>174800</v>
      </c>
      <c r="K21" s="26">
        <v>179300</v>
      </c>
      <c r="L21" s="26">
        <v>183700</v>
      </c>
      <c r="M21" s="26">
        <v>194100</v>
      </c>
      <c r="N21" s="26">
        <v>198500</v>
      </c>
      <c r="O21" s="26">
        <v>205900</v>
      </c>
    </row>
    <row r="22" spans="1:15" s="55" customFormat="1" ht="21" customHeight="1" x14ac:dyDescent="0.15">
      <c r="A22" s="59" t="s">
        <v>330</v>
      </c>
      <c r="B22" s="308" t="s">
        <v>345</v>
      </c>
      <c r="C22" s="309"/>
      <c r="D22" s="70">
        <v>145613</v>
      </c>
      <c r="E22" s="70">
        <v>146126</v>
      </c>
      <c r="F22" s="70">
        <v>146100</v>
      </c>
      <c r="G22" s="70">
        <v>150500</v>
      </c>
      <c r="H22" s="70">
        <v>160700</v>
      </c>
      <c r="I22" s="70">
        <v>165100</v>
      </c>
      <c r="J22" s="70">
        <v>172400</v>
      </c>
      <c r="K22" s="70">
        <v>176800</v>
      </c>
      <c r="L22" s="70">
        <v>181100</v>
      </c>
      <c r="M22" s="70">
        <v>191400</v>
      </c>
      <c r="N22" s="70">
        <v>195800</v>
      </c>
      <c r="O22" s="70">
        <v>203100</v>
      </c>
    </row>
    <row r="23" spans="1:15" s="55" customFormat="1" ht="21" customHeight="1" x14ac:dyDescent="0.15">
      <c r="A23" s="57" t="s">
        <v>331</v>
      </c>
      <c r="B23" s="310" t="s">
        <v>345</v>
      </c>
      <c r="C23" s="311"/>
      <c r="D23" s="65">
        <v>151089</v>
      </c>
      <c r="E23" s="65">
        <v>151622</v>
      </c>
      <c r="F23" s="65">
        <v>151600</v>
      </c>
      <c r="G23" s="65">
        <v>156100</v>
      </c>
      <c r="H23" s="65">
        <v>166700</v>
      </c>
      <c r="I23" s="65">
        <v>171300</v>
      </c>
      <c r="J23" s="65">
        <v>178900</v>
      </c>
      <c r="K23" s="65">
        <v>183400</v>
      </c>
      <c r="L23" s="65">
        <v>188000</v>
      </c>
      <c r="M23" s="65">
        <v>198600</v>
      </c>
      <c r="N23" s="65">
        <v>203100</v>
      </c>
      <c r="O23" s="65">
        <v>210700</v>
      </c>
    </row>
    <row r="24" spans="1:15" s="55" customFormat="1" ht="21" customHeight="1" x14ac:dyDescent="0.15">
      <c r="A24" s="58" t="s">
        <v>329</v>
      </c>
      <c r="B24" s="306" t="s">
        <v>345</v>
      </c>
      <c r="C24" s="307"/>
      <c r="D24" s="26">
        <v>121432</v>
      </c>
      <c r="E24" s="26">
        <v>121878</v>
      </c>
      <c r="F24" s="26">
        <v>121800</v>
      </c>
      <c r="G24" s="26">
        <v>125500</v>
      </c>
      <c r="H24" s="26">
        <v>134000</v>
      </c>
      <c r="I24" s="26">
        <v>137700</v>
      </c>
      <c r="J24" s="26">
        <v>143800</v>
      </c>
      <c r="K24" s="26">
        <v>147400</v>
      </c>
      <c r="L24" s="26">
        <v>151100</v>
      </c>
      <c r="M24" s="26">
        <v>159600</v>
      </c>
      <c r="N24" s="26">
        <v>163300</v>
      </c>
      <c r="O24" s="26">
        <v>169400</v>
      </c>
    </row>
    <row r="25" spans="1:15" s="55" customFormat="1" ht="21" customHeight="1" x14ac:dyDescent="0.15">
      <c r="A25" s="59" t="s">
        <v>321</v>
      </c>
      <c r="B25" s="308" t="s">
        <v>345</v>
      </c>
      <c r="C25" s="309"/>
      <c r="D25" s="70">
        <v>119739</v>
      </c>
      <c r="E25" s="70">
        <v>120178</v>
      </c>
      <c r="F25" s="70">
        <v>120100</v>
      </c>
      <c r="G25" s="70">
        <v>123700</v>
      </c>
      <c r="H25" s="70">
        <v>132100</v>
      </c>
      <c r="I25" s="70">
        <v>135800</v>
      </c>
      <c r="J25" s="70">
        <v>141800</v>
      </c>
      <c r="K25" s="70">
        <v>145400</v>
      </c>
      <c r="L25" s="70">
        <v>149000</v>
      </c>
      <c r="M25" s="70">
        <v>157400</v>
      </c>
      <c r="N25" s="70">
        <v>161000</v>
      </c>
      <c r="O25" s="70">
        <v>167000</v>
      </c>
    </row>
    <row r="26" spans="1:15" s="55" customFormat="1" ht="21" customHeight="1" x14ac:dyDescent="0.15">
      <c r="A26" s="57" t="s">
        <v>160</v>
      </c>
      <c r="B26" s="310" t="s">
        <v>345</v>
      </c>
      <c r="C26" s="311"/>
      <c r="D26" s="65">
        <v>124253</v>
      </c>
      <c r="E26" s="65">
        <v>124709</v>
      </c>
      <c r="F26" s="65">
        <v>124700</v>
      </c>
      <c r="G26" s="65">
        <v>128400</v>
      </c>
      <c r="H26" s="65">
        <v>137100</v>
      </c>
      <c r="I26" s="65">
        <v>140900</v>
      </c>
      <c r="J26" s="65">
        <v>147100</v>
      </c>
      <c r="K26" s="65">
        <v>150800</v>
      </c>
      <c r="L26" s="65">
        <v>154600</v>
      </c>
      <c r="M26" s="65">
        <v>163300</v>
      </c>
      <c r="N26" s="65">
        <v>167100</v>
      </c>
      <c r="O26" s="65">
        <v>173300</v>
      </c>
    </row>
    <row r="27" spans="1:15" s="55" customFormat="1" ht="21" customHeight="1" x14ac:dyDescent="0.15">
      <c r="A27" s="58" t="s">
        <v>74</v>
      </c>
      <c r="B27" s="306" t="s">
        <v>312</v>
      </c>
      <c r="C27" s="307"/>
      <c r="D27" s="26">
        <v>112137</v>
      </c>
      <c r="E27" s="26">
        <v>112519</v>
      </c>
      <c r="F27" s="26">
        <v>112500</v>
      </c>
      <c r="G27" s="26">
        <v>115800</v>
      </c>
      <c r="H27" s="26">
        <v>123700</v>
      </c>
      <c r="I27" s="26">
        <v>127100</v>
      </c>
      <c r="J27" s="26">
        <v>132700</v>
      </c>
      <c r="K27" s="26">
        <v>136100</v>
      </c>
      <c r="L27" s="26">
        <v>139500</v>
      </c>
      <c r="M27" s="26">
        <v>147300</v>
      </c>
      <c r="N27" s="26">
        <v>150700</v>
      </c>
      <c r="O27" s="26">
        <v>156400</v>
      </c>
    </row>
    <row r="28" spans="1:15" s="55" customFormat="1" ht="21" customHeight="1" x14ac:dyDescent="0.15">
      <c r="A28" s="59" t="s">
        <v>340</v>
      </c>
      <c r="B28" s="308" t="s">
        <v>312</v>
      </c>
      <c r="C28" s="309"/>
      <c r="D28" s="70">
        <v>108772</v>
      </c>
      <c r="E28" s="70">
        <v>109142</v>
      </c>
      <c r="F28" s="70">
        <v>109100</v>
      </c>
      <c r="G28" s="70">
        <v>112400</v>
      </c>
      <c r="H28" s="70">
        <v>120000</v>
      </c>
      <c r="I28" s="70">
        <v>123300</v>
      </c>
      <c r="J28" s="70">
        <v>128700</v>
      </c>
      <c r="K28" s="70">
        <v>132000</v>
      </c>
      <c r="L28" s="70">
        <v>135300</v>
      </c>
      <c r="M28" s="70">
        <v>142900</v>
      </c>
      <c r="N28" s="70">
        <v>146200</v>
      </c>
      <c r="O28" s="70">
        <v>151700</v>
      </c>
    </row>
    <row r="29" spans="1:15" s="55" customFormat="1" ht="21" customHeight="1" x14ac:dyDescent="0.15">
      <c r="A29" s="57" t="s">
        <v>326</v>
      </c>
      <c r="B29" s="310" t="s">
        <v>312</v>
      </c>
      <c r="C29" s="311"/>
      <c r="D29" s="65">
        <v>117744</v>
      </c>
      <c r="E29" s="65">
        <v>118145</v>
      </c>
      <c r="F29" s="65">
        <v>118100</v>
      </c>
      <c r="G29" s="65">
        <v>121600</v>
      </c>
      <c r="H29" s="65">
        <v>129900</v>
      </c>
      <c r="I29" s="65">
        <v>133500</v>
      </c>
      <c r="J29" s="65">
        <v>139400</v>
      </c>
      <c r="K29" s="65">
        <v>142900</v>
      </c>
      <c r="L29" s="65">
        <v>146400</v>
      </c>
      <c r="M29" s="65">
        <v>154700</v>
      </c>
      <c r="N29" s="65">
        <v>158300</v>
      </c>
      <c r="O29" s="65">
        <v>164200</v>
      </c>
    </row>
    <row r="30" spans="1:15" s="55" customFormat="1" ht="21" customHeight="1" x14ac:dyDescent="0.15">
      <c r="A30" s="58" t="s">
        <v>346</v>
      </c>
      <c r="B30" s="306" t="s">
        <v>312</v>
      </c>
      <c r="C30" s="307"/>
      <c r="D30" s="26">
        <v>91437</v>
      </c>
      <c r="E30" s="26">
        <v>91760</v>
      </c>
      <c r="F30" s="26">
        <v>91700</v>
      </c>
      <c r="G30" s="26">
        <v>94500</v>
      </c>
      <c r="H30" s="26">
        <v>100900</v>
      </c>
      <c r="I30" s="26">
        <v>103600</v>
      </c>
      <c r="J30" s="26">
        <v>108200</v>
      </c>
      <c r="K30" s="26">
        <v>111000</v>
      </c>
      <c r="L30" s="26">
        <v>113700</v>
      </c>
      <c r="M30" s="26">
        <v>120200</v>
      </c>
      <c r="N30" s="26">
        <v>122900</v>
      </c>
      <c r="O30" s="26">
        <v>127500</v>
      </c>
    </row>
    <row r="31" spans="1:15" s="55" customFormat="1" ht="21" customHeight="1" x14ac:dyDescent="0.15">
      <c r="A31" s="59" t="s">
        <v>347</v>
      </c>
      <c r="B31" s="308" t="s">
        <v>312</v>
      </c>
      <c r="C31" s="309"/>
      <c r="D31" s="70">
        <v>88650</v>
      </c>
      <c r="E31" s="70">
        <v>88963</v>
      </c>
      <c r="F31" s="70">
        <v>88900</v>
      </c>
      <c r="G31" s="70">
        <v>91600</v>
      </c>
      <c r="H31" s="70">
        <v>97800</v>
      </c>
      <c r="I31" s="70">
        <v>100500</v>
      </c>
      <c r="J31" s="70">
        <v>104900</v>
      </c>
      <c r="K31" s="70">
        <v>107600</v>
      </c>
      <c r="L31" s="70">
        <v>110300</v>
      </c>
      <c r="M31" s="70">
        <v>116500</v>
      </c>
      <c r="N31" s="70">
        <v>119200</v>
      </c>
      <c r="O31" s="70">
        <v>123600</v>
      </c>
    </row>
    <row r="32" spans="1:15" s="55" customFormat="1" ht="21" customHeight="1" x14ac:dyDescent="0.15">
      <c r="A32" s="57" t="s">
        <v>311</v>
      </c>
      <c r="B32" s="310" t="s">
        <v>312</v>
      </c>
      <c r="C32" s="311"/>
      <c r="D32" s="65">
        <v>96082</v>
      </c>
      <c r="E32" s="65">
        <v>96421</v>
      </c>
      <c r="F32" s="65">
        <v>96400</v>
      </c>
      <c r="G32" s="65">
        <v>99300</v>
      </c>
      <c r="H32" s="65">
        <v>106000</v>
      </c>
      <c r="I32" s="65">
        <v>108900</v>
      </c>
      <c r="J32" s="65">
        <v>113700</v>
      </c>
      <c r="K32" s="65">
        <v>116600</v>
      </c>
      <c r="L32" s="65">
        <v>119500</v>
      </c>
      <c r="M32" s="65">
        <v>126300</v>
      </c>
      <c r="N32" s="65">
        <v>129200</v>
      </c>
      <c r="O32" s="65">
        <v>134000</v>
      </c>
    </row>
    <row r="33" spans="1:15" s="55" customFormat="1" ht="21" customHeight="1" x14ac:dyDescent="0.15">
      <c r="A33" s="58" t="s">
        <v>348</v>
      </c>
      <c r="B33" s="306" t="s">
        <v>312</v>
      </c>
      <c r="C33" s="307"/>
      <c r="D33" s="26">
        <v>75311</v>
      </c>
      <c r="E33" s="26">
        <v>75587</v>
      </c>
      <c r="F33" s="26">
        <v>75500</v>
      </c>
      <c r="G33" s="26">
        <v>77800</v>
      </c>
      <c r="H33" s="26">
        <v>83100</v>
      </c>
      <c r="I33" s="26">
        <v>85400</v>
      </c>
      <c r="J33" s="26">
        <v>89100</v>
      </c>
      <c r="K33" s="26">
        <v>91400</v>
      </c>
      <c r="L33" s="26">
        <v>93700</v>
      </c>
      <c r="M33" s="26">
        <v>99000</v>
      </c>
      <c r="N33" s="26">
        <v>101200</v>
      </c>
      <c r="O33" s="26">
        <v>105000</v>
      </c>
    </row>
    <row r="34" spans="1:15" s="55" customFormat="1" ht="21" customHeight="1" x14ac:dyDescent="0.15">
      <c r="A34" s="59" t="s">
        <v>322</v>
      </c>
      <c r="B34" s="308" t="s">
        <v>312</v>
      </c>
      <c r="C34" s="309"/>
      <c r="D34" s="70">
        <v>73029</v>
      </c>
      <c r="E34" s="70">
        <v>73297</v>
      </c>
      <c r="F34" s="70">
        <v>73200</v>
      </c>
      <c r="G34" s="70">
        <v>75400</v>
      </c>
      <c r="H34" s="70">
        <v>80600</v>
      </c>
      <c r="I34" s="70">
        <v>82800</v>
      </c>
      <c r="J34" s="70">
        <v>86400</v>
      </c>
      <c r="K34" s="70">
        <v>88600</v>
      </c>
      <c r="L34" s="70">
        <v>90800</v>
      </c>
      <c r="M34" s="70">
        <v>96000</v>
      </c>
      <c r="N34" s="70">
        <v>98200</v>
      </c>
      <c r="O34" s="70">
        <v>101800</v>
      </c>
    </row>
    <row r="35" spans="1:15" s="55" customFormat="1" ht="21" customHeight="1" x14ac:dyDescent="0.15">
      <c r="A35" s="57" t="s">
        <v>323</v>
      </c>
      <c r="B35" s="310" t="s">
        <v>312</v>
      </c>
      <c r="C35" s="311"/>
      <c r="D35" s="65">
        <v>79113</v>
      </c>
      <c r="E35" s="65">
        <v>79403</v>
      </c>
      <c r="F35" s="65">
        <v>79400</v>
      </c>
      <c r="G35" s="65">
        <v>81700</v>
      </c>
      <c r="H35" s="65">
        <v>87300</v>
      </c>
      <c r="I35" s="65">
        <v>89700</v>
      </c>
      <c r="J35" s="65">
        <v>93600</v>
      </c>
      <c r="K35" s="65">
        <v>96000</v>
      </c>
      <c r="L35" s="65">
        <v>98400</v>
      </c>
      <c r="M35" s="65">
        <v>104000</v>
      </c>
      <c r="N35" s="65">
        <v>106400</v>
      </c>
      <c r="O35" s="65">
        <v>110300</v>
      </c>
    </row>
    <row r="36" spans="1:15" s="55" customFormat="1" ht="21" customHeight="1" x14ac:dyDescent="0.15">
      <c r="A36" s="58" t="s">
        <v>275</v>
      </c>
      <c r="B36" s="306" t="s">
        <v>136</v>
      </c>
      <c r="C36" s="307"/>
      <c r="D36" s="26">
        <v>164302</v>
      </c>
      <c r="E36" s="26">
        <v>164862</v>
      </c>
      <c r="F36" s="26">
        <v>164800</v>
      </c>
      <c r="G36" s="26">
        <v>169800</v>
      </c>
      <c r="H36" s="26">
        <v>181300</v>
      </c>
      <c r="I36" s="26">
        <v>186200</v>
      </c>
      <c r="J36" s="26">
        <v>194500</v>
      </c>
      <c r="K36" s="26">
        <v>199400</v>
      </c>
      <c r="L36" s="26">
        <v>204400</v>
      </c>
      <c r="M36" s="26">
        <v>215900</v>
      </c>
      <c r="N36" s="26">
        <v>220900</v>
      </c>
      <c r="O36" s="26">
        <v>229100</v>
      </c>
    </row>
    <row r="37" spans="1:15" s="55" customFormat="1" ht="21" customHeight="1" x14ac:dyDescent="0.15">
      <c r="A37" s="59" t="s">
        <v>327</v>
      </c>
      <c r="B37" s="308" t="s">
        <v>136</v>
      </c>
      <c r="C37" s="309"/>
      <c r="D37" s="70">
        <v>156696</v>
      </c>
      <c r="E37" s="70">
        <v>157231</v>
      </c>
      <c r="F37" s="70">
        <v>157200</v>
      </c>
      <c r="G37" s="70">
        <v>161900</v>
      </c>
      <c r="H37" s="70">
        <v>172900</v>
      </c>
      <c r="I37" s="70">
        <v>177600</v>
      </c>
      <c r="J37" s="70">
        <v>185500</v>
      </c>
      <c r="K37" s="70">
        <v>190200</v>
      </c>
      <c r="L37" s="70">
        <v>194900</v>
      </c>
      <c r="M37" s="70">
        <v>205900</v>
      </c>
      <c r="N37" s="70">
        <v>210600</v>
      </c>
      <c r="O37" s="70">
        <v>218500</v>
      </c>
    </row>
    <row r="38" spans="1:15" s="55" customFormat="1" ht="21" customHeight="1" x14ac:dyDescent="0.15">
      <c r="A38" s="57" t="s">
        <v>328</v>
      </c>
      <c r="B38" s="310" t="s">
        <v>136</v>
      </c>
      <c r="C38" s="311"/>
      <c r="D38" s="65">
        <v>176977</v>
      </c>
      <c r="E38" s="65">
        <v>177581</v>
      </c>
      <c r="F38" s="65">
        <v>177500</v>
      </c>
      <c r="G38" s="65">
        <v>182900</v>
      </c>
      <c r="H38" s="65">
        <v>195300</v>
      </c>
      <c r="I38" s="65">
        <v>200600</v>
      </c>
      <c r="J38" s="65">
        <v>209500</v>
      </c>
      <c r="K38" s="65">
        <v>214800</v>
      </c>
      <c r="L38" s="65">
        <v>220200</v>
      </c>
      <c r="M38" s="65">
        <v>232600</v>
      </c>
      <c r="N38" s="65">
        <v>237900</v>
      </c>
      <c r="O38" s="65">
        <v>246800</v>
      </c>
    </row>
    <row r="39" spans="1:15" s="55" customFormat="1" ht="21" customHeight="1" x14ac:dyDescent="0.15">
      <c r="A39" s="58" t="s">
        <v>315</v>
      </c>
      <c r="B39" s="306" t="s">
        <v>136</v>
      </c>
      <c r="C39" s="307"/>
      <c r="D39" s="26">
        <v>133975</v>
      </c>
      <c r="E39" s="26">
        <v>134448</v>
      </c>
      <c r="F39" s="26">
        <v>134400</v>
      </c>
      <c r="G39" s="26">
        <v>138400</v>
      </c>
      <c r="H39" s="26">
        <v>147800</v>
      </c>
      <c r="I39" s="26">
        <v>151900</v>
      </c>
      <c r="J39" s="26">
        <v>158600</v>
      </c>
      <c r="K39" s="26">
        <v>162600</v>
      </c>
      <c r="L39" s="26">
        <v>166700</v>
      </c>
      <c r="M39" s="26">
        <v>176100</v>
      </c>
      <c r="N39" s="26">
        <v>180100</v>
      </c>
      <c r="O39" s="26">
        <v>186800</v>
      </c>
    </row>
    <row r="40" spans="1:15" s="55" customFormat="1" ht="21" customHeight="1" x14ac:dyDescent="0.15">
      <c r="A40" s="59" t="s">
        <v>332</v>
      </c>
      <c r="B40" s="308" t="s">
        <v>136</v>
      </c>
      <c r="C40" s="309"/>
      <c r="D40" s="70">
        <v>127813</v>
      </c>
      <c r="E40" s="70">
        <v>128264</v>
      </c>
      <c r="F40" s="70">
        <v>128200</v>
      </c>
      <c r="G40" s="70">
        <v>132100</v>
      </c>
      <c r="H40" s="70">
        <v>141000</v>
      </c>
      <c r="I40" s="70">
        <v>144900</v>
      </c>
      <c r="J40" s="70">
        <v>151300</v>
      </c>
      <c r="K40" s="70">
        <v>155100</v>
      </c>
      <c r="L40" s="70">
        <v>159000</v>
      </c>
      <c r="M40" s="70">
        <v>168000</v>
      </c>
      <c r="N40" s="70">
        <v>171800</v>
      </c>
      <c r="O40" s="70">
        <v>178200</v>
      </c>
    </row>
    <row r="41" spans="1:15" s="55" customFormat="1" ht="21" customHeight="1" x14ac:dyDescent="0.15">
      <c r="A41" s="57" t="s">
        <v>333</v>
      </c>
      <c r="B41" s="310" t="s">
        <v>136</v>
      </c>
      <c r="C41" s="311"/>
      <c r="D41" s="65">
        <v>144243</v>
      </c>
      <c r="E41" s="65">
        <v>144752</v>
      </c>
      <c r="F41" s="65">
        <v>144700</v>
      </c>
      <c r="G41" s="65">
        <v>149000</v>
      </c>
      <c r="H41" s="65">
        <v>159200</v>
      </c>
      <c r="I41" s="65">
        <v>163500</v>
      </c>
      <c r="J41" s="65">
        <v>170800</v>
      </c>
      <c r="K41" s="65">
        <v>175100</v>
      </c>
      <c r="L41" s="65">
        <v>179400</v>
      </c>
      <c r="M41" s="65">
        <v>189600</v>
      </c>
      <c r="N41" s="65">
        <v>193900</v>
      </c>
      <c r="O41" s="65">
        <v>201200</v>
      </c>
    </row>
    <row r="42" spans="1:15" s="55" customFormat="1" ht="21" customHeight="1" x14ac:dyDescent="0.15">
      <c r="A42" s="58" t="s">
        <v>199</v>
      </c>
      <c r="B42" s="306" t="s">
        <v>136</v>
      </c>
      <c r="C42" s="307"/>
      <c r="D42" s="26">
        <v>110147</v>
      </c>
      <c r="E42" s="26">
        <v>110552</v>
      </c>
      <c r="F42" s="26">
        <v>110500</v>
      </c>
      <c r="G42" s="26">
        <v>113800</v>
      </c>
      <c r="H42" s="26">
        <v>121600</v>
      </c>
      <c r="I42" s="26">
        <v>124900</v>
      </c>
      <c r="J42" s="26">
        <v>130400</v>
      </c>
      <c r="K42" s="26">
        <v>133700</v>
      </c>
      <c r="L42" s="26">
        <v>137000</v>
      </c>
      <c r="M42" s="26">
        <v>144800</v>
      </c>
      <c r="N42" s="26">
        <v>148100</v>
      </c>
      <c r="O42" s="26">
        <v>153600</v>
      </c>
    </row>
    <row r="43" spans="1:15" s="55" customFormat="1" ht="21" customHeight="1" x14ac:dyDescent="0.15">
      <c r="A43" s="59" t="s">
        <v>324</v>
      </c>
      <c r="B43" s="308" t="s">
        <v>136</v>
      </c>
      <c r="C43" s="309"/>
      <c r="D43" s="70">
        <v>105069</v>
      </c>
      <c r="E43" s="70">
        <v>105454</v>
      </c>
      <c r="F43" s="70">
        <v>105400</v>
      </c>
      <c r="G43" s="70">
        <v>108600</v>
      </c>
      <c r="H43" s="70">
        <v>115900</v>
      </c>
      <c r="I43" s="70">
        <v>119100</v>
      </c>
      <c r="J43" s="70">
        <v>124400</v>
      </c>
      <c r="K43" s="70">
        <v>127500</v>
      </c>
      <c r="L43" s="70">
        <v>130700</v>
      </c>
      <c r="M43" s="70">
        <v>138100</v>
      </c>
      <c r="N43" s="70">
        <v>141300</v>
      </c>
      <c r="O43" s="70">
        <v>146500</v>
      </c>
    </row>
    <row r="44" spans="1:15" s="55" customFormat="1" ht="21" customHeight="1" x14ac:dyDescent="0.15">
      <c r="A44" s="57" t="s">
        <v>325</v>
      </c>
      <c r="B44" s="310" t="s">
        <v>136</v>
      </c>
      <c r="C44" s="311"/>
      <c r="D44" s="65">
        <v>118611</v>
      </c>
      <c r="E44" s="65">
        <v>119046</v>
      </c>
      <c r="F44" s="65">
        <v>119000</v>
      </c>
      <c r="G44" s="65">
        <v>122600</v>
      </c>
      <c r="H44" s="65">
        <v>130900</v>
      </c>
      <c r="I44" s="65">
        <v>134500</v>
      </c>
      <c r="J44" s="65">
        <v>140400</v>
      </c>
      <c r="K44" s="65">
        <v>144000</v>
      </c>
      <c r="L44" s="65">
        <v>147600</v>
      </c>
      <c r="M44" s="65">
        <v>155900</v>
      </c>
      <c r="N44" s="65">
        <v>159500</v>
      </c>
      <c r="O44" s="65">
        <v>165400</v>
      </c>
    </row>
    <row r="45" spans="1:15" s="55" customFormat="1" ht="21" customHeight="1" x14ac:dyDescent="0.15">
      <c r="A45" s="58" t="s">
        <v>68</v>
      </c>
      <c r="B45" s="327" t="s">
        <v>135</v>
      </c>
      <c r="C45" s="58" t="s">
        <v>86</v>
      </c>
      <c r="D45" s="26">
        <v>1829</v>
      </c>
      <c r="E45" s="26">
        <v>1919</v>
      </c>
      <c r="F45" s="26">
        <v>1919</v>
      </c>
      <c r="G45" s="26">
        <v>1976</v>
      </c>
      <c r="H45" s="26">
        <v>2110</v>
      </c>
      <c r="I45" s="26">
        <v>2168</v>
      </c>
      <c r="J45" s="26">
        <v>2264</v>
      </c>
      <c r="K45" s="26">
        <v>2321</v>
      </c>
      <c r="L45" s="26">
        <v>2379</v>
      </c>
      <c r="M45" s="26">
        <v>2513</v>
      </c>
      <c r="N45" s="26">
        <v>2571</v>
      </c>
      <c r="O45" s="26">
        <v>2667</v>
      </c>
    </row>
    <row r="46" spans="1:15" s="55" customFormat="1" ht="21" customHeight="1" x14ac:dyDescent="0.15">
      <c r="A46" s="59" t="s">
        <v>146</v>
      </c>
      <c r="B46" s="327"/>
      <c r="C46" s="59" t="s">
        <v>316</v>
      </c>
      <c r="D46" s="70">
        <v>1533</v>
      </c>
      <c r="E46" s="70">
        <v>1616</v>
      </c>
      <c r="F46" s="70">
        <v>1616</v>
      </c>
      <c r="G46" s="70">
        <v>1664</v>
      </c>
      <c r="H46" s="70">
        <v>1777</v>
      </c>
      <c r="I46" s="70">
        <v>1826</v>
      </c>
      <c r="J46" s="70">
        <v>1906</v>
      </c>
      <c r="K46" s="70">
        <v>1955</v>
      </c>
      <c r="L46" s="70">
        <v>2003</v>
      </c>
      <c r="M46" s="70">
        <v>2116</v>
      </c>
      <c r="N46" s="70">
        <v>2165</v>
      </c>
      <c r="O46" s="70">
        <v>2246</v>
      </c>
    </row>
    <row r="47" spans="1:15" s="55" customFormat="1" ht="21" customHeight="1" x14ac:dyDescent="0.15">
      <c r="A47" s="57" t="s">
        <v>212</v>
      </c>
      <c r="B47" s="327"/>
      <c r="C47" s="57" t="s">
        <v>317</v>
      </c>
      <c r="D47" s="65">
        <v>1352</v>
      </c>
      <c r="E47" s="65">
        <v>1430</v>
      </c>
      <c r="F47" s="65">
        <v>1430</v>
      </c>
      <c r="G47" s="65">
        <v>1472</v>
      </c>
      <c r="H47" s="65">
        <v>1573</v>
      </c>
      <c r="I47" s="65">
        <v>1615</v>
      </c>
      <c r="J47" s="65">
        <v>1687</v>
      </c>
      <c r="K47" s="65">
        <v>1730</v>
      </c>
      <c r="L47" s="65">
        <v>1773</v>
      </c>
      <c r="M47" s="65">
        <v>1873</v>
      </c>
      <c r="N47" s="65">
        <v>1916</v>
      </c>
      <c r="O47" s="65">
        <v>1987</v>
      </c>
    </row>
    <row r="48" spans="1:15" s="55" customFormat="1" ht="21" customHeight="1" x14ac:dyDescent="0.15">
      <c r="A48" s="58" t="s">
        <v>314</v>
      </c>
      <c r="B48" s="327" t="s">
        <v>248</v>
      </c>
      <c r="C48" s="58" t="s">
        <v>86</v>
      </c>
      <c r="D48" s="26">
        <v>1758</v>
      </c>
      <c r="E48" s="26">
        <v>1840</v>
      </c>
      <c r="F48" s="26">
        <v>1840</v>
      </c>
      <c r="G48" s="26">
        <v>1895</v>
      </c>
      <c r="H48" s="26">
        <v>2024</v>
      </c>
      <c r="I48" s="26">
        <v>2079</v>
      </c>
      <c r="J48" s="26">
        <v>2171</v>
      </c>
      <c r="K48" s="26">
        <v>2226</v>
      </c>
      <c r="L48" s="26">
        <v>2281</v>
      </c>
      <c r="M48" s="26">
        <v>2410</v>
      </c>
      <c r="N48" s="26">
        <v>2465</v>
      </c>
      <c r="O48" s="26">
        <v>2557</v>
      </c>
    </row>
    <row r="49" spans="1:15" s="55" customFormat="1" ht="21" customHeight="1" x14ac:dyDescent="0.15">
      <c r="A49" s="59" t="s">
        <v>47</v>
      </c>
      <c r="B49" s="327"/>
      <c r="C49" s="59" t="s">
        <v>316</v>
      </c>
      <c r="D49" s="70">
        <v>1462</v>
      </c>
      <c r="E49" s="70">
        <v>1537</v>
      </c>
      <c r="F49" s="70">
        <v>1537</v>
      </c>
      <c r="G49" s="70">
        <v>1583</v>
      </c>
      <c r="H49" s="70">
        <v>1690</v>
      </c>
      <c r="I49" s="70">
        <v>1736</v>
      </c>
      <c r="J49" s="70">
        <v>1813</v>
      </c>
      <c r="K49" s="70">
        <v>1859</v>
      </c>
      <c r="L49" s="70">
        <v>1905</v>
      </c>
      <c r="M49" s="70">
        <v>2013</v>
      </c>
      <c r="N49" s="70">
        <v>2059</v>
      </c>
      <c r="O49" s="70">
        <v>2136</v>
      </c>
    </row>
    <row r="50" spans="1:15" s="55" customFormat="1" ht="21" customHeight="1" x14ac:dyDescent="0.15">
      <c r="A50" s="57" t="s">
        <v>33</v>
      </c>
      <c r="B50" s="327"/>
      <c r="C50" s="57" t="s">
        <v>317</v>
      </c>
      <c r="D50" s="65">
        <v>1281</v>
      </c>
      <c r="E50" s="65">
        <v>1351</v>
      </c>
      <c r="F50" s="65">
        <v>1351</v>
      </c>
      <c r="G50" s="65">
        <v>1391</v>
      </c>
      <c r="H50" s="65">
        <v>1486</v>
      </c>
      <c r="I50" s="65">
        <v>1526</v>
      </c>
      <c r="J50" s="65">
        <v>1594</v>
      </c>
      <c r="K50" s="65">
        <v>1634</v>
      </c>
      <c r="L50" s="65">
        <v>1675</v>
      </c>
      <c r="M50" s="65">
        <v>1769</v>
      </c>
      <c r="N50" s="65">
        <v>1810</v>
      </c>
      <c r="O50" s="65">
        <v>1877</v>
      </c>
    </row>
    <row r="51" spans="1:15" s="55" customFormat="1" ht="21" customHeight="1" x14ac:dyDescent="0.15">
      <c r="A51" s="58" t="s">
        <v>45</v>
      </c>
      <c r="B51" s="327" t="s">
        <v>49</v>
      </c>
      <c r="C51" s="58" t="s">
        <v>86</v>
      </c>
      <c r="D51" s="26">
        <v>1970</v>
      </c>
      <c r="E51" s="26">
        <v>2056</v>
      </c>
      <c r="F51" s="26">
        <v>2056</v>
      </c>
      <c r="G51" s="26">
        <v>2117</v>
      </c>
      <c r="H51" s="26">
        <v>2261</v>
      </c>
      <c r="I51" s="26">
        <v>2323</v>
      </c>
      <c r="J51" s="26">
        <v>2426</v>
      </c>
      <c r="K51" s="26">
        <v>2487</v>
      </c>
      <c r="L51" s="26">
        <v>2549</v>
      </c>
      <c r="M51" s="26">
        <v>2693</v>
      </c>
      <c r="N51" s="26">
        <v>2755</v>
      </c>
      <c r="O51" s="26">
        <v>2857</v>
      </c>
    </row>
    <row r="52" spans="1:15" s="55" customFormat="1" ht="21" customHeight="1" x14ac:dyDescent="0.15">
      <c r="A52" s="59" t="s">
        <v>102</v>
      </c>
      <c r="B52" s="327"/>
      <c r="C52" s="59" t="s">
        <v>316</v>
      </c>
      <c r="D52" s="70">
        <v>1626</v>
      </c>
      <c r="E52" s="70">
        <v>1704</v>
      </c>
      <c r="F52" s="70">
        <v>1704</v>
      </c>
      <c r="G52" s="70">
        <v>1755</v>
      </c>
      <c r="H52" s="70">
        <v>1874</v>
      </c>
      <c r="I52" s="70">
        <v>1925</v>
      </c>
      <c r="J52" s="70">
        <v>2010</v>
      </c>
      <c r="K52" s="70">
        <v>2061</v>
      </c>
      <c r="L52" s="70">
        <v>2112</v>
      </c>
      <c r="M52" s="70">
        <v>2232</v>
      </c>
      <c r="N52" s="70">
        <v>2283</v>
      </c>
      <c r="O52" s="70">
        <v>2368</v>
      </c>
    </row>
    <row r="53" spans="1:15" s="55" customFormat="1" ht="21" customHeight="1" x14ac:dyDescent="0.15">
      <c r="A53" s="57" t="s">
        <v>103</v>
      </c>
      <c r="B53" s="327"/>
      <c r="C53" s="57" t="s">
        <v>317</v>
      </c>
      <c r="D53" s="65">
        <v>1412</v>
      </c>
      <c r="E53" s="65">
        <v>1486</v>
      </c>
      <c r="F53" s="65">
        <v>1486</v>
      </c>
      <c r="G53" s="65">
        <v>1530</v>
      </c>
      <c r="H53" s="65">
        <v>1634</v>
      </c>
      <c r="I53" s="65">
        <v>1679</v>
      </c>
      <c r="J53" s="65">
        <v>1753</v>
      </c>
      <c r="K53" s="65">
        <v>1798</v>
      </c>
      <c r="L53" s="65">
        <v>1842</v>
      </c>
      <c r="M53" s="65">
        <v>1946</v>
      </c>
      <c r="N53" s="65">
        <v>1991</v>
      </c>
      <c r="O53" s="65">
        <v>2065</v>
      </c>
    </row>
    <row r="54" spans="1:15" s="55" customFormat="1" ht="21" customHeight="1" x14ac:dyDescent="0.15">
      <c r="A54" s="58" t="s">
        <v>54</v>
      </c>
      <c r="B54" s="327" t="s">
        <v>313</v>
      </c>
      <c r="C54" s="58" t="s">
        <v>86</v>
      </c>
      <c r="D54" s="26">
        <v>2061</v>
      </c>
      <c r="E54" s="26">
        <v>2156</v>
      </c>
      <c r="F54" s="26">
        <v>2156</v>
      </c>
      <c r="G54" s="26">
        <v>2220</v>
      </c>
      <c r="H54" s="26">
        <v>2371</v>
      </c>
      <c r="I54" s="26">
        <v>2436</v>
      </c>
      <c r="J54" s="26">
        <v>2544</v>
      </c>
      <c r="K54" s="26">
        <v>2608</v>
      </c>
      <c r="L54" s="26">
        <v>2673</v>
      </c>
      <c r="M54" s="26">
        <v>2824</v>
      </c>
      <c r="N54" s="26">
        <v>2889</v>
      </c>
      <c r="O54" s="26">
        <v>2996</v>
      </c>
    </row>
    <row r="55" spans="1:15" s="55" customFormat="1" ht="21" customHeight="1" x14ac:dyDescent="0.15">
      <c r="A55" s="59" t="s">
        <v>78</v>
      </c>
      <c r="B55" s="327"/>
      <c r="C55" s="59" t="s">
        <v>316</v>
      </c>
      <c r="D55" s="70">
        <v>1718</v>
      </c>
      <c r="E55" s="70">
        <v>1804</v>
      </c>
      <c r="F55" s="70">
        <v>1804</v>
      </c>
      <c r="G55" s="70">
        <v>1858</v>
      </c>
      <c r="H55" s="70">
        <v>1984</v>
      </c>
      <c r="I55" s="70">
        <v>2038</v>
      </c>
      <c r="J55" s="70">
        <v>2128</v>
      </c>
      <c r="K55" s="70">
        <v>2182</v>
      </c>
      <c r="L55" s="70">
        <v>2236</v>
      </c>
      <c r="M55" s="70">
        <v>2363</v>
      </c>
      <c r="N55" s="70">
        <v>2417</v>
      </c>
      <c r="O55" s="70">
        <v>2507</v>
      </c>
    </row>
    <row r="56" spans="1:15" s="55" customFormat="1" ht="21" customHeight="1" x14ac:dyDescent="0.15">
      <c r="A56" s="57" t="s">
        <v>104</v>
      </c>
      <c r="B56" s="327"/>
      <c r="C56" s="57" t="s">
        <v>317</v>
      </c>
      <c r="D56" s="65">
        <v>1504</v>
      </c>
      <c r="E56" s="65">
        <v>1586</v>
      </c>
      <c r="F56" s="65">
        <v>1586</v>
      </c>
      <c r="G56" s="65">
        <v>1633</v>
      </c>
      <c r="H56" s="65">
        <v>1744</v>
      </c>
      <c r="I56" s="65">
        <v>1792</v>
      </c>
      <c r="J56" s="65">
        <v>1871</v>
      </c>
      <c r="K56" s="65">
        <v>1919</v>
      </c>
      <c r="L56" s="65">
        <v>1966</v>
      </c>
      <c r="M56" s="65">
        <v>2077</v>
      </c>
      <c r="N56" s="65">
        <v>2125</v>
      </c>
      <c r="O56" s="65">
        <v>2204</v>
      </c>
    </row>
    <row r="57" spans="1:15" s="55" customFormat="1" ht="21" customHeight="1" x14ac:dyDescent="0.15">
      <c r="A57" s="58" t="s">
        <v>105</v>
      </c>
      <c r="B57" s="58" t="s">
        <v>50</v>
      </c>
      <c r="C57" s="58" t="s">
        <v>32</v>
      </c>
      <c r="D57" s="26">
        <v>1499503</v>
      </c>
      <c r="E57" s="26">
        <v>1603567</v>
      </c>
      <c r="F57" s="26">
        <v>1603500</v>
      </c>
      <c r="G57" s="26">
        <v>1651600</v>
      </c>
      <c r="H57" s="26">
        <v>1763900</v>
      </c>
      <c r="I57" s="26">
        <v>1812000</v>
      </c>
      <c r="J57" s="26">
        <v>1892200</v>
      </c>
      <c r="K57" s="26">
        <v>1940300</v>
      </c>
      <c r="L57" s="26">
        <v>1988400</v>
      </c>
      <c r="M57" s="26">
        <v>2100600</v>
      </c>
      <c r="N57" s="26">
        <v>2148700</v>
      </c>
      <c r="O57" s="26">
        <v>2228900</v>
      </c>
    </row>
    <row r="58" spans="1:15" s="55" customFormat="1" ht="21" customHeight="1" x14ac:dyDescent="0.15">
      <c r="A58" s="57" t="s">
        <v>107</v>
      </c>
      <c r="B58" s="57" t="s">
        <v>101</v>
      </c>
      <c r="C58" s="57" t="s">
        <v>32</v>
      </c>
      <c r="D58" s="65">
        <v>1999338</v>
      </c>
      <c r="E58" s="65">
        <v>2138090</v>
      </c>
      <c r="F58" s="65">
        <v>2138000</v>
      </c>
      <c r="G58" s="65">
        <v>2202200</v>
      </c>
      <c r="H58" s="65">
        <v>2351800</v>
      </c>
      <c r="I58" s="65">
        <v>2416000</v>
      </c>
      <c r="J58" s="65">
        <v>2522900</v>
      </c>
      <c r="K58" s="65">
        <v>2587000</v>
      </c>
      <c r="L58" s="65">
        <v>2651200</v>
      </c>
      <c r="M58" s="65">
        <v>2800800</v>
      </c>
      <c r="N58" s="65">
        <v>2865000</v>
      </c>
      <c r="O58" s="65">
        <v>2971900</v>
      </c>
    </row>
    <row r="59" spans="1:15" s="55" customFormat="1" ht="21" customHeight="1" x14ac:dyDescent="0.15">
      <c r="A59" s="58" t="s">
        <v>171</v>
      </c>
      <c r="B59" s="58" t="s">
        <v>353</v>
      </c>
      <c r="C59" s="58" t="s">
        <v>352</v>
      </c>
      <c r="D59" s="26">
        <v>1379800</v>
      </c>
      <c r="E59" s="26">
        <v>1472482</v>
      </c>
      <c r="F59" s="26">
        <v>1472400</v>
      </c>
      <c r="G59" s="26">
        <v>1516600</v>
      </c>
      <c r="H59" s="26">
        <v>1619700</v>
      </c>
      <c r="I59" s="26">
        <v>1663900</v>
      </c>
      <c r="J59" s="26">
        <v>1737500</v>
      </c>
      <c r="K59" s="26">
        <v>1781700</v>
      </c>
      <c r="L59" s="26">
        <v>1825800</v>
      </c>
      <c r="M59" s="26">
        <v>1928900</v>
      </c>
      <c r="N59" s="26">
        <v>1973100</v>
      </c>
      <c r="O59" s="26">
        <v>2046700</v>
      </c>
    </row>
    <row r="60" spans="1:15" s="55" customFormat="1" ht="21" customHeight="1" x14ac:dyDescent="0.15">
      <c r="A60" s="57" t="s">
        <v>66</v>
      </c>
      <c r="B60" s="57" t="s">
        <v>173</v>
      </c>
      <c r="C60" s="57" t="s">
        <v>352</v>
      </c>
      <c r="D60" s="65">
        <v>1839734</v>
      </c>
      <c r="E60" s="65">
        <v>1963310</v>
      </c>
      <c r="F60" s="65">
        <v>1963300</v>
      </c>
      <c r="G60" s="65">
        <v>2022200</v>
      </c>
      <c r="H60" s="65">
        <v>2159600</v>
      </c>
      <c r="I60" s="65">
        <v>2218500</v>
      </c>
      <c r="J60" s="65">
        <v>2316700</v>
      </c>
      <c r="K60" s="65">
        <v>2375600</v>
      </c>
      <c r="L60" s="65">
        <v>2434500</v>
      </c>
      <c r="M60" s="65">
        <v>2571900</v>
      </c>
      <c r="N60" s="65">
        <v>2630800</v>
      </c>
      <c r="O60" s="65">
        <v>2729000</v>
      </c>
    </row>
    <row r="61" spans="1:15" s="55" customFormat="1" ht="17.25" x14ac:dyDescent="0.15">
      <c r="A61" s="312" t="s">
        <v>21</v>
      </c>
      <c r="B61" s="312"/>
      <c r="C61" s="312"/>
      <c r="D61" s="312"/>
      <c r="E61" s="312"/>
      <c r="F61" s="312"/>
      <c r="G61" s="312"/>
      <c r="H61" s="312"/>
      <c r="I61" s="312"/>
      <c r="J61" s="312"/>
      <c r="K61" s="312"/>
      <c r="L61" s="312"/>
      <c r="M61" s="312"/>
      <c r="N61" s="312"/>
      <c r="O61" s="312"/>
    </row>
    <row r="62" spans="1:15" s="55" customFormat="1" x14ac:dyDescent="0.15"/>
    <row r="63" spans="1:15" s="55" customFormat="1" x14ac:dyDescent="0.15">
      <c r="A63" s="55" t="s">
        <v>359</v>
      </c>
      <c r="O63" s="73" t="s">
        <v>76</v>
      </c>
    </row>
    <row r="64" spans="1:15" s="55" customFormat="1" ht="16.5" customHeight="1" x14ac:dyDescent="0.15">
      <c r="A64" s="320" t="s">
        <v>92</v>
      </c>
      <c r="B64" s="323" t="s">
        <v>95</v>
      </c>
      <c r="C64" s="323"/>
      <c r="D64" s="326" t="s">
        <v>3</v>
      </c>
      <c r="E64" s="235" t="s">
        <v>114</v>
      </c>
      <c r="F64" s="236"/>
      <c r="G64" s="236"/>
      <c r="H64" s="236"/>
      <c r="I64" s="236"/>
      <c r="J64" s="236"/>
      <c r="K64" s="236"/>
      <c r="L64" s="236"/>
      <c r="M64" s="236"/>
      <c r="N64" s="236"/>
      <c r="O64" s="237"/>
    </row>
    <row r="65" spans="1:15" s="55" customFormat="1" ht="16.5" customHeight="1" x14ac:dyDescent="0.15">
      <c r="A65" s="321"/>
      <c r="B65" s="324"/>
      <c r="C65" s="324"/>
      <c r="D65" s="327"/>
      <c r="E65" s="238"/>
      <c r="F65" s="239"/>
      <c r="G65" s="239"/>
      <c r="H65" s="239"/>
      <c r="I65" s="239"/>
      <c r="J65" s="239"/>
      <c r="K65" s="239"/>
      <c r="L65" s="239"/>
      <c r="M65" s="239"/>
      <c r="N65" s="239"/>
      <c r="O65" s="240"/>
    </row>
    <row r="66" spans="1:15" s="55" customFormat="1" ht="16.5" customHeight="1" x14ac:dyDescent="0.15">
      <c r="A66" s="321"/>
      <c r="B66" s="324"/>
      <c r="C66" s="324"/>
      <c r="D66" s="327"/>
      <c r="E66" s="62" t="s">
        <v>6</v>
      </c>
      <c r="F66" s="6" t="s">
        <v>142</v>
      </c>
      <c r="G66" s="6" t="s">
        <v>142</v>
      </c>
      <c r="H66" s="6" t="s">
        <v>142</v>
      </c>
      <c r="I66" s="6" t="s">
        <v>142</v>
      </c>
      <c r="J66" s="6" t="s">
        <v>142</v>
      </c>
      <c r="K66" s="6" t="s">
        <v>142</v>
      </c>
      <c r="L66" s="6" t="s">
        <v>142</v>
      </c>
      <c r="M66" s="6" t="s">
        <v>142</v>
      </c>
      <c r="N66" s="6" t="s">
        <v>142</v>
      </c>
      <c r="O66" s="36" t="s">
        <v>142</v>
      </c>
    </row>
    <row r="67" spans="1:15" s="55" customFormat="1" ht="16.5" customHeight="1" x14ac:dyDescent="0.15">
      <c r="A67" s="322"/>
      <c r="B67" s="325"/>
      <c r="C67" s="325"/>
      <c r="D67" s="328"/>
      <c r="E67" s="63" t="s">
        <v>14</v>
      </c>
      <c r="F67" s="27">
        <v>0</v>
      </c>
      <c r="G67" s="27">
        <v>0.03</v>
      </c>
      <c r="H67" s="27">
        <v>0.1</v>
      </c>
      <c r="I67" s="27">
        <v>0.13</v>
      </c>
      <c r="J67" s="27">
        <v>0.18</v>
      </c>
      <c r="K67" s="27">
        <v>0.21</v>
      </c>
      <c r="L67" s="27">
        <v>0.24</v>
      </c>
      <c r="M67" s="27">
        <v>0.31</v>
      </c>
      <c r="N67" s="27">
        <v>0.34</v>
      </c>
      <c r="O67" s="45">
        <v>0.39</v>
      </c>
    </row>
    <row r="68" spans="1:15" s="55" customFormat="1" ht="21" customHeight="1" x14ac:dyDescent="0.15">
      <c r="A68" s="56" t="s">
        <v>2</v>
      </c>
      <c r="B68" s="329" t="s">
        <v>96</v>
      </c>
      <c r="C68" s="329"/>
      <c r="D68" s="64">
        <v>276143</v>
      </c>
      <c r="E68" s="64">
        <v>303757</v>
      </c>
      <c r="F68" s="64">
        <v>303700</v>
      </c>
      <c r="G68" s="64">
        <v>312800</v>
      </c>
      <c r="H68" s="64">
        <v>334100</v>
      </c>
      <c r="I68" s="64">
        <v>343200</v>
      </c>
      <c r="J68" s="64">
        <v>358400</v>
      </c>
      <c r="K68" s="64">
        <v>367500</v>
      </c>
      <c r="L68" s="64">
        <v>376600</v>
      </c>
      <c r="M68" s="64">
        <v>397900</v>
      </c>
      <c r="N68" s="64">
        <v>407000</v>
      </c>
      <c r="O68" s="64">
        <v>422200</v>
      </c>
    </row>
    <row r="69" spans="1:15" s="55" customFormat="1" ht="21" customHeight="1" x14ac:dyDescent="0.15">
      <c r="A69" s="57" t="s">
        <v>34</v>
      </c>
      <c r="B69" s="313" t="s">
        <v>28</v>
      </c>
      <c r="C69" s="313"/>
      <c r="D69" s="65">
        <v>162635</v>
      </c>
      <c r="E69" s="65">
        <v>178899</v>
      </c>
      <c r="F69" s="65">
        <v>178800</v>
      </c>
      <c r="G69" s="65">
        <v>184200</v>
      </c>
      <c r="H69" s="65">
        <v>196700</v>
      </c>
      <c r="I69" s="65">
        <v>202100</v>
      </c>
      <c r="J69" s="65">
        <v>211100</v>
      </c>
      <c r="K69" s="65">
        <v>216400</v>
      </c>
      <c r="L69" s="65">
        <v>221800</v>
      </c>
      <c r="M69" s="65">
        <v>234300</v>
      </c>
      <c r="N69" s="65">
        <v>239700</v>
      </c>
      <c r="O69" s="65">
        <v>248600</v>
      </c>
    </row>
    <row r="70" spans="1:15" s="55" customFormat="1" ht="21" customHeight="1" x14ac:dyDescent="0.15">
      <c r="A70" s="58" t="s">
        <v>9</v>
      </c>
      <c r="B70" s="314" t="s">
        <v>343</v>
      </c>
      <c r="C70" s="314"/>
      <c r="D70" s="26">
        <v>167985</v>
      </c>
      <c r="E70" s="26">
        <v>184782</v>
      </c>
      <c r="F70" s="26">
        <v>184700</v>
      </c>
      <c r="G70" s="26">
        <v>190300</v>
      </c>
      <c r="H70" s="26">
        <v>203200</v>
      </c>
      <c r="I70" s="26">
        <v>208800</v>
      </c>
      <c r="J70" s="26">
        <v>218000</v>
      </c>
      <c r="K70" s="26">
        <v>223500</v>
      </c>
      <c r="L70" s="26">
        <v>229100</v>
      </c>
      <c r="M70" s="26">
        <v>242000</v>
      </c>
      <c r="N70" s="26">
        <v>247600</v>
      </c>
      <c r="O70" s="26">
        <v>256800</v>
      </c>
    </row>
    <row r="71" spans="1:15" s="55" customFormat="1" ht="21" customHeight="1" x14ac:dyDescent="0.15">
      <c r="A71" s="59" t="s">
        <v>341</v>
      </c>
      <c r="B71" s="309" t="s">
        <v>344</v>
      </c>
      <c r="C71" s="309"/>
      <c r="D71" s="71">
        <v>201582</v>
      </c>
      <c r="E71" s="71">
        <v>221740</v>
      </c>
      <c r="F71" s="71">
        <v>221700</v>
      </c>
      <c r="G71" s="71">
        <v>228300</v>
      </c>
      <c r="H71" s="71">
        <v>243900</v>
      </c>
      <c r="I71" s="71">
        <v>250500</v>
      </c>
      <c r="J71" s="71">
        <v>261600</v>
      </c>
      <c r="K71" s="71">
        <v>268300</v>
      </c>
      <c r="L71" s="71">
        <v>274900</v>
      </c>
      <c r="M71" s="71">
        <v>290400</v>
      </c>
      <c r="N71" s="71">
        <v>297100</v>
      </c>
      <c r="O71" s="71">
        <v>308200</v>
      </c>
    </row>
    <row r="72" spans="1:15" s="55" customFormat="1" ht="21" customHeight="1" x14ac:dyDescent="0.15">
      <c r="A72" s="59" t="s">
        <v>342</v>
      </c>
      <c r="B72" s="315" t="s">
        <v>319</v>
      </c>
      <c r="C72" s="316"/>
      <c r="D72" s="70">
        <v>54421</v>
      </c>
      <c r="E72" s="70">
        <v>59862</v>
      </c>
      <c r="F72" s="70">
        <v>59800</v>
      </c>
      <c r="G72" s="70">
        <v>61600</v>
      </c>
      <c r="H72" s="70">
        <v>65800</v>
      </c>
      <c r="I72" s="70">
        <v>67600</v>
      </c>
      <c r="J72" s="70">
        <v>70600</v>
      </c>
      <c r="K72" s="70">
        <v>72400</v>
      </c>
      <c r="L72" s="70">
        <v>74200</v>
      </c>
      <c r="M72" s="70">
        <v>78400</v>
      </c>
      <c r="N72" s="70">
        <v>80200</v>
      </c>
      <c r="O72" s="70">
        <v>83200</v>
      </c>
    </row>
    <row r="73" spans="1:15" s="55" customFormat="1" ht="21" customHeight="1" x14ac:dyDescent="0.15">
      <c r="A73" s="60" t="s">
        <v>221</v>
      </c>
      <c r="B73" s="317" t="s">
        <v>279</v>
      </c>
      <c r="C73" s="318"/>
      <c r="D73" s="71">
        <v>65305</v>
      </c>
      <c r="E73" s="71">
        <v>71835</v>
      </c>
      <c r="F73" s="71">
        <v>71800</v>
      </c>
      <c r="G73" s="71">
        <v>73900</v>
      </c>
      <c r="H73" s="71">
        <v>79000</v>
      </c>
      <c r="I73" s="71">
        <v>81100</v>
      </c>
      <c r="J73" s="71">
        <v>84700</v>
      </c>
      <c r="K73" s="71">
        <v>86900</v>
      </c>
      <c r="L73" s="71">
        <v>89000</v>
      </c>
      <c r="M73" s="71">
        <v>94100</v>
      </c>
      <c r="N73" s="71">
        <v>96200</v>
      </c>
      <c r="O73" s="71">
        <v>99800</v>
      </c>
    </row>
    <row r="74" spans="1:15" s="55" customFormat="1" ht="21" customHeight="1" x14ac:dyDescent="0.15">
      <c r="A74" s="61" t="s">
        <v>58</v>
      </c>
      <c r="B74" s="319" t="s">
        <v>349</v>
      </c>
      <c r="C74" s="319"/>
      <c r="D74" s="69">
        <v>344386</v>
      </c>
      <c r="E74" s="69">
        <v>378825</v>
      </c>
      <c r="F74" s="69">
        <v>378800</v>
      </c>
      <c r="G74" s="69">
        <v>390100</v>
      </c>
      <c r="H74" s="69">
        <v>416700</v>
      </c>
      <c r="I74" s="69">
        <v>428000</v>
      </c>
      <c r="J74" s="69">
        <v>447000</v>
      </c>
      <c r="K74" s="69">
        <v>458300</v>
      </c>
      <c r="L74" s="69">
        <v>469700</v>
      </c>
      <c r="M74" s="69">
        <v>496200</v>
      </c>
      <c r="N74" s="69">
        <v>507600</v>
      </c>
      <c r="O74" s="69">
        <v>526500</v>
      </c>
    </row>
    <row r="75" spans="1:15" s="55" customFormat="1" ht="21" customHeight="1" x14ac:dyDescent="0.15">
      <c r="A75" s="58" t="s">
        <v>97</v>
      </c>
      <c r="B75" s="314"/>
      <c r="C75" s="314"/>
      <c r="D75" s="26">
        <v>344386</v>
      </c>
      <c r="E75" s="26">
        <v>378825</v>
      </c>
      <c r="F75" s="26">
        <v>378800</v>
      </c>
      <c r="G75" s="26">
        <v>390100</v>
      </c>
      <c r="H75" s="26">
        <v>416700</v>
      </c>
      <c r="I75" s="26">
        <v>428000</v>
      </c>
      <c r="J75" s="26">
        <v>447000</v>
      </c>
      <c r="K75" s="26">
        <v>458300</v>
      </c>
      <c r="L75" s="26">
        <v>469700</v>
      </c>
      <c r="M75" s="26">
        <v>496200</v>
      </c>
      <c r="N75" s="26">
        <v>507600</v>
      </c>
      <c r="O75" s="26">
        <v>526500</v>
      </c>
    </row>
    <row r="76" spans="1:15" s="55" customFormat="1" ht="21" customHeight="1" x14ac:dyDescent="0.15">
      <c r="A76" s="57" t="s">
        <v>98</v>
      </c>
      <c r="B76" s="313" t="s">
        <v>99</v>
      </c>
      <c r="C76" s="313"/>
      <c r="D76" s="65">
        <v>409752</v>
      </c>
      <c r="E76" s="65">
        <v>450727</v>
      </c>
      <c r="F76" s="65">
        <v>450700</v>
      </c>
      <c r="G76" s="65">
        <v>464200</v>
      </c>
      <c r="H76" s="65">
        <v>495700</v>
      </c>
      <c r="I76" s="65">
        <v>509300</v>
      </c>
      <c r="J76" s="65">
        <v>531800</v>
      </c>
      <c r="K76" s="65">
        <v>545300</v>
      </c>
      <c r="L76" s="65">
        <v>558900</v>
      </c>
      <c r="M76" s="65">
        <v>590400</v>
      </c>
      <c r="N76" s="65">
        <v>603900</v>
      </c>
      <c r="O76" s="65">
        <v>626500</v>
      </c>
    </row>
    <row r="77" spans="1:15" s="55" customFormat="1" ht="21" customHeight="1" x14ac:dyDescent="0.15">
      <c r="A77" s="61" t="s">
        <v>84</v>
      </c>
      <c r="B77" s="319" t="s">
        <v>79</v>
      </c>
      <c r="C77" s="319"/>
      <c r="D77" s="69">
        <v>172983</v>
      </c>
      <c r="E77" s="69">
        <v>190281</v>
      </c>
      <c r="F77" s="69">
        <v>190200</v>
      </c>
      <c r="G77" s="69">
        <v>195900</v>
      </c>
      <c r="H77" s="69">
        <v>209300</v>
      </c>
      <c r="I77" s="69">
        <v>215000</v>
      </c>
      <c r="J77" s="69">
        <v>224500</v>
      </c>
      <c r="K77" s="69">
        <v>230200</v>
      </c>
      <c r="L77" s="69">
        <v>235900</v>
      </c>
      <c r="M77" s="69">
        <v>249200</v>
      </c>
      <c r="N77" s="69">
        <v>254900</v>
      </c>
      <c r="O77" s="69">
        <v>264400</v>
      </c>
    </row>
    <row r="78" spans="1:15" s="55" customFormat="1" ht="21" customHeight="1" x14ac:dyDescent="0.15">
      <c r="A78" s="58" t="s">
        <v>155</v>
      </c>
      <c r="B78" s="306" t="s">
        <v>345</v>
      </c>
      <c r="C78" s="307"/>
      <c r="D78" s="26">
        <v>181123</v>
      </c>
      <c r="E78" s="26">
        <v>199234</v>
      </c>
      <c r="F78" s="26">
        <v>199200</v>
      </c>
      <c r="G78" s="26">
        <v>205200</v>
      </c>
      <c r="H78" s="26">
        <v>219100</v>
      </c>
      <c r="I78" s="26">
        <v>225100</v>
      </c>
      <c r="J78" s="26">
        <v>235000</v>
      </c>
      <c r="K78" s="26">
        <v>241000</v>
      </c>
      <c r="L78" s="26">
        <v>247000</v>
      </c>
      <c r="M78" s="26">
        <v>260900</v>
      </c>
      <c r="N78" s="26">
        <v>266900</v>
      </c>
      <c r="O78" s="26">
        <v>276900</v>
      </c>
    </row>
    <row r="79" spans="1:15" s="55" customFormat="1" ht="21" customHeight="1" x14ac:dyDescent="0.15">
      <c r="A79" s="59" t="s">
        <v>31</v>
      </c>
      <c r="B79" s="308" t="s">
        <v>345</v>
      </c>
      <c r="C79" s="309"/>
      <c r="D79" s="70">
        <v>178563</v>
      </c>
      <c r="E79" s="70">
        <v>196419</v>
      </c>
      <c r="F79" s="70">
        <v>196400</v>
      </c>
      <c r="G79" s="70">
        <v>202300</v>
      </c>
      <c r="H79" s="70">
        <v>216000</v>
      </c>
      <c r="I79" s="70">
        <v>221900</v>
      </c>
      <c r="J79" s="70">
        <v>231700</v>
      </c>
      <c r="K79" s="70">
        <v>237600</v>
      </c>
      <c r="L79" s="70">
        <v>243500</v>
      </c>
      <c r="M79" s="70">
        <v>257300</v>
      </c>
      <c r="N79" s="70">
        <v>263200</v>
      </c>
      <c r="O79" s="70">
        <v>273000</v>
      </c>
    </row>
    <row r="80" spans="1:15" s="55" customFormat="1" ht="21" customHeight="1" x14ac:dyDescent="0.15">
      <c r="A80" s="57" t="s">
        <v>257</v>
      </c>
      <c r="B80" s="310" t="s">
        <v>345</v>
      </c>
      <c r="C80" s="311"/>
      <c r="D80" s="65">
        <v>185388</v>
      </c>
      <c r="E80" s="65">
        <v>203926</v>
      </c>
      <c r="F80" s="65">
        <v>203900</v>
      </c>
      <c r="G80" s="65">
        <v>210000</v>
      </c>
      <c r="H80" s="65">
        <v>224300</v>
      </c>
      <c r="I80" s="65">
        <v>230400</v>
      </c>
      <c r="J80" s="65">
        <v>240600</v>
      </c>
      <c r="K80" s="65">
        <v>246700</v>
      </c>
      <c r="L80" s="65">
        <v>252800</v>
      </c>
      <c r="M80" s="65">
        <v>267100</v>
      </c>
      <c r="N80" s="65">
        <v>273200</v>
      </c>
      <c r="O80" s="65">
        <v>283400</v>
      </c>
    </row>
    <row r="81" spans="1:15" s="55" customFormat="1" ht="21" customHeight="1" x14ac:dyDescent="0.15">
      <c r="A81" s="58" t="s">
        <v>164</v>
      </c>
      <c r="B81" s="306" t="s">
        <v>345</v>
      </c>
      <c r="C81" s="307"/>
      <c r="D81" s="26">
        <v>147667</v>
      </c>
      <c r="E81" s="26">
        <v>162434</v>
      </c>
      <c r="F81" s="26">
        <v>162400</v>
      </c>
      <c r="G81" s="26">
        <v>167300</v>
      </c>
      <c r="H81" s="26">
        <v>178600</v>
      </c>
      <c r="I81" s="26">
        <v>183500</v>
      </c>
      <c r="J81" s="26">
        <v>191600</v>
      </c>
      <c r="K81" s="26">
        <v>196500</v>
      </c>
      <c r="L81" s="26">
        <v>201400</v>
      </c>
      <c r="M81" s="26">
        <v>212700</v>
      </c>
      <c r="N81" s="26">
        <v>217600</v>
      </c>
      <c r="O81" s="26">
        <v>225700</v>
      </c>
    </row>
    <row r="82" spans="1:15" s="55" customFormat="1" ht="21" customHeight="1" x14ac:dyDescent="0.15">
      <c r="A82" s="59" t="s">
        <v>330</v>
      </c>
      <c r="B82" s="308" t="s">
        <v>345</v>
      </c>
      <c r="C82" s="309"/>
      <c r="D82" s="70">
        <v>145613</v>
      </c>
      <c r="E82" s="70">
        <v>160174</v>
      </c>
      <c r="F82" s="70">
        <v>160100</v>
      </c>
      <c r="G82" s="70">
        <v>164900</v>
      </c>
      <c r="H82" s="70">
        <v>176100</v>
      </c>
      <c r="I82" s="70">
        <v>180900</v>
      </c>
      <c r="J82" s="70">
        <v>189000</v>
      </c>
      <c r="K82" s="70">
        <v>193800</v>
      </c>
      <c r="L82" s="70">
        <v>198600</v>
      </c>
      <c r="M82" s="70">
        <v>209800</v>
      </c>
      <c r="N82" s="70">
        <v>214600</v>
      </c>
      <c r="O82" s="70">
        <v>222600</v>
      </c>
    </row>
    <row r="83" spans="1:15" s="55" customFormat="1" ht="21" customHeight="1" x14ac:dyDescent="0.15">
      <c r="A83" s="57" t="s">
        <v>331</v>
      </c>
      <c r="B83" s="310" t="s">
        <v>345</v>
      </c>
      <c r="C83" s="311"/>
      <c r="D83" s="65">
        <v>151089</v>
      </c>
      <c r="E83" s="65">
        <v>166199</v>
      </c>
      <c r="F83" s="65">
        <v>166100</v>
      </c>
      <c r="G83" s="65">
        <v>171100</v>
      </c>
      <c r="H83" s="65">
        <v>182800</v>
      </c>
      <c r="I83" s="65">
        <v>187800</v>
      </c>
      <c r="J83" s="65">
        <v>196100</v>
      </c>
      <c r="K83" s="65">
        <v>201100</v>
      </c>
      <c r="L83" s="65">
        <v>206000</v>
      </c>
      <c r="M83" s="65">
        <v>217700</v>
      </c>
      <c r="N83" s="65">
        <v>222700</v>
      </c>
      <c r="O83" s="65">
        <v>231000</v>
      </c>
    </row>
    <row r="84" spans="1:15" s="55" customFormat="1" ht="21" customHeight="1" x14ac:dyDescent="0.15">
      <c r="A84" s="58" t="s">
        <v>329</v>
      </c>
      <c r="B84" s="306" t="s">
        <v>345</v>
      </c>
      <c r="C84" s="307"/>
      <c r="D84" s="26">
        <v>121432</v>
      </c>
      <c r="E84" s="26">
        <v>133574</v>
      </c>
      <c r="F84" s="26">
        <v>133500</v>
      </c>
      <c r="G84" s="26">
        <v>137500</v>
      </c>
      <c r="H84" s="26">
        <v>146900</v>
      </c>
      <c r="I84" s="26">
        <v>150900</v>
      </c>
      <c r="J84" s="26">
        <v>157600</v>
      </c>
      <c r="K84" s="26">
        <v>161600</v>
      </c>
      <c r="L84" s="26">
        <v>165600</v>
      </c>
      <c r="M84" s="26">
        <v>174900</v>
      </c>
      <c r="N84" s="26">
        <v>178900</v>
      </c>
      <c r="O84" s="26">
        <v>185600</v>
      </c>
    </row>
    <row r="85" spans="1:15" s="55" customFormat="1" ht="21" customHeight="1" x14ac:dyDescent="0.15">
      <c r="A85" s="59" t="s">
        <v>321</v>
      </c>
      <c r="B85" s="308" t="s">
        <v>345</v>
      </c>
      <c r="C85" s="309"/>
      <c r="D85" s="70">
        <v>119739</v>
      </c>
      <c r="E85" s="70">
        <v>131712</v>
      </c>
      <c r="F85" s="70">
        <v>131700</v>
      </c>
      <c r="G85" s="70">
        <v>135600</v>
      </c>
      <c r="H85" s="70">
        <v>144800</v>
      </c>
      <c r="I85" s="70">
        <v>148800</v>
      </c>
      <c r="J85" s="70">
        <v>155400</v>
      </c>
      <c r="K85" s="70">
        <v>159300</v>
      </c>
      <c r="L85" s="70">
        <v>163300</v>
      </c>
      <c r="M85" s="70">
        <v>172500</v>
      </c>
      <c r="N85" s="70">
        <v>176400</v>
      </c>
      <c r="O85" s="70">
        <v>183000</v>
      </c>
    </row>
    <row r="86" spans="1:15" s="55" customFormat="1" ht="21" customHeight="1" x14ac:dyDescent="0.15">
      <c r="A86" s="57" t="s">
        <v>160</v>
      </c>
      <c r="B86" s="310" t="s">
        <v>345</v>
      </c>
      <c r="C86" s="311"/>
      <c r="D86" s="65">
        <v>124253</v>
      </c>
      <c r="E86" s="65">
        <v>136677</v>
      </c>
      <c r="F86" s="65">
        <v>136600</v>
      </c>
      <c r="G86" s="65">
        <v>140700</v>
      </c>
      <c r="H86" s="65">
        <v>150300</v>
      </c>
      <c r="I86" s="65">
        <v>154400</v>
      </c>
      <c r="J86" s="65">
        <v>161200</v>
      </c>
      <c r="K86" s="65">
        <v>165300</v>
      </c>
      <c r="L86" s="65">
        <v>169400</v>
      </c>
      <c r="M86" s="65">
        <v>179000</v>
      </c>
      <c r="N86" s="65">
        <v>183100</v>
      </c>
      <c r="O86" s="65">
        <v>189900</v>
      </c>
    </row>
    <row r="87" spans="1:15" s="55" customFormat="1" ht="21" customHeight="1" x14ac:dyDescent="0.15">
      <c r="A87" s="58" t="s">
        <v>74</v>
      </c>
      <c r="B87" s="306" t="s">
        <v>312</v>
      </c>
      <c r="C87" s="307"/>
      <c r="D87" s="26">
        <v>112137</v>
      </c>
      <c r="E87" s="26">
        <v>123350</v>
      </c>
      <c r="F87" s="26">
        <v>123300</v>
      </c>
      <c r="G87" s="26">
        <v>127000</v>
      </c>
      <c r="H87" s="26">
        <v>135600</v>
      </c>
      <c r="I87" s="26">
        <v>139300</v>
      </c>
      <c r="J87" s="26">
        <v>145500</v>
      </c>
      <c r="K87" s="26">
        <v>149200</v>
      </c>
      <c r="L87" s="26">
        <v>152900</v>
      </c>
      <c r="M87" s="26">
        <v>161500</v>
      </c>
      <c r="N87" s="26">
        <v>165200</v>
      </c>
      <c r="O87" s="26">
        <v>171400</v>
      </c>
    </row>
    <row r="88" spans="1:15" s="55" customFormat="1" ht="21" customHeight="1" x14ac:dyDescent="0.15">
      <c r="A88" s="59" t="s">
        <v>340</v>
      </c>
      <c r="B88" s="308" t="s">
        <v>312</v>
      </c>
      <c r="C88" s="309"/>
      <c r="D88" s="70">
        <v>108772</v>
      </c>
      <c r="E88" s="70">
        <v>119649</v>
      </c>
      <c r="F88" s="70">
        <v>119600</v>
      </c>
      <c r="G88" s="70">
        <v>123200</v>
      </c>
      <c r="H88" s="70">
        <v>131600</v>
      </c>
      <c r="I88" s="70">
        <v>135200</v>
      </c>
      <c r="J88" s="70">
        <v>141100</v>
      </c>
      <c r="K88" s="70">
        <v>144700</v>
      </c>
      <c r="L88" s="70">
        <v>148300</v>
      </c>
      <c r="M88" s="70">
        <v>156700</v>
      </c>
      <c r="N88" s="70">
        <v>160300</v>
      </c>
      <c r="O88" s="70">
        <v>166300</v>
      </c>
    </row>
    <row r="89" spans="1:15" s="55" customFormat="1" ht="21" customHeight="1" x14ac:dyDescent="0.15">
      <c r="A89" s="57" t="s">
        <v>326</v>
      </c>
      <c r="B89" s="310" t="s">
        <v>312</v>
      </c>
      <c r="C89" s="311"/>
      <c r="D89" s="65">
        <v>117744</v>
      </c>
      <c r="E89" s="65">
        <v>129518</v>
      </c>
      <c r="F89" s="65">
        <v>129500</v>
      </c>
      <c r="G89" s="65">
        <v>133400</v>
      </c>
      <c r="H89" s="65">
        <v>142400</v>
      </c>
      <c r="I89" s="65">
        <v>146300</v>
      </c>
      <c r="J89" s="65">
        <v>152800</v>
      </c>
      <c r="K89" s="65">
        <v>156700</v>
      </c>
      <c r="L89" s="65">
        <v>160600</v>
      </c>
      <c r="M89" s="65">
        <v>169600</v>
      </c>
      <c r="N89" s="65">
        <v>173500</v>
      </c>
      <c r="O89" s="65">
        <v>180000</v>
      </c>
    </row>
    <row r="90" spans="1:15" s="55" customFormat="1" ht="21" customHeight="1" x14ac:dyDescent="0.15">
      <c r="A90" s="58" t="s">
        <v>346</v>
      </c>
      <c r="B90" s="306" t="s">
        <v>312</v>
      </c>
      <c r="C90" s="307"/>
      <c r="D90" s="26">
        <v>91437</v>
      </c>
      <c r="E90" s="26">
        <v>100580</v>
      </c>
      <c r="F90" s="26">
        <v>100500</v>
      </c>
      <c r="G90" s="26">
        <v>103500</v>
      </c>
      <c r="H90" s="26">
        <v>110600</v>
      </c>
      <c r="I90" s="26">
        <v>113600</v>
      </c>
      <c r="J90" s="26">
        <v>118600</v>
      </c>
      <c r="K90" s="26">
        <v>121700</v>
      </c>
      <c r="L90" s="26">
        <v>124700</v>
      </c>
      <c r="M90" s="26">
        <v>131700</v>
      </c>
      <c r="N90" s="26">
        <v>134700</v>
      </c>
      <c r="O90" s="26">
        <v>139800</v>
      </c>
    </row>
    <row r="91" spans="1:15" s="55" customFormat="1" ht="21" customHeight="1" x14ac:dyDescent="0.15">
      <c r="A91" s="59" t="s">
        <v>347</v>
      </c>
      <c r="B91" s="308" t="s">
        <v>312</v>
      </c>
      <c r="C91" s="309"/>
      <c r="D91" s="70">
        <v>88650</v>
      </c>
      <c r="E91" s="70">
        <v>97514</v>
      </c>
      <c r="F91" s="70">
        <v>97500</v>
      </c>
      <c r="G91" s="70">
        <v>100400</v>
      </c>
      <c r="H91" s="70">
        <v>107200</v>
      </c>
      <c r="I91" s="70">
        <v>110100</v>
      </c>
      <c r="J91" s="70">
        <v>115000</v>
      </c>
      <c r="K91" s="70">
        <v>117900</v>
      </c>
      <c r="L91" s="70">
        <v>120900</v>
      </c>
      <c r="M91" s="70">
        <v>127700</v>
      </c>
      <c r="N91" s="70">
        <v>130600</v>
      </c>
      <c r="O91" s="70">
        <v>135500</v>
      </c>
    </row>
    <row r="92" spans="1:15" s="55" customFormat="1" ht="21" customHeight="1" x14ac:dyDescent="0.15">
      <c r="A92" s="57" t="s">
        <v>311</v>
      </c>
      <c r="B92" s="310" t="s">
        <v>312</v>
      </c>
      <c r="C92" s="311"/>
      <c r="D92" s="65">
        <v>96082</v>
      </c>
      <c r="E92" s="65">
        <v>105689</v>
      </c>
      <c r="F92" s="65">
        <v>105600</v>
      </c>
      <c r="G92" s="65">
        <v>108800</v>
      </c>
      <c r="H92" s="65">
        <v>116200</v>
      </c>
      <c r="I92" s="65">
        <v>119400</v>
      </c>
      <c r="J92" s="65">
        <v>124700</v>
      </c>
      <c r="K92" s="65">
        <v>127800</v>
      </c>
      <c r="L92" s="65">
        <v>131000</v>
      </c>
      <c r="M92" s="65">
        <v>138400</v>
      </c>
      <c r="N92" s="65">
        <v>141600</v>
      </c>
      <c r="O92" s="65">
        <v>146900</v>
      </c>
    </row>
    <row r="93" spans="1:15" s="55" customFormat="1" ht="21" customHeight="1" x14ac:dyDescent="0.15">
      <c r="A93" s="58" t="s">
        <v>348</v>
      </c>
      <c r="B93" s="306" t="s">
        <v>312</v>
      </c>
      <c r="C93" s="307"/>
      <c r="D93" s="26">
        <v>75311</v>
      </c>
      <c r="E93" s="26">
        <v>82843</v>
      </c>
      <c r="F93" s="26">
        <v>82800</v>
      </c>
      <c r="G93" s="26">
        <v>85300</v>
      </c>
      <c r="H93" s="26">
        <v>91100</v>
      </c>
      <c r="I93" s="26">
        <v>93600</v>
      </c>
      <c r="J93" s="26">
        <v>97700</v>
      </c>
      <c r="K93" s="26">
        <v>100200</v>
      </c>
      <c r="L93" s="26">
        <v>102700</v>
      </c>
      <c r="M93" s="26">
        <v>108500</v>
      </c>
      <c r="N93" s="26">
        <v>111000</v>
      </c>
      <c r="O93" s="26">
        <v>115100</v>
      </c>
    </row>
    <row r="94" spans="1:15" s="55" customFormat="1" ht="21" customHeight="1" x14ac:dyDescent="0.15">
      <c r="A94" s="59" t="s">
        <v>322</v>
      </c>
      <c r="B94" s="308" t="s">
        <v>312</v>
      </c>
      <c r="C94" s="309"/>
      <c r="D94" s="70">
        <v>73029</v>
      </c>
      <c r="E94" s="70">
        <v>80332</v>
      </c>
      <c r="F94" s="70">
        <v>80300</v>
      </c>
      <c r="G94" s="70">
        <v>82700</v>
      </c>
      <c r="H94" s="70">
        <v>88300</v>
      </c>
      <c r="I94" s="70">
        <v>90700</v>
      </c>
      <c r="J94" s="70">
        <v>94700</v>
      </c>
      <c r="K94" s="70">
        <v>97200</v>
      </c>
      <c r="L94" s="70">
        <v>99600</v>
      </c>
      <c r="M94" s="70">
        <v>105200</v>
      </c>
      <c r="N94" s="70">
        <v>107600</v>
      </c>
      <c r="O94" s="70">
        <v>111600</v>
      </c>
    </row>
    <row r="95" spans="1:15" s="55" customFormat="1" ht="21" customHeight="1" x14ac:dyDescent="0.15">
      <c r="A95" s="57" t="s">
        <v>323</v>
      </c>
      <c r="B95" s="310" t="s">
        <v>312</v>
      </c>
      <c r="C95" s="311"/>
      <c r="D95" s="65">
        <v>79113</v>
      </c>
      <c r="E95" s="65">
        <v>87025</v>
      </c>
      <c r="F95" s="65">
        <v>87000</v>
      </c>
      <c r="G95" s="65">
        <v>89600</v>
      </c>
      <c r="H95" s="65">
        <v>95700</v>
      </c>
      <c r="I95" s="65">
        <v>98300</v>
      </c>
      <c r="J95" s="65">
        <v>102600</v>
      </c>
      <c r="K95" s="65">
        <v>105300</v>
      </c>
      <c r="L95" s="65">
        <v>107900</v>
      </c>
      <c r="M95" s="65">
        <v>114000</v>
      </c>
      <c r="N95" s="65">
        <v>116600</v>
      </c>
      <c r="O95" s="65">
        <v>120900</v>
      </c>
    </row>
    <row r="96" spans="1:15" s="55" customFormat="1" ht="21" customHeight="1" x14ac:dyDescent="0.15">
      <c r="A96" s="58" t="s">
        <v>275</v>
      </c>
      <c r="B96" s="306" t="s">
        <v>136</v>
      </c>
      <c r="C96" s="307"/>
      <c r="D96" s="26">
        <v>164302</v>
      </c>
      <c r="E96" s="26">
        <v>180732</v>
      </c>
      <c r="F96" s="26">
        <v>180700</v>
      </c>
      <c r="G96" s="26">
        <v>186100</v>
      </c>
      <c r="H96" s="26">
        <v>198800</v>
      </c>
      <c r="I96" s="26">
        <v>204200</v>
      </c>
      <c r="J96" s="26">
        <v>213200</v>
      </c>
      <c r="K96" s="26">
        <v>218600</v>
      </c>
      <c r="L96" s="26">
        <v>224100</v>
      </c>
      <c r="M96" s="26">
        <v>236700</v>
      </c>
      <c r="N96" s="26">
        <v>242100</v>
      </c>
      <c r="O96" s="26">
        <v>251200</v>
      </c>
    </row>
    <row r="97" spans="1:15" s="55" customFormat="1" ht="21" customHeight="1" x14ac:dyDescent="0.15">
      <c r="A97" s="59" t="s">
        <v>327</v>
      </c>
      <c r="B97" s="308" t="s">
        <v>136</v>
      </c>
      <c r="C97" s="309"/>
      <c r="D97" s="70">
        <v>156696</v>
      </c>
      <c r="E97" s="70">
        <v>172365</v>
      </c>
      <c r="F97" s="70">
        <v>172300</v>
      </c>
      <c r="G97" s="70">
        <v>177500</v>
      </c>
      <c r="H97" s="70">
        <v>189600</v>
      </c>
      <c r="I97" s="70">
        <v>194700</v>
      </c>
      <c r="J97" s="70">
        <v>203300</v>
      </c>
      <c r="K97" s="70">
        <v>208500</v>
      </c>
      <c r="L97" s="70">
        <v>213700</v>
      </c>
      <c r="M97" s="70">
        <v>225700</v>
      </c>
      <c r="N97" s="70">
        <v>230900</v>
      </c>
      <c r="O97" s="70">
        <v>239500</v>
      </c>
    </row>
    <row r="98" spans="1:15" s="55" customFormat="1" ht="21" customHeight="1" x14ac:dyDescent="0.15">
      <c r="A98" s="57" t="s">
        <v>328</v>
      </c>
      <c r="B98" s="310" t="s">
        <v>136</v>
      </c>
      <c r="C98" s="311"/>
      <c r="D98" s="65">
        <v>176977</v>
      </c>
      <c r="E98" s="65">
        <v>194675</v>
      </c>
      <c r="F98" s="65">
        <v>194600</v>
      </c>
      <c r="G98" s="65">
        <v>200500</v>
      </c>
      <c r="H98" s="65">
        <v>214100</v>
      </c>
      <c r="I98" s="65">
        <v>219900</v>
      </c>
      <c r="J98" s="65">
        <v>229700</v>
      </c>
      <c r="K98" s="65">
        <v>235500</v>
      </c>
      <c r="L98" s="65">
        <v>241300</v>
      </c>
      <c r="M98" s="65">
        <v>255000</v>
      </c>
      <c r="N98" s="65">
        <v>260800</v>
      </c>
      <c r="O98" s="65">
        <v>270500</v>
      </c>
    </row>
    <row r="99" spans="1:15" s="55" customFormat="1" ht="21" customHeight="1" x14ac:dyDescent="0.15">
      <c r="A99" s="58" t="s">
        <v>315</v>
      </c>
      <c r="B99" s="306" t="s">
        <v>136</v>
      </c>
      <c r="C99" s="307"/>
      <c r="D99" s="26">
        <v>133975</v>
      </c>
      <c r="E99" s="26">
        <v>147372</v>
      </c>
      <c r="F99" s="26">
        <v>147300</v>
      </c>
      <c r="G99" s="26">
        <v>151700</v>
      </c>
      <c r="H99" s="26">
        <v>162100</v>
      </c>
      <c r="I99" s="26">
        <v>166500</v>
      </c>
      <c r="J99" s="26">
        <v>173800</v>
      </c>
      <c r="K99" s="26">
        <v>178300</v>
      </c>
      <c r="L99" s="26">
        <v>182700</v>
      </c>
      <c r="M99" s="26">
        <v>193000</v>
      </c>
      <c r="N99" s="26">
        <v>197400</v>
      </c>
      <c r="O99" s="26">
        <v>204800</v>
      </c>
    </row>
    <row r="100" spans="1:15" s="55" customFormat="1" ht="21" customHeight="1" x14ac:dyDescent="0.15">
      <c r="A100" s="59" t="s">
        <v>332</v>
      </c>
      <c r="B100" s="308" t="s">
        <v>136</v>
      </c>
      <c r="C100" s="309"/>
      <c r="D100" s="70">
        <v>127813</v>
      </c>
      <c r="E100" s="70">
        <v>140594</v>
      </c>
      <c r="F100" s="70">
        <v>140500</v>
      </c>
      <c r="G100" s="70">
        <v>144800</v>
      </c>
      <c r="H100" s="70">
        <v>154600</v>
      </c>
      <c r="I100" s="70">
        <v>158800</v>
      </c>
      <c r="J100" s="70">
        <v>165900</v>
      </c>
      <c r="K100" s="70">
        <v>170100</v>
      </c>
      <c r="L100" s="70">
        <v>174300</v>
      </c>
      <c r="M100" s="70">
        <v>184100</v>
      </c>
      <c r="N100" s="70">
        <v>188300</v>
      </c>
      <c r="O100" s="70">
        <v>195400</v>
      </c>
    </row>
    <row r="101" spans="1:15" s="55" customFormat="1" ht="21" customHeight="1" x14ac:dyDescent="0.15">
      <c r="A101" s="57" t="s">
        <v>333</v>
      </c>
      <c r="B101" s="310" t="s">
        <v>136</v>
      </c>
      <c r="C101" s="311"/>
      <c r="D101" s="65">
        <v>144243</v>
      </c>
      <c r="E101" s="65">
        <v>158668</v>
      </c>
      <c r="F101" s="65">
        <v>158600</v>
      </c>
      <c r="G101" s="65">
        <v>163400</v>
      </c>
      <c r="H101" s="65">
        <v>174500</v>
      </c>
      <c r="I101" s="65">
        <v>179200</v>
      </c>
      <c r="J101" s="65">
        <v>187200</v>
      </c>
      <c r="K101" s="65">
        <v>191900</v>
      </c>
      <c r="L101" s="65">
        <v>196700</v>
      </c>
      <c r="M101" s="65">
        <v>207800</v>
      </c>
      <c r="N101" s="65">
        <v>212600</v>
      </c>
      <c r="O101" s="65">
        <v>220500</v>
      </c>
    </row>
    <row r="102" spans="1:15" s="55" customFormat="1" ht="21" customHeight="1" x14ac:dyDescent="0.15">
      <c r="A102" s="58" t="s">
        <v>199</v>
      </c>
      <c r="B102" s="306" t="s">
        <v>136</v>
      </c>
      <c r="C102" s="307"/>
      <c r="D102" s="26">
        <v>110147</v>
      </c>
      <c r="E102" s="26">
        <v>121161</v>
      </c>
      <c r="F102" s="26">
        <v>121100</v>
      </c>
      <c r="G102" s="26">
        <v>124700</v>
      </c>
      <c r="H102" s="26">
        <v>133200</v>
      </c>
      <c r="I102" s="26">
        <v>136900</v>
      </c>
      <c r="J102" s="26">
        <v>142900</v>
      </c>
      <c r="K102" s="26">
        <v>146600</v>
      </c>
      <c r="L102" s="26">
        <v>150200</v>
      </c>
      <c r="M102" s="26">
        <v>158700</v>
      </c>
      <c r="N102" s="26">
        <v>162300</v>
      </c>
      <c r="O102" s="26">
        <v>168400</v>
      </c>
    </row>
    <row r="103" spans="1:15" s="55" customFormat="1" ht="21" customHeight="1" x14ac:dyDescent="0.15">
      <c r="A103" s="59" t="s">
        <v>324</v>
      </c>
      <c r="B103" s="308" t="s">
        <v>136</v>
      </c>
      <c r="C103" s="309"/>
      <c r="D103" s="70">
        <v>105069</v>
      </c>
      <c r="E103" s="70">
        <v>115575</v>
      </c>
      <c r="F103" s="70">
        <v>115500</v>
      </c>
      <c r="G103" s="70">
        <v>119000</v>
      </c>
      <c r="H103" s="70">
        <v>127100</v>
      </c>
      <c r="I103" s="70">
        <v>130500</v>
      </c>
      <c r="J103" s="70">
        <v>136300</v>
      </c>
      <c r="K103" s="70">
        <v>139800</v>
      </c>
      <c r="L103" s="70">
        <v>143300</v>
      </c>
      <c r="M103" s="70">
        <v>151400</v>
      </c>
      <c r="N103" s="70">
        <v>154800</v>
      </c>
      <c r="O103" s="70">
        <v>160600</v>
      </c>
    </row>
    <row r="104" spans="1:15" s="55" customFormat="1" ht="21" customHeight="1" x14ac:dyDescent="0.15">
      <c r="A104" s="57" t="s">
        <v>325</v>
      </c>
      <c r="B104" s="310" t="s">
        <v>136</v>
      </c>
      <c r="C104" s="311"/>
      <c r="D104" s="65">
        <v>118611</v>
      </c>
      <c r="E104" s="65">
        <v>130470</v>
      </c>
      <c r="F104" s="65">
        <v>130400</v>
      </c>
      <c r="G104" s="65">
        <v>134300</v>
      </c>
      <c r="H104" s="65">
        <v>143500</v>
      </c>
      <c r="I104" s="65">
        <v>147400</v>
      </c>
      <c r="J104" s="65">
        <v>153900</v>
      </c>
      <c r="K104" s="65">
        <v>157800</v>
      </c>
      <c r="L104" s="65">
        <v>161700</v>
      </c>
      <c r="M104" s="65">
        <v>170900</v>
      </c>
      <c r="N104" s="65">
        <v>174800</v>
      </c>
      <c r="O104" s="65">
        <v>181300</v>
      </c>
    </row>
    <row r="105" spans="1:15" s="55" customFormat="1" ht="21" customHeight="1" x14ac:dyDescent="0.15">
      <c r="A105" s="58" t="s">
        <v>68</v>
      </c>
      <c r="B105" s="330" t="s">
        <v>135</v>
      </c>
      <c r="C105" s="58" t="s">
        <v>86</v>
      </c>
      <c r="D105" s="26">
        <v>1829</v>
      </c>
      <c r="E105" s="26">
        <v>2011</v>
      </c>
      <c r="F105" s="26">
        <v>2011</v>
      </c>
      <c r="G105" s="26">
        <v>2071</v>
      </c>
      <c r="H105" s="26">
        <v>2212</v>
      </c>
      <c r="I105" s="26">
        <v>2272</v>
      </c>
      <c r="J105" s="26">
        <v>2372</v>
      </c>
      <c r="K105" s="26">
        <v>2433</v>
      </c>
      <c r="L105" s="26">
        <v>2493</v>
      </c>
      <c r="M105" s="26">
        <v>2634</v>
      </c>
      <c r="N105" s="26">
        <v>2694</v>
      </c>
      <c r="O105" s="26">
        <v>2795</v>
      </c>
    </row>
    <row r="106" spans="1:15" s="55" customFormat="1" ht="21" customHeight="1" x14ac:dyDescent="0.15">
      <c r="A106" s="59" t="s">
        <v>146</v>
      </c>
      <c r="B106" s="331"/>
      <c r="C106" s="59" t="s">
        <v>316</v>
      </c>
      <c r="D106" s="70">
        <v>1533</v>
      </c>
      <c r="E106" s="70">
        <v>1686</v>
      </c>
      <c r="F106" s="70">
        <v>1686</v>
      </c>
      <c r="G106" s="70">
        <v>1736</v>
      </c>
      <c r="H106" s="70">
        <v>1854</v>
      </c>
      <c r="I106" s="70">
        <v>1905</v>
      </c>
      <c r="J106" s="70">
        <v>1989</v>
      </c>
      <c r="K106" s="70">
        <v>2040</v>
      </c>
      <c r="L106" s="70">
        <v>2090</v>
      </c>
      <c r="M106" s="70">
        <v>2208</v>
      </c>
      <c r="N106" s="70">
        <v>2259</v>
      </c>
      <c r="O106" s="70">
        <v>2343</v>
      </c>
    </row>
    <row r="107" spans="1:15" s="55" customFormat="1" ht="21" customHeight="1" x14ac:dyDescent="0.15">
      <c r="A107" s="57" t="s">
        <v>212</v>
      </c>
      <c r="B107" s="332"/>
      <c r="C107" s="57" t="s">
        <v>317</v>
      </c>
      <c r="D107" s="65">
        <v>1352</v>
      </c>
      <c r="E107" s="65">
        <v>1487</v>
      </c>
      <c r="F107" s="65">
        <v>1487</v>
      </c>
      <c r="G107" s="65">
        <v>1531</v>
      </c>
      <c r="H107" s="65">
        <v>1635</v>
      </c>
      <c r="I107" s="65">
        <v>1680</v>
      </c>
      <c r="J107" s="65">
        <v>1754</v>
      </c>
      <c r="K107" s="65">
        <v>1799</v>
      </c>
      <c r="L107" s="65">
        <v>1843</v>
      </c>
      <c r="M107" s="65">
        <v>1947</v>
      </c>
      <c r="N107" s="65">
        <v>1992</v>
      </c>
      <c r="O107" s="65">
        <v>2066</v>
      </c>
    </row>
    <row r="108" spans="1:15" s="55" customFormat="1" ht="21" customHeight="1" x14ac:dyDescent="0.15">
      <c r="A108" s="58" t="s">
        <v>314</v>
      </c>
      <c r="B108" s="333" t="s">
        <v>248</v>
      </c>
      <c r="C108" s="58" t="s">
        <v>86</v>
      </c>
      <c r="D108" s="26">
        <v>1758</v>
      </c>
      <c r="E108" s="26">
        <v>1933</v>
      </c>
      <c r="F108" s="26">
        <v>1933</v>
      </c>
      <c r="G108" s="26">
        <v>1990</v>
      </c>
      <c r="H108" s="26">
        <v>2126</v>
      </c>
      <c r="I108" s="26">
        <v>2184</v>
      </c>
      <c r="J108" s="26">
        <v>2280</v>
      </c>
      <c r="K108" s="26">
        <v>2338</v>
      </c>
      <c r="L108" s="26">
        <v>2396</v>
      </c>
      <c r="M108" s="26">
        <v>2532</v>
      </c>
      <c r="N108" s="26">
        <v>2590</v>
      </c>
      <c r="O108" s="26">
        <v>2686</v>
      </c>
    </row>
    <row r="109" spans="1:15" s="55" customFormat="1" ht="21" customHeight="1" x14ac:dyDescent="0.15">
      <c r="A109" s="59" t="s">
        <v>47</v>
      </c>
      <c r="B109" s="334"/>
      <c r="C109" s="59" t="s">
        <v>316</v>
      </c>
      <c r="D109" s="70">
        <v>1462</v>
      </c>
      <c r="E109" s="70">
        <v>1607</v>
      </c>
      <c r="F109" s="70">
        <v>1607</v>
      </c>
      <c r="G109" s="70">
        <v>1655</v>
      </c>
      <c r="H109" s="70">
        <v>1767</v>
      </c>
      <c r="I109" s="70">
        <v>1815</v>
      </c>
      <c r="J109" s="70">
        <v>1896</v>
      </c>
      <c r="K109" s="70">
        <v>1944</v>
      </c>
      <c r="L109" s="70">
        <v>1992</v>
      </c>
      <c r="M109" s="70">
        <v>2105</v>
      </c>
      <c r="N109" s="70">
        <v>2153</v>
      </c>
      <c r="O109" s="70">
        <v>2233</v>
      </c>
    </row>
    <row r="110" spans="1:15" s="55" customFormat="1" ht="21" customHeight="1" x14ac:dyDescent="0.15">
      <c r="A110" s="57" t="s">
        <v>33</v>
      </c>
      <c r="B110" s="335"/>
      <c r="C110" s="57" t="s">
        <v>317</v>
      </c>
      <c r="D110" s="65">
        <v>1281</v>
      </c>
      <c r="E110" s="65">
        <v>1409</v>
      </c>
      <c r="F110" s="65">
        <v>1409</v>
      </c>
      <c r="G110" s="65">
        <v>1451</v>
      </c>
      <c r="H110" s="65">
        <v>1549</v>
      </c>
      <c r="I110" s="65">
        <v>1592</v>
      </c>
      <c r="J110" s="65">
        <v>1662</v>
      </c>
      <c r="K110" s="65">
        <v>1704</v>
      </c>
      <c r="L110" s="65">
        <v>1747</v>
      </c>
      <c r="M110" s="65">
        <v>1845</v>
      </c>
      <c r="N110" s="65">
        <v>1888</v>
      </c>
      <c r="O110" s="65">
        <v>1958</v>
      </c>
    </row>
    <row r="111" spans="1:15" s="55" customFormat="1" ht="21" customHeight="1" x14ac:dyDescent="0.15">
      <c r="A111" s="58" t="s">
        <v>45</v>
      </c>
      <c r="B111" s="333" t="s">
        <v>49</v>
      </c>
      <c r="C111" s="58" t="s">
        <v>86</v>
      </c>
      <c r="D111" s="26">
        <v>1970</v>
      </c>
      <c r="E111" s="26">
        <v>2166</v>
      </c>
      <c r="F111" s="26">
        <v>2166</v>
      </c>
      <c r="G111" s="26">
        <v>2230</v>
      </c>
      <c r="H111" s="26">
        <v>2382</v>
      </c>
      <c r="I111" s="26">
        <v>2447</v>
      </c>
      <c r="J111" s="26">
        <v>2555</v>
      </c>
      <c r="K111" s="26">
        <v>2620</v>
      </c>
      <c r="L111" s="26">
        <v>2685</v>
      </c>
      <c r="M111" s="26">
        <v>2837</v>
      </c>
      <c r="N111" s="26">
        <v>2902</v>
      </c>
      <c r="O111" s="26">
        <v>3010</v>
      </c>
    </row>
    <row r="112" spans="1:15" s="55" customFormat="1" ht="21" customHeight="1" x14ac:dyDescent="0.15">
      <c r="A112" s="59" t="s">
        <v>102</v>
      </c>
      <c r="B112" s="334"/>
      <c r="C112" s="59" t="s">
        <v>316</v>
      </c>
      <c r="D112" s="70">
        <v>1626</v>
      </c>
      <c r="E112" s="70">
        <v>1788</v>
      </c>
      <c r="F112" s="70">
        <v>1788</v>
      </c>
      <c r="G112" s="70">
        <v>1841</v>
      </c>
      <c r="H112" s="70">
        <v>1966</v>
      </c>
      <c r="I112" s="70">
        <v>2020</v>
      </c>
      <c r="J112" s="70">
        <v>2109</v>
      </c>
      <c r="K112" s="70">
        <v>2163</v>
      </c>
      <c r="L112" s="70">
        <v>2217</v>
      </c>
      <c r="M112" s="70">
        <v>2342</v>
      </c>
      <c r="N112" s="70">
        <v>2395</v>
      </c>
      <c r="O112" s="70">
        <v>2485</v>
      </c>
    </row>
    <row r="113" spans="1:15" s="55" customFormat="1" ht="21" customHeight="1" x14ac:dyDescent="0.15">
      <c r="A113" s="57" t="s">
        <v>103</v>
      </c>
      <c r="B113" s="335"/>
      <c r="C113" s="57" t="s">
        <v>317</v>
      </c>
      <c r="D113" s="65">
        <v>1412</v>
      </c>
      <c r="E113" s="65">
        <v>1553</v>
      </c>
      <c r="F113" s="65">
        <v>1553</v>
      </c>
      <c r="G113" s="65">
        <v>1599</v>
      </c>
      <c r="H113" s="65">
        <v>1708</v>
      </c>
      <c r="I113" s="65">
        <v>1754</v>
      </c>
      <c r="J113" s="65">
        <v>1832</v>
      </c>
      <c r="K113" s="65">
        <v>1879</v>
      </c>
      <c r="L113" s="65">
        <v>1925</v>
      </c>
      <c r="M113" s="65">
        <v>2034</v>
      </c>
      <c r="N113" s="65">
        <v>2081</v>
      </c>
      <c r="O113" s="65">
        <v>2158</v>
      </c>
    </row>
    <row r="114" spans="1:15" s="55" customFormat="1" ht="21" customHeight="1" x14ac:dyDescent="0.15">
      <c r="A114" s="58" t="s">
        <v>54</v>
      </c>
      <c r="B114" s="333" t="s">
        <v>313</v>
      </c>
      <c r="C114" s="58" t="s">
        <v>86</v>
      </c>
      <c r="D114" s="26">
        <v>2061</v>
      </c>
      <c r="E114" s="26">
        <v>2267</v>
      </c>
      <c r="F114" s="26">
        <v>2267</v>
      </c>
      <c r="G114" s="26">
        <v>2335</v>
      </c>
      <c r="H114" s="26">
        <v>2493</v>
      </c>
      <c r="I114" s="26">
        <v>2561</v>
      </c>
      <c r="J114" s="26">
        <v>2675</v>
      </c>
      <c r="K114" s="26">
        <v>2743</v>
      </c>
      <c r="L114" s="26">
        <v>2811</v>
      </c>
      <c r="M114" s="26">
        <v>2969</v>
      </c>
      <c r="N114" s="26">
        <v>3037</v>
      </c>
      <c r="O114" s="26">
        <v>3151</v>
      </c>
    </row>
    <row r="115" spans="1:15" s="55" customFormat="1" ht="21" customHeight="1" x14ac:dyDescent="0.15">
      <c r="A115" s="59" t="s">
        <v>78</v>
      </c>
      <c r="B115" s="334"/>
      <c r="C115" s="59" t="s">
        <v>316</v>
      </c>
      <c r="D115" s="70">
        <v>1718</v>
      </c>
      <c r="E115" s="70">
        <v>1889</v>
      </c>
      <c r="F115" s="70">
        <v>1889</v>
      </c>
      <c r="G115" s="70">
        <v>1945</v>
      </c>
      <c r="H115" s="70">
        <v>2077</v>
      </c>
      <c r="I115" s="70">
        <v>2134</v>
      </c>
      <c r="J115" s="70">
        <v>2229</v>
      </c>
      <c r="K115" s="70">
        <v>2285</v>
      </c>
      <c r="L115" s="70">
        <v>2342</v>
      </c>
      <c r="M115" s="70">
        <v>2474</v>
      </c>
      <c r="N115" s="70">
        <v>2531</v>
      </c>
      <c r="O115" s="70">
        <v>2625</v>
      </c>
    </row>
    <row r="116" spans="1:15" s="55" customFormat="1" ht="21" customHeight="1" x14ac:dyDescent="0.15">
      <c r="A116" s="57" t="s">
        <v>104</v>
      </c>
      <c r="B116" s="335"/>
      <c r="C116" s="57" t="s">
        <v>317</v>
      </c>
      <c r="D116" s="65">
        <v>1504</v>
      </c>
      <c r="E116" s="65">
        <v>1654</v>
      </c>
      <c r="F116" s="65">
        <v>1654</v>
      </c>
      <c r="G116" s="65">
        <v>1703</v>
      </c>
      <c r="H116" s="65">
        <v>1819</v>
      </c>
      <c r="I116" s="65">
        <v>1869</v>
      </c>
      <c r="J116" s="65">
        <v>1951</v>
      </c>
      <c r="K116" s="65">
        <v>2001</v>
      </c>
      <c r="L116" s="65">
        <v>2050</v>
      </c>
      <c r="M116" s="65">
        <v>2166</v>
      </c>
      <c r="N116" s="65">
        <v>2216</v>
      </c>
      <c r="O116" s="65">
        <v>2299</v>
      </c>
    </row>
    <row r="117" spans="1:15" s="55" customFormat="1" ht="21" customHeight="1" x14ac:dyDescent="0.15">
      <c r="A117" s="58" t="s">
        <v>105</v>
      </c>
      <c r="B117" s="58" t="s">
        <v>50</v>
      </c>
      <c r="C117" s="58" t="s">
        <v>32</v>
      </c>
      <c r="D117" s="26">
        <v>1499503</v>
      </c>
      <c r="E117" s="26">
        <v>1649453</v>
      </c>
      <c r="F117" s="26">
        <v>1649400</v>
      </c>
      <c r="G117" s="26">
        <v>1698900</v>
      </c>
      <c r="H117" s="26">
        <v>1814300</v>
      </c>
      <c r="I117" s="26">
        <v>1863800</v>
      </c>
      <c r="J117" s="26">
        <v>1946300</v>
      </c>
      <c r="K117" s="26">
        <v>1995800</v>
      </c>
      <c r="L117" s="26">
        <v>2045300</v>
      </c>
      <c r="M117" s="26">
        <v>2160700</v>
      </c>
      <c r="N117" s="26">
        <v>2210200</v>
      </c>
      <c r="O117" s="26">
        <v>2292700</v>
      </c>
    </row>
    <row r="118" spans="1:15" s="55" customFormat="1" ht="21" customHeight="1" x14ac:dyDescent="0.15">
      <c r="A118" s="57" t="s">
        <v>107</v>
      </c>
      <c r="B118" s="57" t="s">
        <v>101</v>
      </c>
      <c r="C118" s="57" t="s">
        <v>32</v>
      </c>
      <c r="D118" s="65">
        <v>1999338</v>
      </c>
      <c r="E118" s="65">
        <v>2199271</v>
      </c>
      <c r="F118" s="65">
        <v>2199200</v>
      </c>
      <c r="G118" s="65">
        <v>2265200</v>
      </c>
      <c r="H118" s="65">
        <v>2419100</v>
      </c>
      <c r="I118" s="65">
        <v>2485100</v>
      </c>
      <c r="J118" s="65">
        <v>2595100</v>
      </c>
      <c r="K118" s="65">
        <v>2661100</v>
      </c>
      <c r="L118" s="65">
        <v>2727000</v>
      </c>
      <c r="M118" s="65">
        <v>2881000</v>
      </c>
      <c r="N118" s="65">
        <v>2947000</v>
      </c>
      <c r="O118" s="65">
        <v>3056900</v>
      </c>
    </row>
    <row r="119" spans="1:15" s="55" customFormat="1" ht="21" customHeight="1" x14ac:dyDescent="0.15">
      <c r="A119" s="58" t="s">
        <v>171</v>
      </c>
      <c r="B119" s="58" t="s">
        <v>353</v>
      </c>
      <c r="C119" s="58" t="s">
        <v>352</v>
      </c>
      <c r="D119" s="26">
        <v>1379800</v>
      </c>
      <c r="E119" s="26">
        <v>1517779</v>
      </c>
      <c r="F119" s="26">
        <v>1517700</v>
      </c>
      <c r="G119" s="26">
        <v>1563300</v>
      </c>
      <c r="H119" s="26">
        <v>1669500</v>
      </c>
      <c r="I119" s="26">
        <v>1715000</v>
      </c>
      <c r="J119" s="26">
        <v>1790900</v>
      </c>
      <c r="K119" s="26">
        <v>1836500</v>
      </c>
      <c r="L119" s="26">
        <v>1882000</v>
      </c>
      <c r="M119" s="26">
        <v>1988200</v>
      </c>
      <c r="N119" s="26">
        <v>2033800</v>
      </c>
      <c r="O119" s="26">
        <v>2109700</v>
      </c>
    </row>
    <row r="120" spans="1:15" s="55" customFormat="1" ht="21" customHeight="1" x14ac:dyDescent="0.15">
      <c r="A120" s="57" t="s">
        <v>66</v>
      </c>
      <c r="B120" s="57" t="s">
        <v>173</v>
      </c>
      <c r="C120" s="57" t="s">
        <v>352</v>
      </c>
      <c r="D120" s="65">
        <v>1839734</v>
      </c>
      <c r="E120" s="65">
        <v>2023707</v>
      </c>
      <c r="F120" s="65">
        <v>2023700</v>
      </c>
      <c r="G120" s="65">
        <v>2084400</v>
      </c>
      <c r="H120" s="65">
        <v>2226000</v>
      </c>
      <c r="I120" s="65">
        <v>2286700</v>
      </c>
      <c r="J120" s="65">
        <v>2387900</v>
      </c>
      <c r="K120" s="65">
        <v>2448600</v>
      </c>
      <c r="L120" s="65">
        <v>2509300</v>
      </c>
      <c r="M120" s="65">
        <v>2651000</v>
      </c>
      <c r="N120" s="65">
        <v>2711700</v>
      </c>
      <c r="O120" s="65">
        <v>2812900</v>
      </c>
    </row>
    <row r="121" spans="1:15" s="55" customFormat="1" ht="17.25" x14ac:dyDescent="0.15">
      <c r="A121" s="312" t="s">
        <v>21</v>
      </c>
      <c r="B121" s="312"/>
      <c r="C121" s="312"/>
      <c r="D121" s="312"/>
      <c r="E121" s="312"/>
      <c r="F121" s="312"/>
      <c r="G121" s="312"/>
      <c r="H121" s="312"/>
      <c r="I121" s="312"/>
      <c r="J121" s="312"/>
      <c r="K121" s="312"/>
      <c r="L121" s="312"/>
      <c r="M121" s="312"/>
      <c r="N121" s="312"/>
      <c r="O121" s="312"/>
    </row>
    <row r="122" spans="1:15" s="55" customFormat="1" x14ac:dyDescent="0.15"/>
    <row r="123" spans="1:15" s="55" customFormat="1" x14ac:dyDescent="0.15">
      <c r="A123" s="55" t="s">
        <v>359</v>
      </c>
      <c r="O123" s="73" t="s">
        <v>91</v>
      </c>
    </row>
    <row r="124" spans="1:15" s="55" customFormat="1" ht="16.5" customHeight="1" x14ac:dyDescent="0.15">
      <c r="A124" s="320" t="s">
        <v>92</v>
      </c>
      <c r="B124" s="323" t="s">
        <v>95</v>
      </c>
      <c r="C124" s="323"/>
      <c r="D124" s="326" t="s">
        <v>3</v>
      </c>
      <c r="E124" s="235" t="s">
        <v>119</v>
      </c>
      <c r="F124" s="236"/>
      <c r="G124" s="236"/>
      <c r="H124" s="236"/>
      <c r="I124" s="236"/>
      <c r="J124" s="236"/>
      <c r="K124" s="236"/>
      <c r="L124" s="236"/>
      <c r="M124" s="236"/>
      <c r="N124" s="236"/>
      <c r="O124" s="237"/>
    </row>
    <row r="125" spans="1:15" s="55" customFormat="1" ht="16.5" customHeight="1" x14ac:dyDescent="0.15">
      <c r="A125" s="321"/>
      <c r="B125" s="324"/>
      <c r="C125" s="324"/>
      <c r="D125" s="327"/>
      <c r="E125" s="238"/>
      <c r="F125" s="239"/>
      <c r="G125" s="239"/>
      <c r="H125" s="239"/>
      <c r="I125" s="239"/>
      <c r="J125" s="239"/>
      <c r="K125" s="239"/>
      <c r="L125" s="239"/>
      <c r="M125" s="239"/>
      <c r="N125" s="239"/>
      <c r="O125" s="240"/>
    </row>
    <row r="126" spans="1:15" s="55" customFormat="1" ht="16.5" customHeight="1" x14ac:dyDescent="0.15">
      <c r="A126" s="321"/>
      <c r="B126" s="324"/>
      <c r="C126" s="324"/>
      <c r="D126" s="327"/>
      <c r="E126" s="62" t="s">
        <v>6</v>
      </c>
      <c r="F126" s="6" t="s">
        <v>13</v>
      </c>
      <c r="G126" s="6" t="s">
        <v>13</v>
      </c>
      <c r="H126" s="6" t="s">
        <v>13</v>
      </c>
      <c r="I126" s="6" t="s">
        <v>13</v>
      </c>
      <c r="J126" s="6" t="s">
        <v>13</v>
      </c>
      <c r="K126" s="6" t="s">
        <v>13</v>
      </c>
      <c r="L126" s="6" t="s">
        <v>13</v>
      </c>
      <c r="M126" s="6" t="s">
        <v>13</v>
      </c>
      <c r="N126" s="6" t="s">
        <v>13</v>
      </c>
      <c r="O126" s="36" t="s">
        <v>13</v>
      </c>
    </row>
    <row r="127" spans="1:15" s="55" customFormat="1" ht="16.5" customHeight="1" x14ac:dyDescent="0.15">
      <c r="A127" s="322"/>
      <c r="B127" s="325"/>
      <c r="C127" s="325"/>
      <c r="D127" s="328"/>
      <c r="E127" s="63" t="s">
        <v>14</v>
      </c>
      <c r="F127" s="27">
        <v>0</v>
      </c>
      <c r="G127" s="27">
        <v>0.03</v>
      </c>
      <c r="H127" s="27">
        <v>0.1</v>
      </c>
      <c r="I127" s="27">
        <v>0.13</v>
      </c>
      <c r="J127" s="27">
        <v>0.18</v>
      </c>
      <c r="K127" s="27">
        <v>0.21</v>
      </c>
      <c r="L127" s="27">
        <v>0.24</v>
      </c>
      <c r="M127" s="27">
        <v>0.31</v>
      </c>
      <c r="N127" s="27">
        <v>0.34</v>
      </c>
      <c r="O127" s="45">
        <v>0.39</v>
      </c>
    </row>
    <row r="128" spans="1:15" s="55" customFormat="1" ht="21" customHeight="1" x14ac:dyDescent="0.15">
      <c r="A128" s="56" t="s">
        <v>2</v>
      </c>
      <c r="B128" s="329" t="s">
        <v>96</v>
      </c>
      <c r="C128" s="329"/>
      <c r="D128" s="64">
        <v>276143</v>
      </c>
      <c r="E128" s="64">
        <v>276143</v>
      </c>
      <c r="F128" s="64">
        <v>276100</v>
      </c>
      <c r="G128" s="64">
        <v>284400</v>
      </c>
      <c r="H128" s="64">
        <v>303700</v>
      </c>
      <c r="I128" s="64">
        <v>312000</v>
      </c>
      <c r="J128" s="64">
        <v>325800</v>
      </c>
      <c r="K128" s="64">
        <v>334100</v>
      </c>
      <c r="L128" s="64">
        <v>342400</v>
      </c>
      <c r="M128" s="64">
        <v>361700</v>
      </c>
      <c r="N128" s="64">
        <v>370000</v>
      </c>
      <c r="O128" s="64">
        <v>383800</v>
      </c>
    </row>
    <row r="129" spans="1:15" s="55" customFormat="1" ht="21" customHeight="1" x14ac:dyDescent="0.15">
      <c r="A129" s="57" t="s">
        <v>34</v>
      </c>
      <c r="B129" s="313" t="s">
        <v>28</v>
      </c>
      <c r="C129" s="313"/>
      <c r="D129" s="65">
        <v>162635</v>
      </c>
      <c r="E129" s="65">
        <v>162635</v>
      </c>
      <c r="F129" s="65">
        <v>162600</v>
      </c>
      <c r="G129" s="65">
        <v>167500</v>
      </c>
      <c r="H129" s="65">
        <v>178800</v>
      </c>
      <c r="I129" s="65">
        <v>183700</v>
      </c>
      <c r="J129" s="65">
        <v>191900</v>
      </c>
      <c r="K129" s="65">
        <v>196700</v>
      </c>
      <c r="L129" s="65">
        <v>201600</v>
      </c>
      <c r="M129" s="65">
        <v>213000</v>
      </c>
      <c r="N129" s="65">
        <v>217900</v>
      </c>
      <c r="O129" s="65">
        <v>226000</v>
      </c>
    </row>
    <row r="130" spans="1:15" s="55" customFormat="1" ht="21" customHeight="1" x14ac:dyDescent="0.15">
      <c r="A130" s="58" t="s">
        <v>9</v>
      </c>
      <c r="B130" s="314" t="s">
        <v>343</v>
      </c>
      <c r="C130" s="314"/>
      <c r="D130" s="72">
        <v>167985</v>
      </c>
      <c r="E130" s="26">
        <v>167985</v>
      </c>
      <c r="F130" s="26">
        <v>167900</v>
      </c>
      <c r="G130" s="26">
        <v>173000</v>
      </c>
      <c r="H130" s="26">
        <v>184700</v>
      </c>
      <c r="I130" s="26">
        <v>189800</v>
      </c>
      <c r="J130" s="26">
        <v>198200</v>
      </c>
      <c r="K130" s="26">
        <v>203200</v>
      </c>
      <c r="L130" s="26">
        <v>208300</v>
      </c>
      <c r="M130" s="26">
        <v>220000</v>
      </c>
      <c r="N130" s="26">
        <v>225000</v>
      </c>
      <c r="O130" s="26">
        <v>233400</v>
      </c>
    </row>
    <row r="131" spans="1:15" s="55" customFormat="1" ht="21" customHeight="1" x14ac:dyDescent="0.15">
      <c r="A131" s="59" t="s">
        <v>341</v>
      </c>
      <c r="B131" s="309" t="s">
        <v>344</v>
      </c>
      <c r="C131" s="309"/>
      <c r="D131" s="67">
        <v>201582</v>
      </c>
      <c r="E131" s="71">
        <v>201582</v>
      </c>
      <c r="F131" s="71">
        <v>201500</v>
      </c>
      <c r="G131" s="71">
        <v>207600</v>
      </c>
      <c r="H131" s="71">
        <v>221700</v>
      </c>
      <c r="I131" s="71">
        <v>227700</v>
      </c>
      <c r="J131" s="71">
        <v>237800</v>
      </c>
      <c r="K131" s="71">
        <v>243900</v>
      </c>
      <c r="L131" s="71">
        <v>249900</v>
      </c>
      <c r="M131" s="71">
        <v>264000</v>
      </c>
      <c r="N131" s="71">
        <v>270100</v>
      </c>
      <c r="O131" s="71">
        <v>280100</v>
      </c>
    </row>
    <row r="132" spans="1:15" s="55" customFormat="1" ht="21" customHeight="1" x14ac:dyDescent="0.15">
      <c r="A132" s="59" t="s">
        <v>342</v>
      </c>
      <c r="B132" s="315" t="s">
        <v>319</v>
      </c>
      <c r="C132" s="316"/>
      <c r="D132" s="67">
        <v>54421</v>
      </c>
      <c r="E132" s="70">
        <v>54421</v>
      </c>
      <c r="F132" s="70">
        <v>54400</v>
      </c>
      <c r="G132" s="70">
        <v>56000</v>
      </c>
      <c r="H132" s="70">
        <v>59800</v>
      </c>
      <c r="I132" s="70">
        <v>61400</v>
      </c>
      <c r="J132" s="70">
        <v>64200</v>
      </c>
      <c r="K132" s="70">
        <v>65800</v>
      </c>
      <c r="L132" s="70">
        <v>67400</v>
      </c>
      <c r="M132" s="70">
        <v>71200</v>
      </c>
      <c r="N132" s="70">
        <v>72900</v>
      </c>
      <c r="O132" s="70">
        <v>75600</v>
      </c>
    </row>
    <row r="133" spans="1:15" s="55" customFormat="1" ht="21" customHeight="1" x14ac:dyDescent="0.15">
      <c r="A133" s="60" t="s">
        <v>221</v>
      </c>
      <c r="B133" s="317" t="s">
        <v>279</v>
      </c>
      <c r="C133" s="318"/>
      <c r="D133" s="68">
        <v>65305</v>
      </c>
      <c r="E133" s="71">
        <v>65305</v>
      </c>
      <c r="F133" s="71">
        <v>65300</v>
      </c>
      <c r="G133" s="71">
        <v>67200</v>
      </c>
      <c r="H133" s="71">
        <v>71800</v>
      </c>
      <c r="I133" s="71">
        <v>73700</v>
      </c>
      <c r="J133" s="71">
        <v>77000</v>
      </c>
      <c r="K133" s="71">
        <v>79000</v>
      </c>
      <c r="L133" s="71">
        <v>80900</v>
      </c>
      <c r="M133" s="71">
        <v>85500</v>
      </c>
      <c r="N133" s="71">
        <v>87500</v>
      </c>
      <c r="O133" s="71">
        <v>90700</v>
      </c>
    </row>
    <row r="134" spans="1:15" s="55" customFormat="1" ht="21" customHeight="1" x14ac:dyDescent="0.15">
      <c r="A134" s="61" t="s">
        <v>58</v>
      </c>
      <c r="B134" s="319"/>
      <c r="C134" s="319"/>
      <c r="D134" s="69">
        <v>344386</v>
      </c>
      <c r="E134" s="69">
        <v>344386</v>
      </c>
      <c r="F134" s="69">
        <v>344300</v>
      </c>
      <c r="G134" s="69">
        <v>354700</v>
      </c>
      <c r="H134" s="69">
        <v>378800</v>
      </c>
      <c r="I134" s="69">
        <v>389100</v>
      </c>
      <c r="J134" s="69">
        <v>406300</v>
      </c>
      <c r="K134" s="69">
        <v>416700</v>
      </c>
      <c r="L134" s="69">
        <v>427000</v>
      </c>
      <c r="M134" s="69">
        <v>451100</v>
      </c>
      <c r="N134" s="69">
        <v>461400</v>
      </c>
      <c r="O134" s="69">
        <v>478600</v>
      </c>
    </row>
    <row r="135" spans="1:15" s="55" customFormat="1" ht="21" customHeight="1" x14ac:dyDescent="0.15">
      <c r="A135" s="58" t="s">
        <v>97</v>
      </c>
      <c r="B135" s="314" t="s">
        <v>42</v>
      </c>
      <c r="C135" s="314"/>
      <c r="D135" s="26">
        <v>344386</v>
      </c>
      <c r="E135" s="26">
        <v>344386</v>
      </c>
      <c r="F135" s="26">
        <v>344300</v>
      </c>
      <c r="G135" s="26">
        <v>354700</v>
      </c>
      <c r="H135" s="26">
        <v>378800</v>
      </c>
      <c r="I135" s="26">
        <v>389100</v>
      </c>
      <c r="J135" s="26">
        <v>406300</v>
      </c>
      <c r="K135" s="26">
        <v>416700</v>
      </c>
      <c r="L135" s="26">
        <v>427000</v>
      </c>
      <c r="M135" s="26">
        <v>451100</v>
      </c>
      <c r="N135" s="26">
        <v>461400</v>
      </c>
      <c r="O135" s="26">
        <v>478600</v>
      </c>
    </row>
    <row r="136" spans="1:15" s="55" customFormat="1" ht="21" customHeight="1" x14ac:dyDescent="0.15">
      <c r="A136" s="57" t="s">
        <v>98</v>
      </c>
      <c r="B136" s="313" t="s">
        <v>99</v>
      </c>
      <c r="C136" s="313"/>
      <c r="D136" s="65">
        <v>409752</v>
      </c>
      <c r="E136" s="65">
        <v>409752</v>
      </c>
      <c r="F136" s="65">
        <v>409700</v>
      </c>
      <c r="G136" s="65">
        <v>422000</v>
      </c>
      <c r="H136" s="65">
        <v>450700</v>
      </c>
      <c r="I136" s="65">
        <v>463000</v>
      </c>
      <c r="J136" s="65">
        <v>483500</v>
      </c>
      <c r="K136" s="65">
        <v>495700</v>
      </c>
      <c r="L136" s="65">
        <v>508000</v>
      </c>
      <c r="M136" s="65">
        <v>536700</v>
      </c>
      <c r="N136" s="65">
        <v>549000</v>
      </c>
      <c r="O136" s="65">
        <v>569500</v>
      </c>
    </row>
    <row r="137" spans="1:15" s="55" customFormat="1" ht="21" customHeight="1" x14ac:dyDescent="0.15">
      <c r="A137" s="61" t="s">
        <v>84</v>
      </c>
      <c r="B137" s="319" t="s">
        <v>79</v>
      </c>
      <c r="C137" s="319"/>
      <c r="D137" s="69">
        <v>172983</v>
      </c>
      <c r="E137" s="69">
        <v>172983</v>
      </c>
      <c r="F137" s="69">
        <v>172900</v>
      </c>
      <c r="G137" s="69">
        <v>178100</v>
      </c>
      <c r="H137" s="69">
        <v>190200</v>
      </c>
      <c r="I137" s="69">
        <v>195400</v>
      </c>
      <c r="J137" s="69">
        <v>204100</v>
      </c>
      <c r="K137" s="69">
        <v>209300</v>
      </c>
      <c r="L137" s="69">
        <v>214400</v>
      </c>
      <c r="M137" s="69">
        <v>226600</v>
      </c>
      <c r="N137" s="69">
        <v>231700</v>
      </c>
      <c r="O137" s="69">
        <v>240400</v>
      </c>
    </row>
    <row r="138" spans="1:15" s="55" customFormat="1" ht="21" customHeight="1" x14ac:dyDescent="0.15">
      <c r="A138" s="58" t="s">
        <v>155</v>
      </c>
      <c r="B138" s="306" t="s">
        <v>345</v>
      </c>
      <c r="C138" s="307"/>
      <c r="D138" s="26">
        <v>181123</v>
      </c>
      <c r="E138" s="26">
        <v>181123</v>
      </c>
      <c r="F138" s="26">
        <v>181100</v>
      </c>
      <c r="G138" s="26">
        <v>186500</v>
      </c>
      <c r="H138" s="26">
        <v>199200</v>
      </c>
      <c r="I138" s="26">
        <v>204600</v>
      </c>
      <c r="J138" s="26">
        <v>213700</v>
      </c>
      <c r="K138" s="26">
        <v>219100</v>
      </c>
      <c r="L138" s="26">
        <v>224500</v>
      </c>
      <c r="M138" s="26">
        <v>237200</v>
      </c>
      <c r="N138" s="26">
        <v>242700</v>
      </c>
      <c r="O138" s="26">
        <v>251700</v>
      </c>
    </row>
    <row r="139" spans="1:15" s="55" customFormat="1" ht="21" customHeight="1" x14ac:dyDescent="0.15">
      <c r="A139" s="59" t="s">
        <v>31</v>
      </c>
      <c r="B139" s="308" t="s">
        <v>345</v>
      </c>
      <c r="C139" s="309"/>
      <c r="D139" s="70">
        <v>178563</v>
      </c>
      <c r="E139" s="70">
        <v>178563</v>
      </c>
      <c r="F139" s="70">
        <v>178500</v>
      </c>
      <c r="G139" s="70">
        <v>183900</v>
      </c>
      <c r="H139" s="70">
        <v>196400</v>
      </c>
      <c r="I139" s="70">
        <v>201700</v>
      </c>
      <c r="J139" s="70">
        <v>210700</v>
      </c>
      <c r="K139" s="70">
        <v>216000</v>
      </c>
      <c r="L139" s="70">
        <v>221400</v>
      </c>
      <c r="M139" s="70">
        <v>233900</v>
      </c>
      <c r="N139" s="70">
        <v>239200</v>
      </c>
      <c r="O139" s="70">
        <v>248200</v>
      </c>
    </row>
    <row r="140" spans="1:15" s="55" customFormat="1" ht="21" customHeight="1" x14ac:dyDescent="0.15">
      <c r="A140" s="57" t="s">
        <v>257</v>
      </c>
      <c r="B140" s="310" t="s">
        <v>345</v>
      </c>
      <c r="C140" s="311"/>
      <c r="D140" s="65">
        <v>185388</v>
      </c>
      <c r="E140" s="65">
        <v>185388</v>
      </c>
      <c r="F140" s="65">
        <v>185300</v>
      </c>
      <c r="G140" s="65">
        <v>190900</v>
      </c>
      <c r="H140" s="65">
        <v>203900</v>
      </c>
      <c r="I140" s="65">
        <v>209400</v>
      </c>
      <c r="J140" s="65">
        <v>218700</v>
      </c>
      <c r="K140" s="65">
        <v>224300</v>
      </c>
      <c r="L140" s="65">
        <v>229800</v>
      </c>
      <c r="M140" s="65">
        <v>242800</v>
      </c>
      <c r="N140" s="65">
        <v>248400</v>
      </c>
      <c r="O140" s="65">
        <v>257600</v>
      </c>
    </row>
    <row r="141" spans="1:15" s="55" customFormat="1" ht="21" customHeight="1" x14ac:dyDescent="0.15">
      <c r="A141" s="58" t="s">
        <v>164</v>
      </c>
      <c r="B141" s="306" t="s">
        <v>345</v>
      </c>
      <c r="C141" s="307"/>
      <c r="D141" s="26">
        <v>147667</v>
      </c>
      <c r="E141" s="26">
        <v>147667</v>
      </c>
      <c r="F141" s="26">
        <v>147600</v>
      </c>
      <c r="G141" s="26">
        <v>152000</v>
      </c>
      <c r="H141" s="26">
        <v>162400</v>
      </c>
      <c r="I141" s="26">
        <v>166800</v>
      </c>
      <c r="J141" s="26">
        <v>174200</v>
      </c>
      <c r="K141" s="26">
        <v>178600</v>
      </c>
      <c r="L141" s="26">
        <v>183100</v>
      </c>
      <c r="M141" s="26">
        <v>193400</v>
      </c>
      <c r="N141" s="26">
        <v>197800</v>
      </c>
      <c r="O141" s="26">
        <v>205200</v>
      </c>
    </row>
    <row r="142" spans="1:15" s="55" customFormat="1" ht="21" customHeight="1" x14ac:dyDescent="0.15">
      <c r="A142" s="59" t="s">
        <v>330</v>
      </c>
      <c r="B142" s="308" t="s">
        <v>345</v>
      </c>
      <c r="C142" s="309"/>
      <c r="D142" s="70">
        <v>145613</v>
      </c>
      <c r="E142" s="70">
        <v>145613</v>
      </c>
      <c r="F142" s="70">
        <v>145600</v>
      </c>
      <c r="G142" s="70">
        <v>149900</v>
      </c>
      <c r="H142" s="70">
        <v>160100</v>
      </c>
      <c r="I142" s="70">
        <v>164500</v>
      </c>
      <c r="J142" s="70">
        <v>171800</v>
      </c>
      <c r="K142" s="70">
        <v>176100</v>
      </c>
      <c r="L142" s="70">
        <v>180500</v>
      </c>
      <c r="M142" s="70">
        <v>190700</v>
      </c>
      <c r="N142" s="70">
        <v>195100</v>
      </c>
      <c r="O142" s="70">
        <v>202400</v>
      </c>
    </row>
    <row r="143" spans="1:15" s="55" customFormat="1" ht="21" customHeight="1" x14ac:dyDescent="0.15">
      <c r="A143" s="57" t="s">
        <v>331</v>
      </c>
      <c r="B143" s="310" t="s">
        <v>345</v>
      </c>
      <c r="C143" s="311"/>
      <c r="D143" s="65">
        <v>151089</v>
      </c>
      <c r="E143" s="65">
        <v>151089</v>
      </c>
      <c r="F143" s="65">
        <v>151000</v>
      </c>
      <c r="G143" s="65">
        <v>155600</v>
      </c>
      <c r="H143" s="65">
        <v>166100</v>
      </c>
      <c r="I143" s="65">
        <v>170700</v>
      </c>
      <c r="J143" s="65">
        <v>178200</v>
      </c>
      <c r="K143" s="65">
        <v>182800</v>
      </c>
      <c r="L143" s="65">
        <v>187300</v>
      </c>
      <c r="M143" s="65">
        <v>197900</v>
      </c>
      <c r="N143" s="65">
        <v>202400</v>
      </c>
      <c r="O143" s="65">
        <v>210000</v>
      </c>
    </row>
    <row r="144" spans="1:15" s="55" customFormat="1" ht="21" customHeight="1" x14ac:dyDescent="0.15">
      <c r="A144" s="58" t="s">
        <v>329</v>
      </c>
      <c r="B144" s="306" t="s">
        <v>345</v>
      </c>
      <c r="C144" s="307"/>
      <c r="D144" s="26">
        <v>121432</v>
      </c>
      <c r="E144" s="26">
        <v>121432</v>
      </c>
      <c r="F144" s="26">
        <v>121400</v>
      </c>
      <c r="G144" s="26">
        <v>125000</v>
      </c>
      <c r="H144" s="26">
        <v>133500</v>
      </c>
      <c r="I144" s="26">
        <v>137200</v>
      </c>
      <c r="J144" s="26">
        <v>143200</v>
      </c>
      <c r="K144" s="26">
        <v>146900</v>
      </c>
      <c r="L144" s="26">
        <v>150500</v>
      </c>
      <c r="M144" s="26">
        <v>159000</v>
      </c>
      <c r="N144" s="26">
        <v>162700</v>
      </c>
      <c r="O144" s="26">
        <v>168700</v>
      </c>
    </row>
    <row r="145" spans="1:15" s="55" customFormat="1" ht="21" customHeight="1" x14ac:dyDescent="0.15">
      <c r="A145" s="59" t="s">
        <v>321</v>
      </c>
      <c r="B145" s="308" t="s">
        <v>345</v>
      </c>
      <c r="C145" s="309"/>
      <c r="D145" s="70">
        <v>119739</v>
      </c>
      <c r="E145" s="70">
        <v>119739</v>
      </c>
      <c r="F145" s="70">
        <v>119700</v>
      </c>
      <c r="G145" s="70">
        <v>123300</v>
      </c>
      <c r="H145" s="70">
        <v>131700</v>
      </c>
      <c r="I145" s="70">
        <v>135300</v>
      </c>
      <c r="J145" s="70">
        <v>141200</v>
      </c>
      <c r="K145" s="70">
        <v>144800</v>
      </c>
      <c r="L145" s="70">
        <v>148400</v>
      </c>
      <c r="M145" s="70">
        <v>156800</v>
      </c>
      <c r="N145" s="70">
        <v>160400</v>
      </c>
      <c r="O145" s="70">
        <v>166400</v>
      </c>
    </row>
    <row r="146" spans="1:15" s="55" customFormat="1" ht="21" customHeight="1" x14ac:dyDescent="0.15">
      <c r="A146" s="57" t="s">
        <v>160</v>
      </c>
      <c r="B146" s="310" t="s">
        <v>345</v>
      </c>
      <c r="C146" s="311"/>
      <c r="D146" s="65">
        <v>124253</v>
      </c>
      <c r="E146" s="65">
        <v>124253</v>
      </c>
      <c r="F146" s="65">
        <v>124200</v>
      </c>
      <c r="G146" s="65">
        <v>127900</v>
      </c>
      <c r="H146" s="65">
        <v>136600</v>
      </c>
      <c r="I146" s="65">
        <v>140400</v>
      </c>
      <c r="J146" s="65">
        <v>146600</v>
      </c>
      <c r="K146" s="65">
        <v>150300</v>
      </c>
      <c r="L146" s="65">
        <v>154000</v>
      </c>
      <c r="M146" s="65">
        <v>162700</v>
      </c>
      <c r="N146" s="65">
        <v>166400</v>
      </c>
      <c r="O146" s="65">
        <v>172700</v>
      </c>
    </row>
    <row r="147" spans="1:15" s="55" customFormat="1" ht="21" customHeight="1" x14ac:dyDescent="0.15">
      <c r="A147" s="58" t="s">
        <v>74</v>
      </c>
      <c r="B147" s="306" t="s">
        <v>312</v>
      </c>
      <c r="C147" s="307"/>
      <c r="D147" s="26">
        <v>112137</v>
      </c>
      <c r="E147" s="26">
        <v>112137</v>
      </c>
      <c r="F147" s="26">
        <v>112100</v>
      </c>
      <c r="G147" s="26">
        <v>115500</v>
      </c>
      <c r="H147" s="26">
        <v>123300</v>
      </c>
      <c r="I147" s="26">
        <v>126700</v>
      </c>
      <c r="J147" s="26">
        <v>132300</v>
      </c>
      <c r="K147" s="26">
        <v>135600</v>
      </c>
      <c r="L147" s="26">
        <v>139000</v>
      </c>
      <c r="M147" s="26">
        <v>146800</v>
      </c>
      <c r="N147" s="26">
        <v>150200</v>
      </c>
      <c r="O147" s="26">
        <v>155800</v>
      </c>
    </row>
    <row r="148" spans="1:15" s="55" customFormat="1" ht="21" customHeight="1" x14ac:dyDescent="0.15">
      <c r="A148" s="59" t="s">
        <v>340</v>
      </c>
      <c r="B148" s="308" t="s">
        <v>312</v>
      </c>
      <c r="C148" s="309"/>
      <c r="D148" s="70">
        <v>108772</v>
      </c>
      <c r="E148" s="70">
        <v>108772</v>
      </c>
      <c r="F148" s="70">
        <v>108700</v>
      </c>
      <c r="G148" s="70">
        <v>112000</v>
      </c>
      <c r="H148" s="70">
        <v>119600</v>
      </c>
      <c r="I148" s="70">
        <v>122900</v>
      </c>
      <c r="J148" s="70">
        <v>128300</v>
      </c>
      <c r="K148" s="70">
        <v>131600</v>
      </c>
      <c r="L148" s="70">
        <v>134800</v>
      </c>
      <c r="M148" s="70">
        <v>142400</v>
      </c>
      <c r="N148" s="70">
        <v>145700</v>
      </c>
      <c r="O148" s="70">
        <v>151100</v>
      </c>
    </row>
    <row r="149" spans="1:15" s="55" customFormat="1" ht="21" customHeight="1" x14ac:dyDescent="0.15">
      <c r="A149" s="57" t="s">
        <v>326</v>
      </c>
      <c r="B149" s="310" t="s">
        <v>312</v>
      </c>
      <c r="C149" s="311"/>
      <c r="D149" s="65">
        <v>117744</v>
      </c>
      <c r="E149" s="65">
        <v>117744</v>
      </c>
      <c r="F149" s="65">
        <v>117700</v>
      </c>
      <c r="G149" s="65">
        <v>121200</v>
      </c>
      <c r="H149" s="65">
        <v>129500</v>
      </c>
      <c r="I149" s="65">
        <v>133000</v>
      </c>
      <c r="J149" s="65">
        <v>138900</v>
      </c>
      <c r="K149" s="65">
        <v>142400</v>
      </c>
      <c r="L149" s="65">
        <v>146000</v>
      </c>
      <c r="M149" s="65">
        <v>154200</v>
      </c>
      <c r="N149" s="65">
        <v>157700</v>
      </c>
      <c r="O149" s="65">
        <v>163600</v>
      </c>
    </row>
    <row r="150" spans="1:15" s="55" customFormat="1" ht="21" customHeight="1" x14ac:dyDescent="0.15">
      <c r="A150" s="58" t="s">
        <v>346</v>
      </c>
      <c r="B150" s="306" t="s">
        <v>312</v>
      </c>
      <c r="C150" s="307"/>
      <c r="D150" s="26">
        <v>91437</v>
      </c>
      <c r="E150" s="26">
        <v>91437</v>
      </c>
      <c r="F150" s="26">
        <v>91400</v>
      </c>
      <c r="G150" s="26">
        <v>94100</v>
      </c>
      <c r="H150" s="26">
        <v>100500</v>
      </c>
      <c r="I150" s="26">
        <v>103300</v>
      </c>
      <c r="J150" s="26">
        <v>107800</v>
      </c>
      <c r="K150" s="26">
        <v>110600</v>
      </c>
      <c r="L150" s="26">
        <v>113300</v>
      </c>
      <c r="M150" s="26">
        <v>119700</v>
      </c>
      <c r="N150" s="26">
        <v>122500</v>
      </c>
      <c r="O150" s="26">
        <v>127000</v>
      </c>
    </row>
    <row r="151" spans="1:15" s="55" customFormat="1" ht="21" customHeight="1" x14ac:dyDescent="0.15">
      <c r="A151" s="59" t="s">
        <v>347</v>
      </c>
      <c r="B151" s="308" t="s">
        <v>312</v>
      </c>
      <c r="C151" s="309"/>
      <c r="D151" s="70">
        <v>88650</v>
      </c>
      <c r="E151" s="70">
        <v>88650</v>
      </c>
      <c r="F151" s="70">
        <v>88600</v>
      </c>
      <c r="G151" s="70">
        <v>91300</v>
      </c>
      <c r="H151" s="70">
        <v>97500</v>
      </c>
      <c r="I151" s="70">
        <v>100100</v>
      </c>
      <c r="J151" s="70">
        <v>104600</v>
      </c>
      <c r="K151" s="70">
        <v>107200</v>
      </c>
      <c r="L151" s="70">
        <v>109900</v>
      </c>
      <c r="M151" s="70">
        <v>116100</v>
      </c>
      <c r="N151" s="70">
        <v>118700</v>
      </c>
      <c r="O151" s="70">
        <v>123200</v>
      </c>
    </row>
    <row r="152" spans="1:15" s="55" customFormat="1" ht="21" customHeight="1" x14ac:dyDescent="0.15">
      <c r="A152" s="57" t="s">
        <v>311</v>
      </c>
      <c r="B152" s="310" t="s">
        <v>312</v>
      </c>
      <c r="C152" s="311"/>
      <c r="D152" s="65">
        <v>96082</v>
      </c>
      <c r="E152" s="65">
        <v>96082</v>
      </c>
      <c r="F152" s="65">
        <v>96000</v>
      </c>
      <c r="G152" s="65">
        <v>98900</v>
      </c>
      <c r="H152" s="65">
        <v>105600</v>
      </c>
      <c r="I152" s="65">
        <v>108500</v>
      </c>
      <c r="J152" s="65">
        <v>113300</v>
      </c>
      <c r="K152" s="65">
        <v>116200</v>
      </c>
      <c r="L152" s="65">
        <v>119100</v>
      </c>
      <c r="M152" s="65">
        <v>125800</v>
      </c>
      <c r="N152" s="65">
        <v>128700</v>
      </c>
      <c r="O152" s="65">
        <v>133500</v>
      </c>
    </row>
    <row r="153" spans="1:15" s="55" customFormat="1" ht="21" customHeight="1" x14ac:dyDescent="0.15">
      <c r="A153" s="58" t="s">
        <v>348</v>
      </c>
      <c r="B153" s="306" t="s">
        <v>312</v>
      </c>
      <c r="C153" s="307"/>
      <c r="D153" s="26">
        <v>75311</v>
      </c>
      <c r="E153" s="26">
        <v>75311</v>
      </c>
      <c r="F153" s="26">
        <v>75300</v>
      </c>
      <c r="G153" s="26">
        <v>77500</v>
      </c>
      <c r="H153" s="26">
        <v>82800</v>
      </c>
      <c r="I153" s="26">
        <v>85100</v>
      </c>
      <c r="J153" s="26">
        <v>88800</v>
      </c>
      <c r="K153" s="26">
        <v>91100</v>
      </c>
      <c r="L153" s="26">
        <v>93300</v>
      </c>
      <c r="M153" s="26">
        <v>98600</v>
      </c>
      <c r="N153" s="26">
        <v>100900</v>
      </c>
      <c r="O153" s="26">
        <v>104600</v>
      </c>
    </row>
    <row r="154" spans="1:15" s="55" customFormat="1" ht="21" customHeight="1" x14ac:dyDescent="0.15">
      <c r="A154" s="59" t="s">
        <v>322</v>
      </c>
      <c r="B154" s="308" t="s">
        <v>312</v>
      </c>
      <c r="C154" s="309"/>
      <c r="D154" s="70">
        <v>73029</v>
      </c>
      <c r="E154" s="70">
        <v>73029</v>
      </c>
      <c r="F154" s="70">
        <v>73000</v>
      </c>
      <c r="G154" s="70">
        <v>75200</v>
      </c>
      <c r="H154" s="70">
        <v>80300</v>
      </c>
      <c r="I154" s="70">
        <v>82500</v>
      </c>
      <c r="J154" s="70">
        <v>86100</v>
      </c>
      <c r="K154" s="70">
        <v>88300</v>
      </c>
      <c r="L154" s="70">
        <v>90500</v>
      </c>
      <c r="M154" s="70">
        <v>95600</v>
      </c>
      <c r="N154" s="70">
        <v>97800</v>
      </c>
      <c r="O154" s="70">
        <v>101500</v>
      </c>
    </row>
    <row r="155" spans="1:15" s="55" customFormat="1" ht="21" customHeight="1" x14ac:dyDescent="0.15">
      <c r="A155" s="57" t="s">
        <v>323</v>
      </c>
      <c r="B155" s="310" t="s">
        <v>312</v>
      </c>
      <c r="C155" s="311"/>
      <c r="D155" s="65">
        <v>79113</v>
      </c>
      <c r="E155" s="65">
        <v>79113</v>
      </c>
      <c r="F155" s="65">
        <v>79100</v>
      </c>
      <c r="G155" s="65">
        <v>81400</v>
      </c>
      <c r="H155" s="65">
        <v>87000</v>
      </c>
      <c r="I155" s="65">
        <v>89300</v>
      </c>
      <c r="J155" s="65">
        <v>93300</v>
      </c>
      <c r="K155" s="65">
        <v>95700</v>
      </c>
      <c r="L155" s="65">
        <v>98100</v>
      </c>
      <c r="M155" s="65">
        <v>103600</v>
      </c>
      <c r="N155" s="65">
        <v>106000</v>
      </c>
      <c r="O155" s="65">
        <v>109900</v>
      </c>
    </row>
    <row r="156" spans="1:15" s="55" customFormat="1" ht="21" customHeight="1" x14ac:dyDescent="0.15">
      <c r="A156" s="58" t="s">
        <v>275</v>
      </c>
      <c r="B156" s="306" t="s">
        <v>136</v>
      </c>
      <c r="C156" s="307"/>
      <c r="D156" s="26">
        <v>164302</v>
      </c>
      <c r="E156" s="26">
        <v>164302</v>
      </c>
      <c r="F156" s="26">
        <v>164300</v>
      </c>
      <c r="G156" s="26">
        <v>169200</v>
      </c>
      <c r="H156" s="26">
        <v>180700</v>
      </c>
      <c r="I156" s="26">
        <v>185600</v>
      </c>
      <c r="J156" s="26">
        <v>193800</v>
      </c>
      <c r="K156" s="26">
        <v>198800</v>
      </c>
      <c r="L156" s="26">
        <v>203700</v>
      </c>
      <c r="M156" s="26">
        <v>215200</v>
      </c>
      <c r="N156" s="26">
        <v>220100</v>
      </c>
      <c r="O156" s="26">
        <v>228300</v>
      </c>
    </row>
    <row r="157" spans="1:15" s="55" customFormat="1" ht="21" customHeight="1" x14ac:dyDescent="0.15">
      <c r="A157" s="59" t="s">
        <v>327</v>
      </c>
      <c r="B157" s="308" t="s">
        <v>136</v>
      </c>
      <c r="C157" s="309"/>
      <c r="D157" s="70">
        <v>156696</v>
      </c>
      <c r="E157" s="70">
        <v>156696</v>
      </c>
      <c r="F157" s="70">
        <v>156600</v>
      </c>
      <c r="G157" s="70">
        <v>161300</v>
      </c>
      <c r="H157" s="70">
        <v>172300</v>
      </c>
      <c r="I157" s="70">
        <v>177000</v>
      </c>
      <c r="J157" s="70">
        <v>184900</v>
      </c>
      <c r="K157" s="70">
        <v>189600</v>
      </c>
      <c r="L157" s="70">
        <v>194300</v>
      </c>
      <c r="M157" s="70">
        <v>205200</v>
      </c>
      <c r="N157" s="70">
        <v>209900</v>
      </c>
      <c r="O157" s="70">
        <v>217800</v>
      </c>
    </row>
    <row r="158" spans="1:15" s="55" customFormat="1" ht="21" customHeight="1" x14ac:dyDescent="0.15">
      <c r="A158" s="57" t="s">
        <v>328</v>
      </c>
      <c r="B158" s="310" t="s">
        <v>136</v>
      </c>
      <c r="C158" s="311"/>
      <c r="D158" s="65">
        <v>176977</v>
      </c>
      <c r="E158" s="65">
        <v>176977</v>
      </c>
      <c r="F158" s="65">
        <v>176900</v>
      </c>
      <c r="G158" s="65">
        <v>182200</v>
      </c>
      <c r="H158" s="65">
        <v>194600</v>
      </c>
      <c r="I158" s="65">
        <v>199900</v>
      </c>
      <c r="J158" s="65">
        <v>208800</v>
      </c>
      <c r="K158" s="65">
        <v>214100</v>
      </c>
      <c r="L158" s="65">
        <v>219400</v>
      </c>
      <c r="M158" s="65">
        <v>231800</v>
      </c>
      <c r="N158" s="65">
        <v>237100</v>
      </c>
      <c r="O158" s="65">
        <v>245900</v>
      </c>
    </row>
    <row r="159" spans="1:15" s="55" customFormat="1" ht="21" customHeight="1" x14ac:dyDescent="0.15">
      <c r="A159" s="58" t="s">
        <v>315</v>
      </c>
      <c r="B159" s="306" t="s">
        <v>136</v>
      </c>
      <c r="C159" s="307"/>
      <c r="D159" s="26">
        <v>133975</v>
      </c>
      <c r="E159" s="26">
        <v>133975</v>
      </c>
      <c r="F159" s="26">
        <v>133900</v>
      </c>
      <c r="G159" s="26">
        <v>137900</v>
      </c>
      <c r="H159" s="26">
        <v>147300</v>
      </c>
      <c r="I159" s="26">
        <v>151300</v>
      </c>
      <c r="J159" s="26">
        <v>158000</v>
      </c>
      <c r="K159" s="26">
        <v>162100</v>
      </c>
      <c r="L159" s="26">
        <v>166100</v>
      </c>
      <c r="M159" s="26">
        <v>175500</v>
      </c>
      <c r="N159" s="26">
        <v>179500</v>
      </c>
      <c r="O159" s="26">
        <v>186200</v>
      </c>
    </row>
    <row r="160" spans="1:15" s="55" customFormat="1" ht="21" customHeight="1" x14ac:dyDescent="0.15">
      <c r="A160" s="59" t="s">
        <v>332</v>
      </c>
      <c r="B160" s="308" t="s">
        <v>136</v>
      </c>
      <c r="C160" s="309"/>
      <c r="D160" s="70">
        <v>127813</v>
      </c>
      <c r="E160" s="70">
        <v>127813</v>
      </c>
      <c r="F160" s="70">
        <v>127800</v>
      </c>
      <c r="G160" s="70">
        <v>131600</v>
      </c>
      <c r="H160" s="70">
        <v>140500</v>
      </c>
      <c r="I160" s="70">
        <v>144400</v>
      </c>
      <c r="J160" s="70">
        <v>150800</v>
      </c>
      <c r="K160" s="70">
        <v>154600</v>
      </c>
      <c r="L160" s="70">
        <v>158400</v>
      </c>
      <c r="M160" s="70">
        <v>167400</v>
      </c>
      <c r="N160" s="70">
        <v>171200</v>
      </c>
      <c r="O160" s="70">
        <v>177600</v>
      </c>
    </row>
    <row r="161" spans="1:15" s="55" customFormat="1" ht="21" customHeight="1" x14ac:dyDescent="0.15">
      <c r="A161" s="57" t="s">
        <v>333</v>
      </c>
      <c r="B161" s="310" t="s">
        <v>136</v>
      </c>
      <c r="C161" s="311"/>
      <c r="D161" s="65">
        <v>144243</v>
      </c>
      <c r="E161" s="65">
        <v>144243</v>
      </c>
      <c r="F161" s="65">
        <v>144200</v>
      </c>
      <c r="G161" s="65">
        <v>148500</v>
      </c>
      <c r="H161" s="65">
        <v>158600</v>
      </c>
      <c r="I161" s="65">
        <v>162900</v>
      </c>
      <c r="J161" s="65">
        <v>170200</v>
      </c>
      <c r="K161" s="65">
        <v>174500</v>
      </c>
      <c r="L161" s="65">
        <v>178800</v>
      </c>
      <c r="M161" s="65">
        <v>188900</v>
      </c>
      <c r="N161" s="65">
        <v>193200</v>
      </c>
      <c r="O161" s="65">
        <v>200400</v>
      </c>
    </row>
    <row r="162" spans="1:15" s="55" customFormat="1" ht="21" customHeight="1" x14ac:dyDescent="0.15">
      <c r="A162" s="58" t="s">
        <v>199</v>
      </c>
      <c r="B162" s="306" t="s">
        <v>136</v>
      </c>
      <c r="C162" s="307"/>
      <c r="D162" s="26">
        <v>110147</v>
      </c>
      <c r="E162" s="26">
        <v>110147</v>
      </c>
      <c r="F162" s="26">
        <v>110100</v>
      </c>
      <c r="G162" s="26">
        <v>113400</v>
      </c>
      <c r="H162" s="26">
        <v>121100</v>
      </c>
      <c r="I162" s="26">
        <v>124400</v>
      </c>
      <c r="J162" s="26">
        <v>129900</v>
      </c>
      <c r="K162" s="26">
        <v>133200</v>
      </c>
      <c r="L162" s="26">
        <v>136500</v>
      </c>
      <c r="M162" s="26">
        <v>144200</v>
      </c>
      <c r="N162" s="26">
        <v>147500</v>
      </c>
      <c r="O162" s="26">
        <v>153100</v>
      </c>
    </row>
    <row r="163" spans="1:15" s="55" customFormat="1" ht="21" customHeight="1" x14ac:dyDescent="0.15">
      <c r="A163" s="59" t="s">
        <v>324</v>
      </c>
      <c r="B163" s="308" t="s">
        <v>136</v>
      </c>
      <c r="C163" s="309"/>
      <c r="D163" s="70">
        <v>105069</v>
      </c>
      <c r="E163" s="70">
        <v>105069</v>
      </c>
      <c r="F163" s="70">
        <v>105000</v>
      </c>
      <c r="G163" s="70">
        <v>108200</v>
      </c>
      <c r="H163" s="70">
        <v>115500</v>
      </c>
      <c r="I163" s="70">
        <v>118700</v>
      </c>
      <c r="J163" s="70">
        <v>123900</v>
      </c>
      <c r="K163" s="70">
        <v>127100</v>
      </c>
      <c r="L163" s="70">
        <v>130200</v>
      </c>
      <c r="M163" s="70">
        <v>137600</v>
      </c>
      <c r="N163" s="70">
        <v>140700</v>
      </c>
      <c r="O163" s="70">
        <v>146000</v>
      </c>
    </row>
    <row r="164" spans="1:15" s="55" customFormat="1" ht="21" customHeight="1" x14ac:dyDescent="0.15">
      <c r="A164" s="57" t="s">
        <v>325</v>
      </c>
      <c r="B164" s="310" t="s">
        <v>136</v>
      </c>
      <c r="C164" s="311"/>
      <c r="D164" s="65">
        <v>118611</v>
      </c>
      <c r="E164" s="65">
        <v>118611</v>
      </c>
      <c r="F164" s="65">
        <v>118600</v>
      </c>
      <c r="G164" s="65">
        <v>122100</v>
      </c>
      <c r="H164" s="65">
        <v>130400</v>
      </c>
      <c r="I164" s="65">
        <v>134000</v>
      </c>
      <c r="J164" s="65">
        <v>139900</v>
      </c>
      <c r="K164" s="65">
        <v>143500</v>
      </c>
      <c r="L164" s="65">
        <v>147000</v>
      </c>
      <c r="M164" s="65">
        <v>155300</v>
      </c>
      <c r="N164" s="65">
        <v>158900</v>
      </c>
      <c r="O164" s="65">
        <v>164800</v>
      </c>
    </row>
    <row r="165" spans="1:15" s="55" customFormat="1" ht="21" customHeight="1" x14ac:dyDescent="0.15">
      <c r="A165" s="58" t="s">
        <v>68</v>
      </c>
      <c r="B165" s="333" t="s">
        <v>135</v>
      </c>
      <c r="C165" s="58" t="s">
        <v>86</v>
      </c>
      <c r="D165" s="26">
        <v>1829</v>
      </c>
      <c r="E165" s="26">
        <v>1829</v>
      </c>
      <c r="F165" s="26">
        <v>1829</v>
      </c>
      <c r="G165" s="26">
        <v>1883</v>
      </c>
      <c r="H165" s="26">
        <v>2011</v>
      </c>
      <c r="I165" s="26">
        <v>2066</v>
      </c>
      <c r="J165" s="26">
        <v>2158</v>
      </c>
      <c r="K165" s="26">
        <v>2213</v>
      </c>
      <c r="L165" s="26">
        <v>2267</v>
      </c>
      <c r="M165" s="26">
        <v>2395</v>
      </c>
      <c r="N165" s="26">
        <v>2450</v>
      </c>
      <c r="O165" s="26">
        <v>2542</v>
      </c>
    </row>
    <row r="166" spans="1:15" s="55" customFormat="1" ht="21" customHeight="1" x14ac:dyDescent="0.15">
      <c r="A166" s="59" t="s">
        <v>146</v>
      </c>
      <c r="B166" s="334"/>
      <c r="C166" s="59" t="s">
        <v>316</v>
      </c>
      <c r="D166" s="70">
        <v>1533</v>
      </c>
      <c r="E166" s="70">
        <v>1533</v>
      </c>
      <c r="F166" s="70">
        <v>1533</v>
      </c>
      <c r="G166" s="70">
        <v>1578</v>
      </c>
      <c r="H166" s="70">
        <v>1686</v>
      </c>
      <c r="I166" s="70">
        <v>1732</v>
      </c>
      <c r="J166" s="70">
        <v>1808</v>
      </c>
      <c r="K166" s="70">
        <v>1854</v>
      </c>
      <c r="L166" s="70">
        <v>1900</v>
      </c>
      <c r="M166" s="70">
        <v>2008</v>
      </c>
      <c r="N166" s="70">
        <v>2054</v>
      </c>
      <c r="O166" s="70">
        <v>2130</v>
      </c>
    </row>
    <row r="167" spans="1:15" s="55" customFormat="1" ht="21" customHeight="1" x14ac:dyDescent="0.15">
      <c r="A167" s="57" t="s">
        <v>212</v>
      </c>
      <c r="B167" s="335"/>
      <c r="C167" s="57" t="s">
        <v>317</v>
      </c>
      <c r="D167" s="65">
        <v>1352</v>
      </c>
      <c r="E167" s="65">
        <v>1352</v>
      </c>
      <c r="F167" s="65">
        <v>1352</v>
      </c>
      <c r="G167" s="65">
        <v>1392</v>
      </c>
      <c r="H167" s="65">
        <v>1487</v>
      </c>
      <c r="I167" s="65">
        <v>1527</v>
      </c>
      <c r="J167" s="65">
        <v>1595</v>
      </c>
      <c r="K167" s="65">
        <v>1635</v>
      </c>
      <c r="L167" s="65">
        <v>1676</v>
      </c>
      <c r="M167" s="65">
        <v>1771</v>
      </c>
      <c r="N167" s="65">
        <v>1811</v>
      </c>
      <c r="O167" s="65">
        <v>1879</v>
      </c>
    </row>
    <row r="168" spans="1:15" s="55" customFormat="1" ht="21" customHeight="1" x14ac:dyDescent="0.15">
      <c r="A168" s="58" t="s">
        <v>314</v>
      </c>
      <c r="B168" s="333" t="s">
        <v>248</v>
      </c>
      <c r="C168" s="58" t="s">
        <v>86</v>
      </c>
      <c r="D168" s="26">
        <v>1758</v>
      </c>
      <c r="E168" s="26">
        <v>1758</v>
      </c>
      <c r="F168" s="26">
        <v>1758</v>
      </c>
      <c r="G168" s="26">
        <v>1810</v>
      </c>
      <c r="H168" s="26">
        <v>1933</v>
      </c>
      <c r="I168" s="26">
        <v>1986</v>
      </c>
      <c r="J168" s="26">
        <v>2074</v>
      </c>
      <c r="K168" s="26">
        <v>2127</v>
      </c>
      <c r="L168" s="26">
        <v>2179</v>
      </c>
      <c r="M168" s="26">
        <v>2302</v>
      </c>
      <c r="N168" s="26">
        <v>2355</v>
      </c>
      <c r="O168" s="26">
        <v>2443</v>
      </c>
    </row>
    <row r="169" spans="1:15" s="55" customFormat="1" ht="21" customHeight="1" x14ac:dyDescent="0.15">
      <c r="A169" s="59" t="s">
        <v>47</v>
      </c>
      <c r="B169" s="334"/>
      <c r="C169" s="59" t="s">
        <v>316</v>
      </c>
      <c r="D169" s="70">
        <v>1462</v>
      </c>
      <c r="E169" s="70">
        <v>1462</v>
      </c>
      <c r="F169" s="70">
        <v>1462</v>
      </c>
      <c r="G169" s="70">
        <v>1505</v>
      </c>
      <c r="H169" s="70">
        <v>1608</v>
      </c>
      <c r="I169" s="70">
        <v>1652</v>
      </c>
      <c r="J169" s="70">
        <v>1725</v>
      </c>
      <c r="K169" s="70">
        <v>1769</v>
      </c>
      <c r="L169" s="70">
        <v>1812</v>
      </c>
      <c r="M169" s="70">
        <v>1915</v>
      </c>
      <c r="N169" s="70">
        <v>1959</v>
      </c>
      <c r="O169" s="70">
        <v>2032</v>
      </c>
    </row>
    <row r="170" spans="1:15" s="55" customFormat="1" ht="21" customHeight="1" x14ac:dyDescent="0.15">
      <c r="A170" s="57" t="s">
        <v>33</v>
      </c>
      <c r="B170" s="335"/>
      <c r="C170" s="57" t="s">
        <v>317</v>
      </c>
      <c r="D170" s="65">
        <v>1281</v>
      </c>
      <c r="E170" s="65">
        <v>1281</v>
      </c>
      <c r="F170" s="65">
        <v>1281</v>
      </c>
      <c r="G170" s="65">
        <v>1319</v>
      </c>
      <c r="H170" s="65">
        <v>1409</v>
      </c>
      <c r="I170" s="65">
        <v>1447</v>
      </c>
      <c r="J170" s="65">
        <v>1511</v>
      </c>
      <c r="K170" s="65">
        <v>1550</v>
      </c>
      <c r="L170" s="65">
        <v>1588</v>
      </c>
      <c r="M170" s="65">
        <v>1678</v>
      </c>
      <c r="N170" s="65">
        <v>1716</v>
      </c>
      <c r="O170" s="65">
        <v>1780</v>
      </c>
    </row>
    <row r="171" spans="1:15" s="55" customFormat="1" ht="21" customHeight="1" x14ac:dyDescent="0.15">
      <c r="A171" s="58" t="s">
        <v>45</v>
      </c>
      <c r="B171" s="333" t="s">
        <v>49</v>
      </c>
      <c r="C171" s="58" t="s">
        <v>86</v>
      </c>
      <c r="D171" s="26">
        <v>1970</v>
      </c>
      <c r="E171" s="26">
        <v>1970</v>
      </c>
      <c r="F171" s="26">
        <v>1970</v>
      </c>
      <c r="G171" s="26">
        <v>2029</v>
      </c>
      <c r="H171" s="26">
        <v>2167</v>
      </c>
      <c r="I171" s="26">
        <v>2226</v>
      </c>
      <c r="J171" s="26">
        <v>2324</v>
      </c>
      <c r="K171" s="26">
        <v>2383</v>
      </c>
      <c r="L171" s="26">
        <v>2442</v>
      </c>
      <c r="M171" s="26">
        <v>2580</v>
      </c>
      <c r="N171" s="26">
        <v>2639</v>
      </c>
      <c r="O171" s="26">
        <v>2738</v>
      </c>
    </row>
    <row r="172" spans="1:15" s="55" customFormat="1" ht="21" customHeight="1" x14ac:dyDescent="0.15">
      <c r="A172" s="59" t="s">
        <v>102</v>
      </c>
      <c r="B172" s="334"/>
      <c r="C172" s="59" t="s">
        <v>316</v>
      </c>
      <c r="D172" s="70">
        <v>1626</v>
      </c>
      <c r="E172" s="70">
        <v>1626</v>
      </c>
      <c r="F172" s="70">
        <v>1626</v>
      </c>
      <c r="G172" s="70">
        <v>1674</v>
      </c>
      <c r="H172" s="70">
        <v>1788</v>
      </c>
      <c r="I172" s="70">
        <v>1837</v>
      </c>
      <c r="J172" s="70">
        <v>1918</v>
      </c>
      <c r="K172" s="70">
        <v>1967</v>
      </c>
      <c r="L172" s="70">
        <v>2016</v>
      </c>
      <c r="M172" s="70">
        <v>2130</v>
      </c>
      <c r="N172" s="70">
        <v>2178</v>
      </c>
      <c r="O172" s="70">
        <v>2260</v>
      </c>
    </row>
    <row r="173" spans="1:15" s="55" customFormat="1" ht="21" customHeight="1" x14ac:dyDescent="0.15">
      <c r="A173" s="57" t="s">
        <v>103</v>
      </c>
      <c r="B173" s="335"/>
      <c r="C173" s="57" t="s">
        <v>317</v>
      </c>
      <c r="D173" s="65">
        <v>1412</v>
      </c>
      <c r="E173" s="65">
        <v>1412</v>
      </c>
      <c r="F173" s="65">
        <v>1412</v>
      </c>
      <c r="G173" s="65">
        <v>1454</v>
      </c>
      <c r="H173" s="65">
        <v>1553</v>
      </c>
      <c r="I173" s="65">
        <v>1595</v>
      </c>
      <c r="J173" s="65">
        <v>1666</v>
      </c>
      <c r="K173" s="65">
        <v>1708</v>
      </c>
      <c r="L173" s="65">
        <v>1750</v>
      </c>
      <c r="M173" s="65">
        <v>1849</v>
      </c>
      <c r="N173" s="65">
        <v>1892</v>
      </c>
      <c r="O173" s="65">
        <v>1962</v>
      </c>
    </row>
    <row r="174" spans="1:15" s="55" customFormat="1" ht="21" customHeight="1" x14ac:dyDescent="0.15">
      <c r="A174" s="58" t="s">
        <v>54</v>
      </c>
      <c r="B174" s="333" t="s">
        <v>313</v>
      </c>
      <c r="C174" s="58" t="s">
        <v>86</v>
      </c>
      <c r="D174" s="26">
        <v>2061</v>
      </c>
      <c r="E174" s="26">
        <v>2061</v>
      </c>
      <c r="F174" s="26">
        <v>2061</v>
      </c>
      <c r="G174" s="26">
        <v>2122</v>
      </c>
      <c r="H174" s="26">
        <v>2267</v>
      </c>
      <c r="I174" s="26">
        <v>2328</v>
      </c>
      <c r="J174" s="26">
        <v>2431</v>
      </c>
      <c r="K174" s="26">
        <v>2493</v>
      </c>
      <c r="L174" s="26">
        <v>2555</v>
      </c>
      <c r="M174" s="26">
        <v>2699</v>
      </c>
      <c r="N174" s="26">
        <v>2761</v>
      </c>
      <c r="O174" s="26">
        <v>2864</v>
      </c>
    </row>
    <row r="175" spans="1:15" s="55" customFormat="1" ht="21" customHeight="1" x14ac:dyDescent="0.15">
      <c r="A175" s="59" t="s">
        <v>78</v>
      </c>
      <c r="B175" s="334"/>
      <c r="C175" s="59" t="s">
        <v>316</v>
      </c>
      <c r="D175" s="70">
        <v>1718</v>
      </c>
      <c r="E175" s="70">
        <v>1718</v>
      </c>
      <c r="F175" s="70">
        <v>1718</v>
      </c>
      <c r="G175" s="70">
        <v>1769</v>
      </c>
      <c r="H175" s="70">
        <v>1889</v>
      </c>
      <c r="I175" s="70">
        <v>1941</v>
      </c>
      <c r="J175" s="70">
        <v>2027</v>
      </c>
      <c r="K175" s="70">
        <v>2078</v>
      </c>
      <c r="L175" s="70">
        <v>2130</v>
      </c>
      <c r="M175" s="70">
        <v>2250</v>
      </c>
      <c r="N175" s="70">
        <v>2302</v>
      </c>
      <c r="O175" s="70">
        <v>2388</v>
      </c>
    </row>
    <row r="176" spans="1:15" s="55" customFormat="1" ht="21" customHeight="1" x14ac:dyDescent="0.15">
      <c r="A176" s="57" t="s">
        <v>104</v>
      </c>
      <c r="B176" s="335"/>
      <c r="C176" s="57" t="s">
        <v>317</v>
      </c>
      <c r="D176" s="65">
        <v>1504</v>
      </c>
      <c r="E176" s="65">
        <v>1504</v>
      </c>
      <c r="F176" s="65">
        <v>1504</v>
      </c>
      <c r="G176" s="65">
        <v>1549</v>
      </c>
      <c r="H176" s="65">
        <v>1654</v>
      </c>
      <c r="I176" s="65">
        <v>1699</v>
      </c>
      <c r="J176" s="65">
        <v>1774</v>
      </c>
      <c r="K176" s="65">
        <v>1819</v>
      </c>
      <c r="L176" s="65">
        <v>1864</v>
      </c>
      <c r="M176" s="65">
        <v>1970</v>
      </c>
      <c r="N176" s="65">
        <v>2015</v>
      </c>
      <c r="O176" s="65">
        <v>2090</v>
      </c>
    </row>
    <row r="177" spans="1:15" s="55" customFormat="1" ht="21" customHeight="1" x14ac:dyDescent="0.15">
      <c r="A177" s="58" t="s">
        <v>127</v>
      </c>
      <c r="B177" s="58" t="s">
        <v>50</v>
      </c>
      <c r="C177" s="58" t="s">
        <v>32</v>
      </c>
      <c r="D177" s="26">
        <v>1499503</v>
      </c>
      <c r="E177" s="26">
        <v>1499503</v>
      </c>
      <c r="F177" s="26">
        <v>1499500</v>
      </c>
      <c r="G177" s="26">
        <v>1544400</v>
      </c>
      <c r="H177" s="26">
        <v>1649400</v>
      </c>
      <c r="I177" s="26">
        <v>1694400</v>
      </c>
      <c r="J177" s="26">
        <v>1769400</v>
      </c>
      <c r="K177" s="26">
        <v>1814300</v>
      </c>
      <c r="L177" s="26">
        <v>1859300</v>
      </c>
      <c r="M177" s="26">
        <v>1964300</v>
      </c>
      <c r="N177" s="26">
        <v>2009300</v>
      </c>
      <c r="O177" s="26">
        <v>2084300</v>
      </c>
    </row>
    <row r="178" spans="1:15" s="55" customFormat="1" ht="21" customHeight="1" x14ac:dyDescent="0.15">
      <c r="A178" s="57" t="s">
        <v>354</v>
      </c>
      <c r="B178" s="57" t="s">
        <v>101</v>
      </c>
      <c r="C178" s="57" t="s">
        <v>32</v>
      </c>
      <c r="D178" s="65">
        <v>1999338</v>
      </c>
      <c r="E178" s="65">
        <v>1999338</v>
      </c>
      <c r="F178" s="65">
        <v>1999300</v>
      </c>
      <c r="G178" s="65">
        <v>2059300</v>
      </c>
      <c r="H178" s="65">
        <v>2199200</v>
      </c>
      <c r="I178" s="65">
        <v>2259200</v>
      </c>
      <c r="J178" s="65">
        <v>2359200</v>
      </c>
      <c r="K178" s="65">
        <v>2419100</v>
      </c>
      <c r="L178" s="65">
        <v>2479100</v>
      </c>
      <c r="M178" s="65">
        <v>2619100</v>
      </c>
      <c r="N178" s="65">
        <v>2679100</v>
      </c>
      <c r="O178" s="65">
        <v>2779000</v>
      </c>
    </row>
    <row r="179" spans="1:15" s="55" customFormat="1" ht="21" customHeight="1" x14ac:dyDescent="0.15">
      <c r="A179" s="58" t="s">
        <v>171</v>
      </c>
      <c r="B179" s="58" t="s">
        <v>353</v>
      </c>
      <c r="C179" s="58" t="s">
        <v>352</v>
      </c>
      <c r="D179" s="26">
        <v>1379800</v>
      </c>
      <c r="E179" s="26">
        <v>1379800</v>
      </c>
      <c r="F179" s="26">
        <v>1379800</v>
      </c>
      <c r="G179" s="26">
        <v>1421100</v>
      </c>
      <c r="H179" s="26">
        <v>1517700</v>
      </c>
      <c r="I179" s="26">
        <v>1559100</v>
      </c>
      <c r="J179" s="26">
        <v>1628100</v>
      </c>
      <c r="K179" s="26">
        <v>1669500</v>
      </c>
      <c r="L179" s="26">
        <v>1710900</v>
      </c>
      <c r="M179" s="26">
        <v>1807500</v>
      </c>
      <c r="N179" s="26">
        <v>1848900</v>
      </c>
      <c r="O179" s="26">
        <v>1917900</v>
      </c>
    </row>
    <row r="180" spans="1:15" s="55" customFormat="1" ht="21" customHeight="1" x14ac:dyDescent="0.15">
      <c r="A180" s="57" t="s">
        <v>66</v>
      </c>
      <c r="B180" s="57" t="s">
        <v>173</v>
      </c>
      <c r="C180" s="57" t="s">
        <v>352</v>
      </c>
      <c r="D180" s="65">
        <v>1839734</v>
      </c>
      <c r="E180" s="65">
        <v>1839734</v>
      </c>
      <c r="F180" s="65">
        <v>1839700</v>
      </c>
      <c r="G180" s="65">
        <v>1894900</v>
      </c>
      <c r="H180" s="65">
        <v>2023700</v>
      </c>
      <c r="I180" s="65">
        <v>2078800</v>
      </c>
      <c r="J180" s="65">
        <v>2170800</v>
      </c>
      <c r="K180" s="65">
        <v>2226000</v>
      </c>
      <c r="L180" s="65">
        <v>2281200</v>
      </c>
      <c r="M180" s="65">
        <v>2410000</v>
      </c>
      <c r="N180" s="65">
        <v>2465200</v>
      </c>
      <c r="O180" s="65">
        <v>2557200</v>
      </c>
    </row>
  </sheetData>
  <mergeCells count="137">
    <mergeCell ref="B165:B167"/>
    <mergeCell ref="B168:B170"/>
    <mergeCell ref="B171:B173"/>
    <mergeCell ref="B174:B176"/>
    <mergeCell ref="B160:C160"/>
    <mergeCell ref="B161:C161"/>
    <mergeCell ref="B162:C162"/>
    <mergeCell ref="B163:C163"/>
    <mergeCell ref="B164:C164"/>
    <mergeCell ref="A64:A67"/>
    <mergeCell ref="B64:C67"/>
    <mergeCell ref="D64:D67"/>
    <mergeCell ref="E64:O65"/>
    <mergeCell ref="B44:C44"/>
    <mergeCell ref="A61:O61"/>
    <mergeCell ref="B26:C26"/>
    <mergeCell ref="B27:C27"/>
    <mergeCell ref="B28:C28"/>
    <mergeCell ref="B29:C29"/>
    <mergeCell ref="B30:C30"/>
    <mergeCell ref="B31:C31"/>
    <mergeCell ref="B32:C32"/>
    <mergeCell ref="B33:C33"/>
    <mergeCell ref="B34:C34"/>
    <mergeCell ref="B133:C133"/>
    <mergeCell ref="B134:C134"/>
    <mergeCell ref="B135:C135"/>
    <mergeCell ref="B136:C136"/>
    <mergeCell ref="B137:C137"/>
    <mergeCell ref="B138:C138"/>
    <mergeCell ref="B139:C139"/>
    <mergeCell ref="B140:C140"/>
    <mergeCell ref="B141:C141"/>
    <mergeCell ref="B153:C153"/>
    <mergeCell ref="B154:C154"/>
    <mergeCell ref="B155:C155"/>
    <mergeCell ref="B156:C156"/>
    <mergeCell ref="B157:C157"/>
    <mergeCell ref="B158:C158"/>
    <mergeCell ref="B159:C159"/>
    <mergeCell ref="B142:C142"/>
    <mergeCell ref="B143:C143"/>
    <mergeCell ref="B144:C144"/>
    <mergeCell ref="B145:C145"/>
    <mergeCell ref="B146:C146"/>
    <mergeCell ref="B147:C147"/>
    <mergeCell ref="B148:C148"/>
    <mergeCell ref="B149:C149"/>
    <mergeCell ref="B150:C150"/>
    <mergeCell ref="B151:C151"/>
    <mergeCell ref="B152:C152"/>
    <mergeCell ref="B102:C102"/>
    <mergeCell ref="B103:C103"/>
    <mergeCell ref="B104:C104"/>
    <mergeCell ref="A121:O121"/>
    <mergeCell ref="B128:C128"/>
    <mergeCell ref="B129:C129"/>
    <mergeCell ref="B130:C130"/>
    <mergeCell ref="B131:C131"/>
    <mergeCell ref="B132:C132"/>
    <mergeCell ref="E124:O125"/>
    <mergeCell ref="B105:B107"/>
    <mergeCell ref="B108:B110"/>
    <mergeCell ref="B111:B113"/>
    <mergeCell ref="B114:B116"/>
    <mergeCell ref="A124:A127"/>
    <mergeCell ref="B124:C127"/>
    <mergeCell ref="D124:D127"/>
    <mergeCell ref="B93:C93"/>
    <mergeCell ref="B94:C94"/>
    <mergeCell ref="B95:C95"/>
    <mergeCell ref="B96:C96"/>
    <mergeCell ref="B97:C97"/>
    <mergeCell ref="B98:C98"/>
    <mergeCell ref="B99:C99"/>
    <mergeCell ref="B100:C100"/>
    <mergeCell ref="B101:C101"/>
    <mergeCell ref="B84:C84"/>
    <mergeCell ref="B85:C85"/>
    <mergeCell ref="B86:C86"/>
    <mergeCell ref="B87:C87"/>
    <mergeCell ref="B88:C88"/>
    <mergeCell ref="B89:C89"/>
    <mergeCell ref="B90:C90"/>
    <mergeCell ref="B91:C91"/>
    <mergeCell ref="B92:C92"/>
    <mergeCell ref="B75:C75"/>
    <mergeCell ref="B76:C76"/>
    <mergeCell ref="B77:C77"/>
    <mergeCell ref="B78:C78"/>
    <mergeCell ref="B79:C79"/>
    <mergeCell ref="B80:C80"/>
    <mergeCell ref="B81:C81"/>
    <mergeCell ref="B82:C82"/>
    <mergeCell ref="B83:C83"/>
    <mergeCell ref="B68:C68"/>
    <mergeCell ref="B69:C69"/>
    <mergeCell ref="B70:C70"/>
    <mergeCell ref="B71:C71"/>
    <mergeCell ref="B72:C72"/>
    <mergeCell ref="B73:C73"/>
    <mergeCell ref="B74:C74"/>
    <mergeCell ref="B35:C35"/>
    <mergeCell ref="B36:C36"/>
    <mergeCell ref="B37:C37"/>
    <mergeCell ref="B38:C38"/>
    <mergeCell ref="B39:C39"/>
    <mergeCell ref="B40:C40"/>
    <mergeCell ref="B41:C41"/>
    <mergeCell ref="B42:C42"/>
    <mergeCell ref="B43:C43"/>
    <mergeCell ref="B45:B47"/>
    <mergeCell ref="B48:B50"/>
    <mergeCell ref="B51:B53"/>
    <mergeCell ref="B54:B56"/>
    <mergeCell ref="B18:C18"/>
    <mergeCell ref="B19:C19"/>
    <mergeCell ref="B20:C20"/>
    <mergeCell ref="B21:C21"/>
    <mergeCell ref="B22:C22"/>
    <mergeCell ref="B23:C23"/>
    <mergeCell ref="B24:C24"/>
    <mergeCell ref="B25:C25"/>
    <mergeCell ref="A1:O1"/>
    <mergeCell ref="B9:C9"/>
    <mergeCell ref="B10:C10"/>
    <mergeCell ref="B11:C11"/>
    <mergeCell ref="B12:C12"/>
    <mergeCell ref="B13:C13"/>
    <mergeCell ref="B14:C14"/>
    <mergeCell ref="B15:C15"/>
    <mergeCell ref="B16:C16"/>
    <mergeCell ref="A4:A7"/>
    <mergeCell ref="B4:C7"/>
    <mergeCell ref="D4:D7"/>
    <mergeCell ref="E4:O5"/>
    <mergeCell ref="B17:C17"/>
  </mergeCells>
  <phoneticPr fontId="2"/>
  <printOptions horizontalCentered="1"/>
  <pageMargins left="0.70866141732283472" right="0.70866141732283472" top="0.74803149606299213" bottom="0.74803149606299213" header="0.31496062992125984" footer="0.31496062992125984"/>
  <pageSetup paperSize="9" scale="49" orientation="portrait" r:id="rId1"/>
  <rowBreaks count="2" manualBreakCount="2">
    <brk id="60" max="14" man="1"/>
    <brk id="120" max="1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O261"/>
  <sheetViews>
    <sheetView view="pageBreakPreview" zoomScale="85" zoomScaleSheetLayoutView="85" workbookViewId="0">
      <selection sqref="A1:XFD1048576"/>
    </sheetView>
  </sheetViews>
  <sheetFormatPr defaultRowHeight="13.5" x14ac:dyDescent="0.15"/>
  <cols>
    <col min="1" max="1" width="20.625" style="55" customWidth="1"/>
    <col min="2" max="2" width="9.875" style="55" customWidth="1"/>
    <col min="3" max="3" width="14.5" style="55" customWidth="1"/>
    <col min="4" max="4" width="11.375" style="55" customWidth="1"/>
    <col min="5" max="15" width="11.125" style="55" customWidth="1"/>
    <col min="16" max="16" width="9" style="55" customWidth="1"/>
    <col min="17" max="16384" width="9" style="55"/>
  </cols>
  <sheetData>
    <row r="1" spans="1:15" ht="17.25" x14ac:dyDescent="0.15">
      <c r="A1" s="312" t="s">
        <v>439</v>
      </c>
      <c r="B1" s="312"/>
      <c r="C1" s="312"/>
      <c r="D1" s="312"/>
      <c r="E1" s="312"/>
      <c r="F1" s="312"/>
      <c r="G1" s="312"/>
      <c r="H1" s="312"/>
      <c r="I1" s="312"/>
      <c r="J1" s="312"/>
      <c r="K1" s="312"/>
      <c r="L1" s="312"/>
      <c r="M1" s="312"/>
      <c r="N1" s="312"/>
      <c r="O1" s="312"/>
    </row>
    <row r="2" spans="1:15" x14ac:dyDescent="0.15">
      <c r="A2" s="55" t="s">
        <v>359</v>
      </c>
      <c r="O2" s="73" t="s">
        <v>1</v>
      </c>
    </row>
    <row r="3" spans="1:15" ht="15.75" customHeight="1" x14ac:dyDescent="0.15">
      <c r="A3" s="341" t="s">
        <v>92</v>
      </c>
      <c r="B3" s="344" t="s">
        <v>95</v>
      </c>
      <c r="C3" s="344"/>
      <c r="D3" s="347" t="s">
        <v>3</v>
      </c>
      <c r="E3" s="290" t="s">
        <v>7</v>
      </c>
      <c r="F3" s="291"/>
      <c r="G3" s="291"/>
      <c r="H3" s="291"/>
      <c r="I3" s="291"/>
      <c r="J3" s="291"/>
      <c r="K3" s="291"/>
      <c r="L3" s="291"/>
      <c r="M3" s="291"/>
      <c r="N3" s="291"/>
      <c r="O3" s="292"/>
    </row>
    <row r="4" spans="1:15" ht="15.75" customHeight="1" x14ac:dyDescent="0.15">
      <c r="A4" s="342"/>
      <c r="B4" s="345"/>
      <c r="C4" s="345"/>
      <c r="D4" s="348"/>
      <c r="E4" s="293"/>
      <c r="F4" s="294"/>
      <c r="G4" s="294"/>
      <c r="H4" s="294"/>
      <c r="I4" s="294"/>
      <c r="J4" s="294"/>
      <c r="K4" s="294"/>
      <c r="L4" s="294"/>
      <c r="M4" s="294"/>
      <c r="N4" s="294"/>
      <c r="O4" s="295"/>
    </row>
    <row r="5" spans="1:15" ht="15.75" customHeight="1" x14ac:dyDescent="0.15">
      <c r="A5" s="342"/>
      <c r="B5" s="345"/>
      <c r="C5" s="345"/>
      <c r="D5" s="348"/>
      <c r="E5" s="78" t="s">
        <v>6</v>
      </c>
      <c r="F5" s="6" t="s">
        <v>13</v>
      </c>
      <c r="G5" s="6" t="s">
        <v>13</v>
      </c>
      <c r="H5" s="6" t="s">
        <v>13</v>
      </c>
      <c r="I5" s="6" t="s">
        <v>13</v>
      </c>
      <c r="J5" s="6" t="s">
        <v>13</v>
      </c>
      <c r="K5" s="6" t="s">
        <v>13</v>
      </c>
      <c r="L5" s="6" t="s">
        <v>13</v>
      </c>
      <c r="M5" s="6" t="s">
        <v>13</v>
      </c>
      <c r="N5" s="6" t="s">
        <v>13</v>
      </c>
      <c r="O5" s="36" t="s">
        <v>13</v>
      </c>
    </row>
    <row r="6" spans="1:15" ht="15.75" customHeight="1" x14ac:dyDescent="0.15">
      <c r="A6" s="343"/>
      <c r="B6" s="346"/>
      <c r="C6" s="346"/>
      <c r="D6" s="349"/>
      <c r="E6" s="79" t="s">
        <v>14</v>
      </c>
      <c r="F6" s="27">
        <v>0</v>
      </c>
      <c r="G6" s="27">
        <v>0.03</v>
      </c>
      <c r="H6" s="27">
        <v>0.1</v>
      </c>
      <c r="I6" s="27">
        <v>0.13</v>
      </c>
      <c r="J6" s="27">
        <v>0.18</v>
      </c>
      <c r="K6" s="27">
        <v>0.21</v>
      </c>
      <c r="L6" s="27">
        <v>0.24</v>
      </c>
      <c r="M6" s="27">
        <v>0.31</v>
      </c>
      <c r="N6" s="27">
        <v>0.34</v>
      </c>
      <c r="O6" s="45">
        <v>0.39</v>
      </c>
    </row>
    <row r="7" spans="1:15" ht="16.5" customHeight="1" x14ac:dyDescent="0.15">
      <c r="A7" s="74" t="s">
        <v>385</v>
      </c>
      <c r="B7" s="336" t="s">
        <v>128</v>
      </c>
      <c r="C7" s="336"/>
      <c r="D7" s="80">
        <v>117946</v>
      </c>
      <c r="E7" s="80">
        <v>118367</v>
      </c>
      <c r="F7" s="85">
        <v>118300</v>
      </c>
      <c r="G7" s="85">
        <v>121900</v>
      </c>
      <c r="H7" s="85">
        <v>130200</v>
      </c>
      <c r="I7" s="85">
        <v>133700</v>
      </c>
      <c r="J7" s="85">
        <v>139600</v>
      </c>
      <c r="K7" s="85">
        <v>143200</v>
      </c>
      <c r="L7" s="85">
        <v>146700</v>
      </c>
      <c r="M7" s="85">
        <v>155000</v>
      </c>
      <c r="N7" s="90">
        <v>158600</v>
      </c>
      <c r="O7" s="95">
        <v>164500</v>
      </c>
    </row>
    <row r="8" spans="1:15" ht="16.5" customHeight="1" x14ac:dyDescent="0.15">
      <c r="A8" s="75" t="s">
        <v>386</v>
      </c>
      <c r="B8" s="337" t="s">
        <v>64</v>
      </c>
      <c r="C8" s="337"/>
      <c r="D8" s="81">
        <v>176566</v>
      </c>
      <c r="E8" s="81">
        <v>177572</v>
      </c>
      <c r="F8" s="86">
        <v>177500</v>
      </c>
      <c r="G8" s="86">
        <v>182800</v>
      </c>
      <c r="H8" s="86">
        <v>195300</v>
      </c>
      <c r="I8" s="86">
        <v>200600</v>
      </c>
      <c r="J8" s="86">
        <v>209500</v>
      </c>
      <c r="K8" s="86">
        <v>214800</v>
      </c>
      <c r="L8" s="86">
        <v>220100</v>
      </c>
      <c r="M8" s="86">
        <v>232600</v>
      </c>
      <c r="N8" s="91">
        <v>237900</v>
      </c>
      <c r="O8" s="96">
        <v>246800</v>
      </c>
    </row>
    <row r="9" spans="1:15" ht="16.5" customHeight="1" x14ac:dyDescent="0.15">
      <c r="A9" s="76" t="s">
        <v>387</v>
      </c>
      <c r="B9" s="338" t="s">
        <v>152</v>
      </c>
      <c r="C9" s="338"/>
      <c r="D9" s="82">
        <v>235186</v>
      </c>
      <c r="E9" s="82">
        <v>236779</v>
      </c>
      <c r="F9" s="87">
        <v>236700</v>
      </c>
      <c r="G9" s="87">
        <v>243800</v>
      </c>
      <c r="H9" s="87">
        <v>260400</v>
      </c>
      <c r="I9" s="87">
        <v>267500</v>
      </c>
      <c r="J9" s="87">
        <v>279300</v>
      </c>
      <c r="K9" s="87">
        <v>286500</v>
      </c>
      <c r="L9" s="87">
        <v>293600</v>
      </c>
      <c r="M9" s="87">
        <v>310100</v>
      </c>
      <c r="N9" s="92">
        <v>317200</v>
      </c>
      <c r="O9" s="97">
        <v>329100</v>
      </c>
    </row>
    <row r="10" spans="1:15" ht="16.5" customHeight="1" x14ac:dyDescent="0.15">
      <c r="A10" s="75" t="s">
        <v>388</v>
      </c>
      <c r="B10" s="337" t="s">
        <v>82</v>
      </c>
      <c r="C10" s="337"/>
      <c r="D10" s="81">
        <v>293805</v>
      </c>
      <c r="E10" s="81">
        <v>295986</v>
      </c>
      <c r="F10" s="86">
        <v>295900</v>
      </c>
      <c r="G10" s="86">
        <v>304800</v>
      </c>
      <c r="H10" s="86">
        <v>325500</v>
      </c>
      <c r="I10" s="86">
        <v>334400</v>
      </c>
      <c r="J10" s="86">
        <v>349200</v>
      </c>
      <c r="K10" s="86">
        <v>358100</v>
      </c>
      <c r="L10" s="86">
        <v>367000</v>
      </c>
      <c r="M10" s="86">
        <v>387700</v>
      </c>
      <c r="N10" s="91">
        <v>396600</v>
      </c>
      <c r="O10" s="96">
        <v>411400</v>
      </c>
    </row>
    <row r="11" spans="1:15" ht="16.5" customHeight="1" x14ac:dyDescent="0.15">
      <c r="A11" s="76" t="s">
        <v>389</v>
      </c>
      <c r="B11" s="338" t="s">
        <v>124</v>
      </c>
      <c r="C11" s="338"/>
      <c r="D11" s="82">
        <v>352425</v>
      </c>
      <c r="E11" s="82">
        <v>355192</v>
      </c>
      <c r="F11" s="87">
        <v>355100</v>
      </c>
      <c r="G11" s="87">
        <v>365800</v>
      </c>
      <c r="H11" s="87">
        <v>390700</v>
      </c>
      <c r="I11" s="87">
        <v>401300</v>
      </c>
      <c r="J11" s="87">
        <v>419100</v>
      </c>
      <c r="K11" s="87">
        <v>429700</v>
      </c>
      <c r="L11" s="87">
        <v>440400</v>
      </c>
      <c r="M11" s="87">
        <v>465300</v>
      </c>
      <c r="N11" s="92">
        <v>475900</v>
      </c>
      <c r="O11" s="97">
        <v>493700</v>
      </c>
    </row>
    <row r="12" spans="1:15" ht="16.5" customHeight="1" x14ac:dyDescent="0.15">
      <c r="A12" s="75" t="s">
        <v>390</v>
      </c>
      <c r="B12" s="337" t="s">
        <v>154</v>
      </c>
      <c r="C12" s="337"/>
      <c r="D12" s="81">
        <v>411045</v>
      </c>
      <c r="E12" s="81">
        <v>414399</v>
      </c>
      <c r="F12" s="86">
        <v>414300</v>
      </c>
      <c r="G12" s="86">
        <v>426800</v>
      </c>
      <c r="H12" s="86">
        <v>455800</v>
      </c>
      <c r="I12" s="86">
        <v>468200</v>
      </c>
      <c r="J12" s="86">
        <v>488900</v>
      </c>
      <c r="K12" s="86">
        <v>501400</v>
      </c>
      <c r="L12" s="86">
        <v>513800</v>
      </c>
      <c r="M12" s="86">
        <v>542800</v>
      </c>
      <c r="N12" s="91">
        <v>555200</v>
      </c>
      <c r="O12" s="96">
        <v>576000</v>
      </c>
    </row>
    <row r="13" spans="1:15" ht="16.5" customHeight="1" x14ac:dyDescent="0.15">
      <c r="A13" s="76" t="s">
        <v>391</v>
      </c>
      <c r="B13" s="338" t="s">
        <v>149</v>
      </c>
      <c r="C13" s="338"/>
      <c r="D13" s="82">
        <v>469666</v>
      </c>
      <c r="E13" s="82">
        <v>473605</v>
      </c>
      <c r="F13" s="87">
        <v>473600</v>
      </c>
      <c r="G13" s="87">
        <v>487800</v>
      </c>
      <c r="H13" s="87">
        <v>520900</v>
      </c>
      <c r="I13" s="87">
        <v>535100</v>
      </c>
      <c r="J13" s="87">
        <v>558800</v>
      </c>
      <c r="K13" s="87">
        <v>573000</v>
      </c>
      <c r="L13" s="87">
        <v>587200</v>
      </c>
      <c r="M13" s="87">
        <v>620400</v>
      </c>
      <c r="N13" s="92">
        <v>634600</v>
      </c>
      <c r="O13" s="97">
        <v>658300</v>
      </c>
    </row>
    <row r="14" spans="1:15" ht="16.5" customHeight="1" x14ac:dyDescent="0.15">
      <c r="A14" s="75" t="s">
        <v>392</v>
      </c>
      <c r="B14" s="337" t="s">
        <v>138</v>
      </c>
      <c r="C14" s="337"/>
      <c r="D14" s="81">
        <v>511891</v>
      </c>
      <c r="E14" s="81">
        <v>516357</v>
      </c>
      <c r="F14" s="86">
        <v>516300</v>
      </c>
      <c r="G14" s="86">
        <v>531800</v>
      </c>
      <c r="H14" s="86">
        <v>567900</v>
      </c>
      <c r="I14" s="86">
        <v>583400</v>
      </c>
      <c r="J14" s="86">
        <v>609300</v>
      </c>
      <c r="K14" s="86">
        <v>624700</v>
      </c>
      <c r="L14" s="86">
        <v>640200</v>
      </c>
      <c r="M14" s="86">
        <v>676400</v>
      </c>
      <c r="N14" s="91">
        <v>691900</v>
      </c>
      <c r="O14" s="96">
        <v>717700</v>
      </c>
    </row>
    <row r="15" spans="1:15" ht="16.5" customHeight="1" x14ac:dyDescent="0.15">
      <c r="A15" s="76" t="s">
        <v>393</v>
      </c>
      <c r="B15" s="338" t="s">
        <v>310</v>
      </c>
      <c r="C15" s="338"/>
      <c r="D15" s="82">
        <v>570510</v>
      </c>
      <c r="E15" s="82">
        <v>575563</v>
      </c>
      <c r="F15" s="87">
        <v>575500</v>
      </c>
      <c r="G15" s="87">
        <v>592800</v>
      </c>
      <c r="H15" s="87">
        <v>633100</v>
      </c>
      <c r="I15" s="87">
        <v>650300</v>
      </c>
      <c r="J15" s="87">
        <v>679100</v>
      </c>
      <c r="K15" s="87">
        <v>696400</v>
      </c>
      <c r="L15" s="87">
        <v>713600</v>
      </c>
      <c r="M15" s="87">
        <v>753900</v>
      </c>
      <c r="N15" s="92">
        <v>771200</v>
      </c>
      <c r="O15" s="97">
        <v>800000</v>
      </c>
    </row>
    <row r="16" spans="1:15" ht="16.5" customHeight="1" x14ac:dyDescent="0.15">
      <c r="A16" s="77" t="s">
        <v>394</v>
      </c>
      <c r="B16" s="339" t="s">
        <v>128</v>
      </c>
      <c r="C16" s="339"/>
      <c r="D16" s="83">
        <v>115458</v>
      </c>
      <c r="E16" s="83">
        <v>115870</v>
      </c>
      <c r="F16" s="88">
        <v>115800</v>
      </c>
      <c r="G16" s="88">
        <v>119300</v>
      </c>
      <c r="H16" s="88">
        <v>127400</v>
      </c>
      <c r="I16" s="88">
        <v>130900</v>
      </c>
      <c r="J16" s="88">
        <v>136700</v>
      </c>
      <c r="K16" s="88">
        <v>140200</v>
      </c>
      <c r="L16" s="88">
        <v>143600</v>
      </c>
      <c r="M16" s="88">
        <v>151700</v>
      </c>
      <c r="N16" s="93">
        <v>155200</v>
      </c>
      <c r="O16" s="98">
        <v>161000</v>
      </c>
    </row>
    <row r="17" spans="1:15" ht="16.5" customHeight="1" x14ac:dyDescent="0.15">
      <c r="A17" s="75" t="s">
        <v>395</v>
      </c>
      <c r="B17" s="337" t="s">
        <v>64</v>
      </c>
      <c r="C17" s="337"/>
      <c r="D17" s="81">
        <v>173280</v>
      </c>
      <c r="E17" s="81">
        <v>174272</v>
      </c>
      <c r="F17" s="86">
        <v>174200</v>
      </c>
      <c r="G17" s="86">
        <v>179500</v>
      </c>
      <c r="H17" s="86">
        <v>191600</v>
      </c>
      <c r="I17" s="86">
        <v>196900</v>
      </c>
      <c r="J17" s="86">
        <v>205600</v>
      </c>
      <c r="K17" s="86">
        <v>210800</v>
      </c>
      <c r="L17" s="86">
        <v>216000</v>
      </c>
      <c r="M17" s="86">
        <v>228200</v>
      </c>
      <c r="N17" s="91">
        <v>233500</v>
      </c>
      <c r="O17" s="96">
        <v>242200</v>
      </c>
    </row>
    <row r="18" spans="1:15" ht="16.5" customHeight="1" x14ac:dyDescent="0.15">
      <c r="A18" s="76" t="s">
        <v>396</v>
      </c>
      <c r="B18" s="338" t="s">
        <v>152</v>
      </c>
      <c r="C18" s="338"/>
      <c r="D18" s="82">
        <v>231103</v>
      </c>
      <c r="E18" s="82">
        <v>232675</v>
      </c>
      <c r="F18" s="87">
        <v>232600</v>
      </c>
      <c r="G18" s="87">
        <v>239600</v>
      </c>
      <c r="H18" s="87">
        <v>255900</v>
      </c>
      <c r="I18" s="87">
        <v>262900</v>
      </c>
      <c r="J18" s="87">
        <v>274500</v>
      </c>
      <c r="K18" s="87">
        <v>281500</v>
      </c>
      <c r="L18" s="87">
        <v>288500</v>
      </c>
      <c r="M18" s="87">
        <v>304800</v>
      </c>
      <c r="N18" s="92">
        <v>311700</v>
      </c>
      <c r="O18" s="97">
        <v>323400</v>
      </c>
    </row>
    <row r="19" spans="1:15" ht="16.5" customHeight="1" x14ac:dyDescent="0.15">
      <c r="A19" s="75" t="s">
        <v>397</v>
      </c>
      <c r="B19" s="337" t="s">
        <v>82</v>
      </c>
      <c r="C19" s="337"/>
      <c r="D19" s="81">
        <v>288925</v>
      </c>
      <c r="E19" s="81">
        <v>291077</v>
      </c>
      <c r="F19" s="86">
        <v>291000</v>
      </c>
      <c r="G19" s="86">
        <v>299800</v>
      </c>
      <c r="H19" s="86">
        <v>320100</v>
      </c>
      <c r="I19" s="86">
        <v>328900</v>
      </c>
      <c r="J19" s="86">
        <v>343400</v>
      </c>
      <c r="K19" s="86">
        <v>352200</v>
      </c>
      <c r="L19" s="86">
        <v>360900</v>
      </c>
      <c r="M19" s="86">
        <v>381300</v>
      </c>
      <c r="N19" s="91">
        <v>390000</v>
      </c>
      <c r="O19" s="96">
        <v>404500</v>
      </c>
    </row>
    <row r="20" spans="1:15" ht="16.5" customHeight="1" x14ac:dyDescent="0.15">
      <c r="A20" s="76" t="s">
        <v>398</v>
      </c>
      <c r="B20" s="338" t="s">
        <v>124</v>
      </c>
      <c r="C20" s="338"/>
      <c r="D20" s="82">
        <v>346747</v>
      </c>
      <c r="E20" s="82">
        <v>349479</v>
      </c>
      <c r="F20" s="87">
        <v>349400</v>
      </c>
      <c r="G20" s="87">
        <v>359900</v>
      </c>
      <c r="H20" s="87">
        <v>384400</v>
      </c>
      <c r="I20" s="87">
        <v>394900</v>
      </c>
      <c r="J20" s="87">
        <v>412300</v>
      </c>
      <c r="K20" s="87">
        <v>422800</v>
      </c>
      <c r="L20" s="87">
        <v>433300</v>
      </c>
      <c r="M20" s="87">
        <v>457800</v>
      </c>
      <c r="N20" s="92">
        <v>468300</v>
      </c>
      <c r="O20" s="97">
        <v>485700</v>
      </c>
    </row>
    <row r="21" spans="1:15" ht="16.5" customHeight="1" x14ac:dyDescent="0.15">
      <c r="A21" s="75" t="s">
        <v>399</v>
      </c>
      <c r="B21" s="337" t="s">
        <v>154</v>
      </c>
      <c r="C21" s="337"/>
      <c r="D21" s="81">
        <v>404569</v>
      </c>
      <c r="E21" s="81">
        <v>407883</v>
      </c>
      <c r="F21" s="86">
        <v>407800</v>
      </c>
      <c r="G21" s="86">
        <v>420100</v>
      </c>
      <c r="H21" s="86">
        <v>448600</v>
      </c>
      <c r="I21" s="86">
        <v>460900</v>
      </c>
      <c r="J21" s="86">
        <v>481300</v>
      </c>
      <c r="K21" s="86">
        <v>493500</v>
      </c>
      <c r="L21" s="86">
        <v>505700</v>
      </c>
      <c r="M21" s="86">
        <v>534300</v>
      </c>
      <c r="N21" s="91">
        <v>546500</v>
      </c>
      <c r="O21" s="96">
        <v>566900</v>
      </c>
    </row>
    <row r="22" spans="1:15" ht="16.5" customHeight="1" x14ac:dyDescent="0.15">
      <c r="A22" s="76" t="s">
        <v>400</v>
      </c>
      <c r="B22" s="338" t="s">
        <v>149</v>
      </c>
      <c r="C22" s="338"/>
      <c r="D22" s="82">
        <v>462393</v>
      </c>
      <c r="E22" s="82">
        <v>466286</v>
      </c>
      <c r="F22" s="87">
        <v>466200</v>
      </c>
      <c r="G22" s="87">
        <v>480200</v>
      </c>
      <c r="H22" s="87">
        <v>512900</v>
      </c>
      <c r="I22" s="87">
        <v>526900</v>
      </c>
      <c r="J22" s="87">
        <v>550200</v>
      </c>
      <c r="K22" s="87">
        <v>564200</v>
      </c>
      <c r="L22" s="87">
        <v>578100</v>
      </c>
      <c r="M22" s="87">
        <v>610800</v>
      </c>
      <c r="N22" s="92">
        <v>624800</v>
      </c>
      <c r="O22" s="97">
        <v>648100</v>
      </c>
    </row>
    <row r="23" spans="1:15" ht="16.5" customHeight="1" x14ac:dyDescent="0.15">
      <c r="A23" s="75" t="s">
        <v>401</v>
      </c>
      <c r="B23" s="337" t="s">
        <v>138</v>
      </c>
      <c r="C23" s="337"/>
      <c r="D23" s="81">
        <v>505215</v>
      </c>
      <c r="E23" s="81">
        <v>509633</v>
      </c>
      <c r="F23" s="86">
        <v>509600</v>
      </c>
      <c r="G23" s="86">
        <v>524900</v>
      </c>
      <c r="H23" s="86">
        <v>560500</v>
      </c>
      <c r="I23" s="86">
        <v>575800</v>
      </c>
      <c r="J23" s="86">
        <v>601300</v>
      </c>
      <c r="K23" s="86">
        <v>616600</v>
      </c>
      <c r="L23" s="86">
        <v>631900</v>
      </c>
      <c r="M23" s="86">
        <v>667600</v>
      </c>
      <c r="N23" s="91">
        <v>682900</v>
      </c>
      <c r="O23" s="96">
        <v>708300</v>
      </c>
    </row>
    <row r="24" spans="1:15" ht="16.5" customHeight="1" x14ac:dyDescent="0.15">
      <c r="A24" s="76" t="s">
        <v>402</v>
      </c>
      <c r="B24" s="338" t="s">
        <v>310</v>
      </c>
      <c r="C24" s="338"/>
      <c r="D24" s="82">
        <v>563037</v>
      </c>
      <c r="E24" s="82">
        <v>568035</v>
      </c>
      <c r="F24" s="87">
        <v>568000</v>
      </c>
      <c r="G24" s="87">
        <v>585000</v>
      </c>
      <c r="H24" s="87">
        <v>624800</v>
      </c>
      <c r="I24" s="87">
        <v>641800</v>
      </c>
      <c r="J24" s="87">
        <v>670200</v>
      </c>
      <c r="K24" s="87">
        <v>687300</v>
      </c>
      <c r="L24" s="87">
        <v>704300</v>
      </c>
      <c r="M24" s="87">
        <v>744100</v>
      </c>
      <c r="N24" s="92">
        <v>761100</v>
      </c>
      <c r="O24" s="97">
        <v>789500</v>
      </c>
    </row>
    <row r="25" spans="1:15" ht="16.5" customHeight="1" x14ac:dyDescent="0.15">
      <c r="A25" s="77" t="s">
        <v>403</v>
      </c>
      <c r="B25" s="339" t="s">
        <v>128</v>
      </c>
      <c r="C25" s="339"/>
      <c r="D25" s="83">
        <v>122093</v>
      </c>
      <c r="E25" s="83">
        <v>122529</v>
      </c>
      <c r="F25" s="88">
        <v>122500</v>
      </c>
      <c r="G25" s="88">
        <v>126200</v>
      </c>
      <c r="H25" s="88">
        <v>134700</v>
      </c>
      <c r="I25" s="88">
        <v>138400</v>
      </c>
      <c r="J25" s="88">
        <v>144500</v>
      </c>
      <c r="K25" s="88">
        <v>148200</v>
      </c>
      <c r="L25" s="88">
        <v>151900</v>
      </c>
      <c r="M25" s="88">
        <v>160500</v>
      </c>
      <c r="N25" s="93">
        <v>164100</v>
      </c>
      <c r="O25" s="98">
        <v>170300</v>
      </c>
    </row>
    <row r="26" spans="1:15" ht="16.5" customHeight="1" x14ac:dyDescent="0.15">
      <c r="A26" s="75" t="s">
        <v>404</v>
      </c>
      <c r="B26" s="337" t="s">
        <v>64</v>
      </c>
      <c r="C26" s="337"/>
      <c r="D26" s="81">
        <v>182041</v>
      </c>
      <c r="E26" s="81">
        <v>183073</v>
      </c>
      <c r="F26" s="86">
        <v>183000</v>
      </c>
      <c r="G26" s="86">
        <v>188500</v>
      </c>
      <c r="H26" s="86">
        <v>201300</v>
      </c>
      <c r="I26" s="86">
        <v>206800</v>
      </c>
      <c r="J26" s="86">
        <v>216000</v>
      </c>
      <c r="K26" s="86">
        <v>221500</v>
      </c>
      <c r="L26" s="86">
        <v>227000</v>
      </c>
      <c r="M26" s="86">
        <v>239800</v>
      </c>
      <c r="N26" s="91">
        <v>245300</v>
      </c>
      <c r="O26" s="96">
        <v>254400</v>
      </c>
    </row>
    <row r="27" spans="1:15" ht="16.5" customHeight="1" x14ac:dyDescent="0.15">
      <c r="A27" s="76" t="s">
        <v>405</v>
      </c>
      <c r="B27" s="338" t="s">
        <v>152</v>
      </c>
      <c r="C27" s="338"/>
      <c r="D27" s="82">
        <v>241991</v>
      </c>
      <c r="E27" s="82">
        <v>243619</v>
      </c>
      <c r="F27" s="87">
        <v>243600</v>
      </c>
      <c r="G27" s="87">
        <v>250900</v>
      </c>
      <c r="H27" s="87">
        <v>267900</v>
      </c>
      <c r="I27" s="87">
        <v>275200</v>
      </c>
      <c r="J27" s="87">
        <v>287400</v>
      </c>
      <c r="K27" s="87">
        <v>294700</v>
      </c>
      <c r="L27" s="87">
        <v>302000</v>
      </c>
      <c r="M27" s="87">
        <v>319100</v>
      </c>
      <c r="N27" s="92">
        <v>326400</v>
      </c>
      <c r="O27" s="97">
        <v>338600</v>
      </c>
    </row>
    <row r="28" spans="1:15" ht="16.5" customHeight="1" x14ac:dyDescent="0.15">
      <c r="A28" s="75" t="s">
        <v>406</v>
      </c>
      <c r="B28" s="337" t="s">
        <v>82</v>
      </c>
      <c r="C28" s="337"/>
      <c r="D28" s="81">
        <v>301938</v>
      </c>
      <c r="E28" s="81">
        <v>304166</v>
      </c>
      <c r="F28" s="86">
        <v>304100</v>
      </c>
      <c r="G28" s="86">
        <v>313200</v>
      </c>
      <c r="H28" s="86">
        <v>334500</v>
      </c>
      <c r="I28" s="86">
        <v>343700</v>
      </c>
      <c r="J28" s="86">
        <v>358900</v>
      </c>
      <c r="K28" s="86">
        <v>368000</v>
      </c>
      <c r="L28" s="86">
        <v>377100</v>
      </c>
      <c r="M28" s="86">
        <v>398400</v>
      </c>
      <c r="N28" s="91">
        <v>407500</v>
      </c>
      <c r="O28" s="96">
        <v>422700</v>
      </c>
    </row>
    <row r="29" spans="1:15" ht="16.5" customHeight="1" x14ac:dyDescent="0.15">
      <c r="A29" s="76" t="s">
        <v>407</v>
      </c>
      <c r="B29" s="338" t="s">
        <v>124</v>
      </c>
      <c r="C29" s="338"/>
      <c r="D29" s="82">
        <v>361888</v>
      </c>
      <c r="E29" s="82">
        <v>364712</v>
      </c>
      <c r="F29" s="87">
        <v>364700</v>
      </c>
      <c r="G29" s="87">
        <v>375600</v>
      </c>
      <c r="H29" s="87">
        <v>401100</v>
      </c>
      <c r="I29" s="87">
        <v>412100</v>
      </c>
      <c r="J29" s="87">
        <v>430300</v>
      </c>
      <c r="K29" s="87">
        <v>441300</v>
      </c>
      <c r="L29" s="87">
        <v>452200</v>
      </c>
      <c r="M29" s="87">
        <v>477700</v>
      </c>
      <c r="N29" s="92">
        <v>488700</v>
      </c>
      <c r="O29" s="97">
        <v>506900</v>
      </c>
    </row>
    <row r="30" spans="1:15" ht="16.5" customHeight="1" x14ac:dyDescent="0.15">
      <c r="A30" s="75" t="s">
        <v>408</v>
      </c>
      <c r="B30" s="337" t="s">
        <v>154</v>
      </c>
      <c r="C30" s="337"/>
      <c r="D30" s="81">
        <v>421836</v>
      </c>
      <c r="E30" s="81">
        <v>425258</v>
      </c>
      <c r="F30" s="86">
        <v>425200</v>
      </c>
      <c r="G30" s="86">
        <v>438000</v>
      </c>
      <c r="H30" s="86">
        <v>467700</v>
      </c>
      <c r="I30" s="86">
        <v>480500</v>
      </c>
      <c r="J30" s="86">
        <v>501800</v>
      </c>
      <c r="K30" s="86">
        <v>514500</v>
      </c>
      <c r="L30" s="86">
        <v>527300</v>
      </c>
      <c r="M30" s="86">
        <v>557000</v>
      </c>
      <c r="N30" s="91">
        <v>569800</v>
      </c>
      <c r="O30" s="96">
        <v>591100</v>
      </c>
    </row>
    <row r="31" spans="1:15" ht="16.5" customHeight="1" x14ac:dyDescent="0.15">
      <c r="A31" s="76" t="s">
        <v>409</v>
      </c>
      <c r="B31" s="338" t="s">
        <v>149</v>
      </c>
      <c r="C31" s="338"/>
      <c r="D31" s="82">
        <v>481785</v>
      </c>
      <c r="E31" s="82">
        <v>485804</v>
      </c>
      <c r="F31" s="87">
        <v>485800</v>
      </c>
      <c r="G31" s="87">
        <v>500300</v>
      </c>
      <c r="H31" s="87">
        <v>534300</v>
      </c>
      <c r="I31" s="87">
        <v>548900</v>
      </c>
      <c r="J31" s="87">
        <v>573200</v>
      </c>
      <c r="K31" s="87">
        <v>587800</v>
      </c>
      <c r="L31" s="87">
        <v>602300</v>
      </c>
      <c r="M31" s="87">
        <v>636400</v>
      </c>
      <c r="N31" s="92">
        <v>650900</v>
      </c>
      <c r="O31" s="97">
        <v>675200</v>
      </c>
    </row>
    <row r="32" spans="1:15" ht="16.5" customHeight="1" x14ac:dyDescent="0.15">
      <c r="A32" s="75" t="s">
        <v>410</v>
      </c>
      <c r="B32" s="337" t="s">
        <v>138</v>
      </c>
      <c r="C32" s="337"/>
      <c r="D32" s="81">
        <v>523016</v>
      </c>
      <c r="E32" s="81">
        <v>527563</v>
      </c>
      <c r="F32" s="86">
        <v>527500</v>
      </c>
      <c r="G32" s="86">
        <v>543300</v>
      </c>
      <c r="H32" s="86">
        <v>580300</v>
      </c>
      <c r="I32" s="86">
        <v>596100</v>
      </c>
      <c r="J32" s="86">
        <v>622500</v>
      </c>
      <c r="K32" s="86">
        <v>638300</v>
      </c>
      <c r="L32" s="86">
        <v>654100</v>
      </c>
      <c r="M32" s="86">
        <v>691100</v>
      </c>
      <c r="N32" s="91">
        <v>706900</v>
      </c>
      <c r="O32" s="96">
        <v>733300</v>
      </c>
    </row>
    <row r="33" spans="1:15" ht="16.5" customHeight="1" x14ac:dyDescent="0.15">
      <c r="A33" s="140" t="s">
        <v>411</v>
      </c>
      <c r="B33" s="340" t="s">
        <v>310</v>
      </c>
      <c r="C33" s="340"/>
      <c r="D33" s="84">
        <v>582964</v>
      </c>
      <c r="E33" s="84">
        <v>588109</v>
      </c>
      <c r="F33" s="89">
        <v>588100</v>
      </c>
      <c r="G33" s="89">
        <v>605700</v>
      </c>
      <c r="H33" s="89">
        <v>646900</v>
      </c>
      <c r="I33" s="89">
        <v>664500</v>
      </c>
      <c r="J33" s="89">
        <v>693900</v>
      </c>
      <c r="K33" s="89">
        <v>711600</v>
      </c>
      <c r="L33" s="89">
        <v>729200</v>
      </c>
      <c r="M33" s="89">
        <v>770400</v>
      </c>
      <c r="N33" s="94">
        <v>788000</v>
      </c>
      <c r="O33" s="99">
        <v>817400</v>
      </c>
    </row>
    <row r="34" spans="1:15" ht="16.5" customHeight="1" x14ac:dyDescent="0.15">
      <c r="A34" s="74" t="s">
        <v>412</v>
      </c>
      <c r="B34" s="336" t="s">
        <v>128</v>
      </c>
      <c r="C34" s="336"/>
      <c r="D34" s="80">
        <v>117946</v>
      </c>
      <c r="E34" s="80">
        <v>118367</v>
      </c>
      <c r="F34" s="85">
        <v>118300</v>
      </c>
      <c r="G34" s="85">
        <v>121900</v>
      </c>
      <c r="H34" s="85">
        <v>130200</v>
      </c>
      <c r="I34" s="85">
        <v>133700</v>
      </c>
      <c r="J34" s="85">
        <v>139600</v>
      </c>
      <c r="K34" s="85">
        <v>143200</v>
      </c>
      <c r="L34" s="85">
        <v>146700</v>
      </c>
      <c r="M34" s="85">
        <v>155000</v>
      </c>
      <c r="N34" s="90">
        <v>158600</v>
      </c>
      <c r="O34" s="95">
        <v>164500</v>
      </c>
    </row>
    <row r="35" spans="1:15" ht="16.5" customHeight="1" x14ac:dyDescent="0.15">
      <c r="A35" s="75" t="s">
        <v>413</v>
      </c>
      <c r="B35" s="337" t="s">
        <v>64</v>
      </c>
      <c r="C35" s="337"/>
      <c r="D35" s="81">
        <v>190383</v>
      </c>
      <c r="E35" s="81">
        <v>191352</v>
      </c>
      <c r="F35" s="86">
        <v>191300</v>
      </c>
      <c r="G35" s="86">
        <v>197000</v>
      </c>
      <c r="H35" s="86">
        <v>210400</v>
      </c>
      <c r="I35" s="86">
        <v>216200</v>
      </c>
      <c r="J35" s="86">
        <v>225700</v>
      </c>
      <c r="K35" s="86">
        <v>231500</v>
      </c>
      <c r="L35" s="86">
        <v>237200</v>
      </c>
      <c r="M35" s="86">
        <v>250600</v>
      </c>
      <c r="N35" s="91">
        <v>256400</v>
      </c>
      <c r="O35" s="96">
        <v>265900</v>
      </c>
    </row>
    <row r="36" spans="1:15" ht="16.5" customHeight="1" x14ac:dyDescent="0.15">
      <c r="A36" s="76" t="s">
        <v>414</v>
      </c>
      <c r="B36" s="338" t="s">
        <v>152</v>
      </c>
      <c r="C36" s="338"/>
      <c r="D36" s="82">
        <v>262821</v>
      </c>
      <c r="E36" s="82">
        <v>264338</v>
      </c>
      <c r="F36" s="87">
        <v>264300</v>
      </c>
      <c r="G36" s="87">
        <v>272200</v>
      </c>
      <c r="H36" s="87">
        <v>290700</v>
      </c>
      <c r="I36" s="87">
        <v>298700</v>
      </c>
      <c r="J36" s="87">
        <v>311900</v>
      </c>
      <c r="K36" s="87">
        <v>319800</v>
      </c>
      <c r="L36" s="87">
        <v>327700</v>
      </c>
      <c r="M36" s="87">
        <v>346200</v>
      </c>
      <c r="N36" s="92">
        <v>354200</v>
      </c>
      <c r="O36" s="97">
        <v>367400</v>
      </c>
    </row>
    <row r="37" spans="1:15" ht="16.5" customHeight="1" x14ac:dyDescent="0.15">
      <c r="A37" s="75" t="s">
        <v>415</v>
      </c>
      <c r="B37" s="337" t="s">
        <v>82</v>
      </c>
      <c r="C37" s="337"/>
      <c r="D37" s="81">
        <v>335259</v>
      </c>
      <c r="E37" s="81">
        <v>337324</v>
      </c>
      <c r="F37" s="86">
        <v>337300</v>
      </c>
      <c r="G37" s="86">
        <v>347400</v>
      </c>
      <c r="H37" s="86">
        <v>371000</v>
      </c>
      <c r="I37" s="86">
        <v>381100</v>
      </c>
      <c r="J37" s="86">
        <v>398000</v>
      </c>
      <c r="K37" s="86">
        <v>408100</v>
      </c>
      <c r="L37" s="86">
        <v>418200</v>
      </c>
      <c r="M37" s="86">
        <v>441800</v>
      </c>
      <c r="N37" s="91">
        <v>452000</v>
      </c>
      <c r="O37" s="96">
        <v>468800</v>
      </c>
    </row>
    <row r="38" spans="1:15" ht="16.5" customHeight="1" x14ac:dyDescent="0.15">
      <c r="A38" s="76" t="s">
        <v>416</v>
      </c>
      <c r="B38" s="338" t="s">
        <v>124</v>
      </c>
      <c r="C38" s="338"/>
      <c r="D38" s="82">
        <v>407696</v>
      </c>
      <c r="E38" s="82">
        <v>410309</v>
      </c>
      <c r="F38" s="87">
        <v>410300</v>
      </c>
      <c r="G38" s="87">
        <v>422600</v>
      </c>
      <c r="H38" s="87">
        <v>451300</v>
      </c>
      <c r="I38" s="87">
        <v>463600</v>
      </c>
      <c r="J38" s="87">
        <v>484100</v>
      </c>
      <c r="K38" s="87">
        <v>496400</v>
      </c>
      <c r="L38" s="87">
        <v>508700</v>
      </c>
      <c r="M38" s="87">
        <v>537500</v>
      </c>
      <c r="N38" s="92">
        <v>549800</v>
      </c>
      <c r="O38" s="97">
        <v>570300</v>
      </c>
    </row>
    <row r="39" spans="1:15" ht="16.5" customHeight="1" x14ac:dyDescent="0.15">
      <c r="A39" s="75" t="s">
        <v>417</v>
      </c>
      <c r="B39" s="337" t="s">
        <v>154</v>
      </c>
      <c r="C39" s="337"/>
      <c r="D39" s="81">
        <v>480134</v>
      </c>
      <c r="E39" s="81">
        <v>483295</v>
      </c>
      <c r="F39" s="86">
        <v>483200</v>
      </c>
      <c r="G39" s="86">
        <v>497700</v>
      </c>
      <c r="H39" s="86">
        <v>531600</v>
      </c>
      <c r="I39" s="86">
        <v>546100</v>
      </c>
      <c r="J39" s="86">
        <v>570200</v>
      </c>
      <c r="K39" s="86">
        <v>584700</v>
      </c>
      <c r="L39" s="86">
        <v>599200</v>
      </c>
      <c r="M39" s="86">
        <v>633100</v>
      </c>
      <c r="N39" s="91">
        <v>647600</v>
      </c>
      <c r="O39" s="96">
        <v>671700</v>
      </c>
    </row>
    <row r="40" spans="1:15" ht="16.5" customHeight="1" x14ac:dyDescent="0.15">
      <c r="A40" s="76" t="s">
        <v>418</v>
      </c>
      <c r="B40" s="338" t="s">
        <v>149</v>
      </c>
      <c r="C40" s="338"/>
      <c r="D40" s="82">
        <v>552572</v>
      </c>
      <c r="E40" s="82">
        <v>556281</v>
      </c>
      <c r="F40" s="87">
        <v>556200</v>
      </c>
      <c r="G40" s="87">
        <v>572900</v>
      </c>
      <c r="H40" s="87">
        <v>611900</v>
      </c>
      <c r="I40" s="87">
        <v>628500</v>
      </c>
      <c r="J40" s="87">
        <v>656400</v>
      </c>
      <c r="K40" s="87">
        <v>673100</v>
      </c>
      <c r="L40" s="87">
        <v>689700</v>
      </c>
      <c r="M40" s="87">
        <v>728700</v>
      </c>
      <c r="N40" s="92">
        <v>745400</v>
      </c>
      <c r="O40" s="97">
        <v>773200</v>
      </c>
    </row>
    <row r="41" spans="1:15" ht="16.5" customHeight="1" x14ac:dyDescent="0.15">
      <c r="A41" s="75" t="s">
        <v>419</v>
      </c>
      <c r="B41" s="337" t="s">
        <v>138</v>
      </c>
      <c r="C41" s="337"/>
      <c r="D41" s="81">
        <v>608615</v>
      </c>
      <c r="E41" s="81">
        <v>612814</v>
      </c>
      <c r="F41" s="86">
        <v>612800</v>
      </c>
      <c r="G41" s="86">
        <v>631100</v>
      </c>
      <c r="H41" s="86">
        <v>674000</v>
      </c>
      <c r="I41" s="86">
        <v>692400</v>
      </c>
      <c r="J41" s="86">
        <v>723100</v>
      </c>
      <c r="K41" s="86">
        <v>741500</v>
      </c>
      <c r="L41" s="86">
        <v>759800</v>
      </c>
      <c r="M41" s="86">
        <v>802700</v>
      </c>
      <c r="N41" s="91">
        <v>821100</v>
      </c>
      <c r="O41" s="96">
        <v>851800</v>
      </c>
    </row>
    <row r="42" spans="1:15" ht="16.5" customHeight="1" x14ac:dyDescent="0.15">
      <c r="A42" s="76" t="s">
        <v>420</v>
      </c>
      <c r="B42" s="338" t="s">
        <v>310</v>
      </c>
      <c r="C42" s="338"/>
      <c r="D42" s="82">
        <v>681052</v>
      </c>
      <c r="E42" s="82">
        <v>685799</v>
      </c>
      <c r="F42" s="87">
        <v>685700</v>
      </c>
      <c r="G42" s="87">
        <v>706300</v>
      </c>
      <c r="H42" s="87">
        <v>754300</v>
      </c>
      <c r="I42" s="87">
        <v>774900</v>
      </c>
      <c r="J42" s="87">
        <v>809200</v>
      </c>
      <c r="K42" s="87">
        <v>829800</v>
      </c>
      <c r="L42" s="87">
        <v>850300</v>
      </c>
      <c r="M42" s="87">
        <v>898300</v>
      </c>
      <c r="N42" s="92">
        <v>918900</v>
      </c>
      <c r="O42" s="97">
        <v>953200</v>
      </c>
    </row>
    <row r="43" spans="1:15" ht="16.5" customHeight="1" x14ac:dyDescent="0.15">
      <c r="A43" s="77" t="s">
        <v>421</v>
      </c>
      <c r="B43" s="339" t="s">
        <v>128</v>
      </c>
      <c r="C43" s="339"/>
      <c r="D43" s="83">
        <v>115458</v>
      </c>
      <c r="E43" s="83">
        <v>115870</v>
      </c>
      <c r="F43" s="88">
        <v>115800</v>
      </c>
      <c r="G43" s="88">
        <v>119300</v>
      </c>
      <c r="H43" s="88">
        <v>127400</v>
      </c>
      <c r="I43" s="88">
        <v>130900</v>
      </c>
      <c r="J43" s="88">
        <v>136700</v>
      </c>
      <c r="K43" s="88">
        <v>140200</v>
      </c>
      <c r="L43" s="88">
        <v>143600</v>
      </c>
      <c r="M43" s="88">
        <v>151700</v>
      </c>
      <c r="N43" s="93">
        <v>155200</v>
      </c>
      <c r="O43" s="98">
        <v>161000</v>
      </c>
    </row>
    <row r="44" spans="1:15" ht="16.5" customHeight="1" x14ac:dyDescent="0.15">
      <c r="A44" s="75" t="s">
        <v>422</v>
      </c>
      <c r="B44" s="337" t="s">
        <v>64</v>
      </c>
      <c r="C44" s="337"/>
      <c r="D44" s="81">
        <v>186007</v>
      </c>
      <c r="E44" s="81">
        <v>186958</v>
      </c>
      <c r="F44" s="86">
        <v>186900</v>
      </c>
      <c r="G44" s="86">
        <v>192500</v>
      </c>
      <c r="H44" s="86">
        <v>205600</v>
      </c>
      <c r="I44" s="86">
        <v>211200</v>
      </c>
      <c r="J44" s="86">
        <v>220600</v>
      </c>
      <c r="K44" s="86">
        <v>226200</v>
      </c>
      <c r="L44" s="86">
        <v>231800</v>
      </c>
      <c r="M44" s="86">
        <v>244900</v>
      </c>
      <c r="N44" s="91">
        <v>250500</v>
      </c>
      <c r="O44" s="96">
        <v>259800</v>
      </c>
    </row>
    <row r="45" spans="1:15" ht="16.5" customHeight="1" x14ac:dyDescent="0.15">
      <c r="A45" s="76" t="s">
        <v>423</v>
      </c>
      <c r="B45" s="338" t="s">
        <v>152</v>
      </c>
      <c r="C45" s="338"/>
      <c r="D45" s="82">
        <v>256557</v>
      </c>
      <c r="E45" s="82">
        <v>258046</v>
      </c>
      <c r="F45" s="87">
        <v>258000</v>
      </c>
      <c r="G45" s="87">
        <v>265700</v>
      </c>
      <c r="H45" s="87">
        <v>283800</v>
      </c>
      <c r="I45" s="87">
        <v>291500</v>
      </c>
      <c r="J45" s="87">
        <v>304400</v>
      </c>
      <c r="K45" s="87">
        <v>312200</v>
      </c>
      <c r="L45" s="87">
        <v>319900</v>
      </c>
      <c r="M45" s="87">
        <v>338000</v>
      </c>
      <c r="N45" s="92">
        <v>345700</v>
      </c>
      <c r="O45" s="97">
        <v>358600</v>
      </c>
    </row>
    <row r="46" spans="1:15" ht="16.5" customHeight="1" x14ac:dyDescent="0.15">
      <c r="A46" s="75" t="s">
        <v>424</v>
      </c>
      <c r="B46" s="337" t="s">
        <v>82</v>
      </c>
      <c r="C46" s="337"/>
      <c r="D46" s="81">
        <v>327107</v>
      </c>
      <c r="E46" s="81">
        <v>329133</v>
      </c>
      <c r="F46" s="86">
        <v>329100</v>
      </c>
      <c r="G46" s="86">
        <v>339000</v>
      </c>
      <c r="H46" s="86">
        <v>362000</v>
      </c>
      <c r="I46" s="86">
        <v>371900</v>
      </c>
      <c r="J46" s="86">
        <v>388300</v>
      </c>
      <c r="K46" s="86">
        <v>398200</v>
      </c>
      <c r="L46" s="86">
        <v>408100</v>
      </c>
      <c r="M46" s="86">
        <v>431100</v>
      </c>
      <c r="N46" s="91">
        <v>441000</v>
      </c>
      <c r="O46" s="96">
        <v>457400</v>
      </c>
    </row>
    <row r="47" spans="1:15" ht="16.5" customHeight="1" x14ac:dyDescent="0.15">
      <c r="A47" s="76" t="s">
        <v>425</v>
      </c>
      <c r="B47" s="338" t="s">
        <v>124</v>
      </c>
      <c r="C47" s="338"/>
      <c r="D47" s="82">
        <v>397657</v>
      </c>
      <c r="E47" s="82">
        <v>400221</v>
      </c>
      <c r="F47" s="87">
        <v>400200</v>
      </c>
      <c r="G47" s="87">
        <v>412200</v>
      </c>
      <c r="H47" s="87">
        <v>440200</v>
      </c>
      <c r="I47" s="87">
        <v>452200</v>
      </c>
      <c r="J47" s="87">
        <v>472200</v>
      </c>
      <c r="K47" s="87">
        <v>484200</v>
      </c>
      <c r="L47" s="87">
        <v>496200</v>
      </c>
      <c r="M47" s="87">
        <v>524200</v>
      </c>
      <c r="N47" s="92">
        <v>536200</v>
      </c>
      <c r="O47" s="97">
        <v>556300</v>
      </c>
    </row>
    <row r="48" spans="1:15" ht="16.5" customHeight="1" x14ac:dyDescent="0.15">
      <c r="A48" s="75" t="s">
        <v>426</v>
      </c>
      <c r="B48" s="337" t="s">
        <v>154</v>
      </c>
      <c r="C48" s="337"/>
      <c r="D48" s="81">
        <v>468207</v>
      </c>
      <c r="E48" s="81">
        <v>471310</v>
      </c>
      <c r="F48" s="86">
        <v>471300</v>
      </c>
      <c r="G48" s="86">
        <v>485400</v>
      </c>
      <c r="H48" s="86">
        <v>518400</v>
      </c>
      <c r="I48" s="86">
        <v>532500</v>
      </c>
      <c r="J48" s="86">
        <v>556100</v>
      </c>
      <c r="K48" s="86">
        <v>570200</v>
      </c>
      <c r="L48" s="86">
        <v>584400</v>
      </c>
      <c r="M48" s="86">
        <v>617400</v>
      </c>
      <c r="N48" s="91">
        <v>631500</v>
      </c>
      <c r="O48" s="96">
        <v>655100</v>
      </c>
    </row>
    <row r="49" spans="1:15" ht="16.5" customHeight="1" x14ac:dyDescent="0.15">
      <c r="A49" s="76" t="s">
        <v>427</v>
      </c>
      <c r="B49" s="338" t="s">
        <v>149</v>
      </c>
      <c r="C49" s="338"/>
      <c r="D49" s="82">
        <v>538758</v>
      </c>
      <c r="E49" s="82">
        <v>542398</v>
      </c>
      <c r="F49" s="87">
        <v>542300</v>
      </c>
      <c r="G49" s="87">
        <v>558600</v>
      </c>
      <c r="H49" s="87">
        <v>596600</v>
      </c>
      <c r="I49" s="87">
        <v>612900</v>
      </c>
      <c r="J49" s="87">
        <v>640000</v>
      </c>
      <c r="K49" s="87">
        <v>656300</v>
      </c>
      <c r="L49" s="87">
        <v>672500</v>
      </c>
      <c r="M49" s="87">
        <v>710500</v>
      </c>
      <c r="N49" s="92">
        <v>726800</v>
      </c>
      <c r="O49" s="97">
        <v>753900</v>
      </c>
    </row>
    <row r="50" spans="1:15" ht="16.5" customHeight="1" x14ac:dyDescent="0.15">
      <c r="A50" s="75" t="s">
        <v>428</v>
      </c>
      <c r="B50" s="337" t="s">
        <v>138</v>
      </c>
      <c r="C50" s="337"/>
      <c r="D50" s="81">
        <v>594307</v>
      </c>
      <c r="E50" s="81">
        <v>598432</v>
      </c>
      <c r="F50" s="86">
        <v>598400</v>
      </c>
      <c r="G50" s="86">
        <v>616300</v>
      </c>
      <c r="H50" s="86">
        <v>658200</v>
      </c>
      <c r="I50" s="86">
        <v>676200</v>
      </c>
      <c r="J50" s="86">
        <v>706100</v>
      </c>
      <c r="K50" s="86">
        <v>724100</v>
      </c>
      <c r="L50" s="86">
        <v>742000</v>
      </c>
      <c r="M50" s="86">
        <v>783900</v>
      </c>
      <c r="N50" s="91">
        <v>801800</v>
      </c>
      <c r="O50" s="96">
        <v>831800</v>
      </c>
    </row>
    <row r="51" spans="1:15" ht="16.5" customHeight="1" x14ac:dyDescent="0.15">
      <c r="A51" s="76" t="s">
        <v>429</v>
      </c>
      <c r="B51" s="338" t="s">
        <v>310</v>
      </c>
      <c r="C51" s="338"/>
      <c r="D51" s="82">
        <v>664855</v>
      </c>
      <c r="E51" s="82">
        <v>669520</v>
      </c>
      <c r="F51" s="87">
        <v>669500</v>
      </c>
      <c r="G51" s="87">
        <v>689600</v>
      </c>
      <c r="H51" s="87">
        <v>736400</v>
      </c>
      <c r="I51" s="87">
        <v>756500</v>
      </c>
      <c r="J51" s="87">
        <v>790000</v>
      </c>
      <c r="K51" s="87">
        <v>810100</v>
      </c>
      <c r="L51" s="87">
        <v>830200</v>
      </c>
      <c r="M51" s="87">
        <v>877000</v>
      </c>
      <c r="N51" s="92">
        <v>897100</v>
      </c>
      <c r="O51" s="97">
        <v>930600</v>
      </c>
    </row>
    <row r="52" spans="1:15" ht="16.5" customHeight="1" x14ac:dyDescent="0.15">
      <c r="A52" s="77" t="s">
        <v>430</v>
      </c>
      <c r="B52" s="339" t="s">
        <v>128</v>
      </c>
      <c r="C52" s="339"/>
      <c r="D52" s="83">
        <v>122093</v>
      </c>
      <c r="E52" s="83">
        <v>122529</v>
      </c>
      <c r="F52" s="88">
        <v>122500</v>
      </c>
      <c r="G52" s="88">
        <v>126200</v>
      </c>
      <c r="H52" s="88">
        <v>134700</v>
      </c>
      <c r="I52" s="88">
        <v>138400</v>
      </c>
      <c r="J52" s="88">
        <v>144500</v>
      </c>
      <c r="K52" s="88">
        <v>148200</v>
      </c>
      <c r="L52" s="88">
        <v>151900</v>
      </c>
      <c r="M52" s="88">
        <v>160500</v>
      </c>
      <c r="N52" s="93">
        <v>164100</v>
      </c>
      <c r="O52" s="98">
        <v>170300</v>
      </c>
    </row>
    <row r="53" spans="1:15" ht="16.5" customHeight="1" x14ac:dyDescent="0.15">
      <c r="A53" s="75" t="s">
        <v>431</v>
      </c>
      <c r="B53" s="337" t="s">
        <v>64</v>
      </c>
      <c r="C53" s="337"/>
      <c r="D53" s="81">
        <v>197677</v>
      </c>
      <c r="E53" s="81">
        <v>198676</v>
      </c>
      <c r="F53" s="86">
        <v>198600</v>
      </c>
      <c r="G53" s="86">
        <v>204600</v>
      </c>
      <c r="H53" s="86">
        <v>218500</v>
      </c>
      <c r="I53" s="86">
        <v>224500</v>
      </c>
      <c r="J53" s="86">
        <v>234400</v>
      </c>
      <c r="K53" s="86">
        <v>240300</v>
      </c>
      <c r="L53" s="86">
        <v>246300</v>
      </c>
      <c r="M53" s="86">
        <v>260200</v>
      </c>
      <c r="N53" s="91">
        <v>266200</v>
      </c>
      <c r="O53" s="96">
        <v>276100</v>
      </c>
    </row>
    <row r="54" spans="1:15" ht="16.5" customHeight="1" x14ac:dyDescent="0.15">
      <c r="A54" s="76" t="s">
        <v>432</v>
      </c>
      <c r="B54" s="338" t="s">
        <v>152</v>
      </c>
      <c r="C54" s="338"/>
      <c r="D54" s="82">
        <v>273260</v>
      </c>
      <c r="E54" s="82">
        <v>274825</v>
      </c>
      <c r="F54" s="87">
        <v>274800</v>
      </c>
      <c r="G54" s="87">
        <v>283000</v>
      </c>
      <c r="H54" s="87">
        <v>302300</v>
      </c>
      <c r="I54" s="87">
        <v>310500</v>
      </c>
      <c r="J54" s="87">
        <v>324200</v>
      </c>
      <c r="K54" s="87">
        <v>332500</v>
      </c>
      <c r="L54" s="87">
        <v>340700</v>
      </c>
      <c r="M54" s="87">
        <v>360000</v>
      </c>
      <c r="N54" s="92">
        <v>368200</v>
      </c>
      <c r="O54" s="97">
        <v>382000</v>
      </c>
    </row>
    <row r="55" spans="1:15" ht="16.5" customHeight="1" x14ac:dyDescent="0.15">
      <c r="A55" s="75" t="s">
        <v>433</v>
      </c>
      <c r="B55" s="337" t="s">
        <v>82</v>
      </c>
      <c r="C55" s="337"/>
      <c r="D55" s="81">
        <v>348845</v>
      </c>
      <c r="E55" s="81">
        <v>350972</v>
      </c>
      <c r="F55" s="86">
        <v>350900</v>
      </c>
      <c r="G55" s="86">
        <v>361500</v>
      </c>
      <c r="H55" s="86">
        <v>386000</v>
      </c>
      <c r="I55" s="86">
        <v>396500</v>
      </c>
      <c r="J55" s="86">
        <v>414100</v>
      </c>
      <c r="K55" s="86">
        <v>424600</v>
      </c>
      <c r="L55" s="86">
        <v>435200</v>
      </c>
      <c r="M55" s="86">
        <v>459700</v>
      </c>
      <c r="N55" s="91">
        <v>470300</v>
      </c>
      <c r="O55" s="96">
        <v>487800</v>
      </c>
    </row>
    <row r="56" spans="1:15" ht="16.5" customHeight="1" x14ac:dyDescent="0.15">
      <c r="A56" s="76" t="s">
        <v>434</v>
      </c>
      <c r="B56" s="338" t="s">
        <v>124</v>
      </c>
      <c r="C56" s="338"/>
      <c r="D56" s="82">
        <v>424428</v>
      </c>
      <c r="E56" s="82">
        <v>427120</v>
      </c>
      <c r="F56" s="87">
        <v>427100</v>
      </c>
      <c r="G56" s="87">
        <v>439900</v>
      </c>
      <c r="H56" s="87">
        <v>469800</v>
      </c>
      <c r="I56" s="87">
        <v>482600</v>
      </c>
      <c r="J56" s="87">
        <v>504000</v>
      </c>
      <c r="K56" s="87">
        <v>516800</v>
      </c>
      <c r="L56" s="87">
        <v>529600</v>
      </c>
      <c r="M56" s="87">
        <v>559500</v>
      </c>
      <c r="N56" s="92">
        <v>572300</v>
      </c>
      <c r="O56" s="97">
        <v>593600</v>
      </c>
    </row>
    <row r="57" spans="1:15" ht="16.5" customHeight="1" x14ac:dyDescent="0.15">
      <c r="A57" s="75" t="s">
        <v>435</v>
      </c>
      <c r="B57" s="337" t="s">
        <v>154</v>
      </c>
      <c r="C57" s="337"/>
      <c r="D57" s="81">
        <v>500011</v>
      </c>
      <c r="E57" s="81">
        <v>503269</v>
      </c>
      <c r="F57" s="86">
        <v>503200</v>
      </c>
      <c r="G57" s="86">
        <v>518300</v>
      </c>
      <c r="H57" s="86">
        <v>553500</v>
      </c>
      <c r="I57" s="86">
        <v>568600</v>
      </c>
      <c r="J57" s="86">
        <v>593800</v>
      </c>
      <c r="K57" s="86">
        <v>608900</v>
      </c>
      <c r="L57" s="86">
        <v>624000</v>
      </c>
      <c r="M57" s="86">
        <v>659200</v>
      </c>
      <c r="N57" s="91">
        <v>674300</v>
      </c>
      <c r="O57" s="96">
        <v>699500</v>
      </c>
    </row>
    <row r="58" spans="1:15" ht="16.5" customHeight="1" x14ac:dyDescent="0.15">
      <c r="A58" s="76" t="s">
        <v>436</v>
      </c>
      <c r="B58" s="338" t="s">
        <v>149</v>
      </c>
      <c r="C58" s="338"/>
      <c r="D58" s="82">
        <v>575596</v>
      </c>
      <c r="E58" s="82">
        <v>579418</v>
      </c>
      <c r="F58" s="87">
        <v>579400</v>
      </c>
      <c r="G58" s="87">
        <v>596800</v>
      </c>
      <c r="H58" s="87">
        <v>637300</v>
      </c>
      <c r="I58" s="87">
        <v>654700</v>
      </c>
      <c r="J58" s="87">
        <v>683700</v>
      </c>
      <c r="K58" s="87">
        <v>701000</v>
      </c>
      <c r="L58" s="87">
        <v>718400</v>
      </c>
      <c r="M58" s="87">
        <v>759000</v>
      </c>
      <c r="N58" s="92">
        <v>776400</v>
      </c>
      <c r="O58" s="97">
        <v>805300</v>
      </c>
    </row>
    <row r="59" spans="1:15" ht="16.5" customHeight="1" x14ac:dyDescent="0.15">
      <c r="A59" s="75" t="s">
        <v>437</v>
      </c>
      <c r="B59" s="337" t="s">
        <v>138</v>
      </c>
      <c r="C59" s="337"/>
      <c r="D59" s="81">
        <v>632461</v>
      </c>
      <c r="E59" s="81">
        <v>636781</v>
      </c>
      <c r="F59" s="86">
        <v>636700</v>
      </c>
      <c r="G59" s="86">
        <v>655800</v>
      </c>
      <c r="H59" s="86">
        <v>700400</v>
      </c>
      <c r="I59" s="86">
        <v>719500</v>
      </c>
      <c r="J59" s="86">
        <v>751400</v>
      </c>
      <c r="K59" s="86">
        <v>770500</v>
      </c>
      <c r="L59" s="86">
        <v>789600</v>
      </c>
      <c r="M59" s="86">
        <v>834100</v>
      </c>
      <c r="N59" s="91">
        <v>853200</v>
      </c>
      <c r="O59" s="96">
        <v>885100</v>
      </c>
    </row>
    <row r="60" spans="1:15" ht="16.5" customHeight="1" x14ac:dyDescent="0.15">
      <c r="A60" s="140" t="s">
        <v>438</v>
      </c>
      <c r="B60" s="340" t="s">
        <v>310</v>
      </c>
      <c r="C60" s="340"/>
      <c r="D60" s="84">
        <v>708045</v>
      </c>
      <c r="E60" s="84">
        <v>712929</v>
      </c>
      <c r="F60" s="89">
        <v>712900</v>
      </c>
      <c r="G60" s="89">
        <v>734300</v>
      </c>
      <c r="H60" s="89">
        <v>784200</v>
      </c>
      <c r="I60" s="89">
        <v>805600</v>
      </c>
      <c r="J60" s="89">
        <v>841200</v>
      </c>
      <c r="K60" s="89">
        <v>862600</v>
      </c>
      <c r="L60" s="89">
        <v>884000</v>
      </c>
      <c r="M60" s="89">
        <v>933900</v>
      </c>
      <c r="N60" s="94">
        <v>955300</v>
      </c>
      <c r="O60" s="99">
        <v>990900</v>
      </c>
    </row>
    <row r="61" spans="1:15" ht="16.5" customHeight="1" x14ac:dyDescent="0.15">
      <c r="A61" s="74" t="s">
        <v>295</v>
      </c>
      <c r="B61" s="336" t="s">
        <v>128</v>
      </c>
      <c r="C61" s="336"/>
      <c r="D61" s="80">
        <v>117946</v>
      </c>
      <c r="E61" s="80">
        <v>118367</v>
      </c>
      <c r="F61" s="85">
        <v>118300</v>
      </c>
      <c r="G61" s="85">
        <v>121900</v>
      </c>
      <c r="H61" s="85">
        <v>130200</v>
      </c>
      <c r="I61" s="85">
        <v>133700</v>
      </c>
      <c r="J61" s="85">
        <v>139600</v>
      </c>
      <c r="K61" s="85">
        <v>143200</v>
      </c>
      <c r="L61" s="85">
        <v>146700</v>
      </c>
      <c r="M61" s="85">
        <v>155000</v>
      </c>
      <c r="N61" s="90">
        <v>158600</v>
      </c>
      <c r="O61" s="95">
        <v>164500</v>
      </c>
    </row>
    <row r="62" spans="1:15" ht="16.5" customHeight="1" x14ac:dyDescent="0.15">
      <c r="A62" s="75" t="s">
        <v>70</v>
      </c>
      <c r="B62" s="337" t="s">
        <v>64</v>
      </c>
      <c r="C62" s="337"/>
      <c r="D62" s="81">
        <v>197639</v>
      </c>
      <c r="E62" s="81">
        <v>198646</v>
      </c>
      <c r="F62" s="86">
        <v>198600</v>
      </c>
      <c r="G62" s="86">
        <v>204600</v>
      </c>
      <c r="H62" s="86">
        <v>218500</v>
      </c>
      <c r="I62" s="86">
        <v>224400</v>
      </c>
      <c r="J62" s="86">
        <v>234400</v>
      </c>
      <c r="K62" s="86">
        <v>240300</v>
      </c>
      <c r="L62" s="86">
        <v>246300</v>
      </c>
      <c r="M62" s="86">
        <v>260200</v>
      </c>
      <c r="N62" s="91">
        <v>266100</v>
      </c>
      <c r="O62" s="96">
        <v>276100</v>
      </c>
    </row>
    <row r="63" spans="1:15" ht="16.5" customHeight="1" x14ac:dyDescent="0.15">
      <c r="A63" s="76" t="s">
        <v>296</v>
      </c>
      <c r="B63" s="338" t="s">
        <v>152</v>
      </c>
      <c r="C63" s="338"/>
      <c r="D63" s="82">
        <v>277333</v>
      </c>
      <c r="E63" s="82">
        <v>278927</v>
      </c>
      <c r="F63" s="87">
        <v>278900</v>
      </c>
      <c r="G63" s="87">
        <v>287200</v>
      </c>
      <c r="H63" s="87">
        <v>306800</v>
      </c>
      <c r="I63" s="87">
        <v>315100</v>
      </c>
      <c r="J63" s="87">
        <v>329100</v>
      </c>
      <c r="K63" s="87">
        <v>337500</v>
      </c>
      <c r="L63" s="87">
        <v>345800</v>
      </c>
      <c r="M63" s="87">
        <v>365300</v>
      </c>
      <c r="N63" s="92">
        <v>373700</v>
      </c>
      <c r="O63" s="97">
        <v>387700</v>
      </c>
    </row>
    <row r="64" spans="1:15" ht="16.5" customHeight="1" x14ac:dyDescent="0.15">
      <c r="A64" s="75" t="s">
        <v>297</v>
      </c>
      <c r="B64" s="337" t="s">
        <v>82</v>
      </c>
      <c r="C64" s="337"/>
      <c r="D64" s="81">
        <v>357027</v>
      </c>
      <c r="E64" s="81">
        <v>359206</v>
      </c>
      <c r="F64" s="86">
        <v>359200</v>
      </c>
      <c r="G64" s="86">
        <v>369900</v>
      </c>
      <c r="H64" s="86">
        <v>395100</v>
      </c>
      <c r="I64" s="86">
        <v>405900</v>
      </c>
      <c r="J64" s="86">
        <v>423800</v>
      </c>
      <c r="K64" s="86">
        <v>434600</v>
      </c>
      <c r="L64" s="86">
        <v>445400</v>
      </c>
      <c r="M64" s="86">
        <v>470500</v>
      </c>
      <c r="N64" s="91">
        <v>481300</v>
      </c>
      <c r="O64" s="96">
        <v>499200</v>
      </c>
    </row>
    <row r="65" spans="1:15" ht="16.5" customHeight="1" x14ac:dyDescent="0.15">
      <c r="A65" s="76" t="s">
        <v>37</v>
      </c>
      <c r="B65" s="338" t="s">
        <v>124</v>
      </c>
      <c r="C65" s="338"/>
      <c r="D65" s="82">
        <v>436722</v>
      </c>
      <c r="E65" s="82">
        <v>439487</v>
      </c>
      <c r="F65" s="87">
        <v>439400</v>
      </c>
      <c r="G65" s="87">
        <v>452600</v>
      </c>
      <c r="H65" s="87">
        <v>483400</v>
      </c>
      <c r="I65" s="87">
        <v>496600</v>
      </c>
      <c r="J65" s="87">
        <v>518500</v>
      </c>
      <c r="K65" s="87">
        <v>531700</v>
      </c>
      <c r="L65" s="87">
        <v>544900</v>
      </c>
      <c r="M65" s="87">
        <v>575700</v>
      </c>
      <c r="N65" s="92">
        <v>588900</v>
      </c>
      <c r="O65" s="97">
        <v>610800</v>
      </c>
    </row>
    <row r="66" spans="1:15" ht="16.5" customHeight="1" x14ac:dyDescent="0.15">
      <c r="A66" s="75" t="s">
        <v>148</v>
      </c>
      <c r="B66" s="337" t="s">
        <v>154</v>
      </c>
      <c r="C66" s="337"/>
      <c r="D66" s="81">
        <v>516416</v>
      </c>
      <c r="E66" s="81">
        <v>519767</v>
      </c>
      <c r="F66" s="86">
        <v>519700</v>
      </c>
      <c r="G66" s="86">
        <v>535300</v>
      </c>
      <c r="H66" s="86">
        <v>571700</v>
      </c>
      <c r="I66" s="86">
        <v>587300</v>
      </c>
      <c r="J66" s="86">
        <v>613300</v>
      </c>
      <c r="K66" s="86">
        <v>628900</v>
      </c>
      <c r="L66" s="86">
        <v>644500</v>
      </c>
      <c r="M66" s="86">
        <v>680800</v>
      </c>
      <c r="N66" s="91">
        <v>696400</v>
      </c>
      <c r="O66" s="96">
        <v>722400</v>
      </c>
    </row>
    <row r="67" spans="1:15" ht="16.5" customHeight="1" x14ac:dyDescent="0.15">
      <c r="A67" s="76" t="s">
        <v>255</v>
      </c>
      <c r="B67" s="338" t="s">
        <v>149</v>
      </c>
      <c r="C67" s="338"/>
      <c r="D67" s="82">
        <v>596110</v>
      </c>
      <c r="E67" s="82">
        <v>600047</v>
      </c>
      <c r="F67" s="87">
        <v>600000</v>
      </c>
      <c r="G67" s="87">
        <v>618000</v>
      </c>
      <c r="H67" s="87">
        <v>660000</v>
      </c>
      <c r="I67" s="87">
        <v>678000</v>
      </c>
      <c r="J67" s="87">
        <v>708000</v>
      </c>
      <c r="K67" s="87">
        <v>726000</v>
      </c>
      <c r="L67" s="87">
        <v>744000</v>
      </c>
      <c r="M67" s="87">
        <v>786000</v>
      </c>
      <c r="N67" s="92">
        <v>804000</v>
      </c>
      <c r="O67" s="97">
        <v>834000</v>
      </c>
    </row>
    <row r="68" spans="1:15" ht="16.5" customHeight="1" x14ac:dyDescent="0.15">
      <c r="A68" s="75" t="s">
        <v>80</v>
      </c>
      <c r="B68" s="337" t="s">
        <v>138</v>
      </c>
      <c r="C68" s="337"/>
      <c r="D68" s="81">
        <v>659410</v>
      </c>
      <c r="E68" s="81">
        <v>663874</v>
      </c>
      <c r="F68" s="86">
        <v>663800</v>
      </c>
      <c r="G68" s="86">
        <v>683700</v>
      </c>
      <c r="H68" s="86">
        <v>730200</v>
      </c>
      <c r="I68" s="86">
        <v>750100</v>
      </c>
      <c r="J68" s="86">
        <v>783300</v>
      </c>
      <c r="K68" s="86">
        <v>803200</v>
      </c>
      <c r="L68" s="86">
        <v>823200</v>
      </c>
      <c r="M68" s="86">
        <v>869600</v>
      </c>
      <c r="N68" s="91">
        <v>889500</v>
      </c>
      <c r="O68" s="96">
        <v>922700</v>
      </c>
    </row>
    <row r="69" spans="1:15" ht="16.5" customHeight="1" x14ac:dyDescent="0.15">
      <c r="A69" s="76" t="s">
        <v>61</v>
      </c>
      <c r="B69" s="338" t="s">
        <v>310</v>
      </c>
      <c r="C69" s="338"/>
      <c r="D69" s="82">
        <v>739104</v>
      </c>
      <c r="E69" s="82">
        <v>744154</v>
      </c>
      <c r="F69" s="87">
        <v>744100</v>
      </c>
      <c r="G69" s="87">
        <v>766400</v>
      </c>
      <c r="H69" s="87">
        <v>818500</v>
      </c>
      <c r="I69" s="87">
        <v>840800</v>
      </c>
      <c r="J69" s="87">
        <v>878100</v>
      </c>
      <c r="K69" s="87">
        <v>900400</v>
      </c>
      <c r="L69" s="87">
        <v>922700</v>
      </c>
      <c r="M69" s="87">
        <v>974800</v>
      </c>
      <c r="N69" s="92">
        <v>997100</v>
      </c>
      <c r="O69" s="97">
        <v>1034300</v>
      </c>
    </row>
    <row r="70" spans="1:15" ht="16.5" customHeight="1" x14ac:dyDescent="0.15">
      <c r="A70" s="77" t="s">
        <v>298</v>
      </c>
      <c r="B70" s="339" t="s">
        <v>128</v>
      </c>
      <c r="C70" s="339"/>
      <c r="D70" s="83">
        <v>115458</v>
      </c>
      <c r="E70" s="83">
        <v>115870</v>
      </c>
      <c r="F70" s="88">
        <v>115800</v>
      </c>
      <c r="G70" s="88">
        <v>119300</v>
      </c>
      <c r="H70" s="88">
        <v>127400</v>
      </c>
      <c r="I70" s="88">
        <v>130900</v>
      </c>
      <c r="J70" s="88">
        <v>136700</v>
      </c>
      <c r="K70" s="88">
        <v>140200</v>
      </c>
      <c r="L70" s="88">
        <v>143600</v>
      </c>
      <c r="M70" s="88">
        <v>151700</v>
      </c>
      <c r="N70" s="93">
        <v>155200</v>
      </c>
      <c r="O70" s="98">
        <v>161000</v>
      </c>
    </row>
    <row r="71" spans="1:15" ht="16.5" customHeight="1" x14ac:dyDescent="0.15">
      <c r="A71" s="75" t="s">
        <v>300</v>
      </c>
      <c r="B71" s="337" t="s">
        <v>64</v>
      </c>
      <c r="C71" s="337"/>
      <c r="D71" s="81">
        <v>193263</v>
      </c>
      <c r="E71" s="81">
        <v>194252</v>
      </c>
      <c r="F71" s="86">
        <v>194200</v>
      </c>
      <c r="G71" s="86">
        <v>200000</v>
      </c>
      <c r="H71" s="86">
        <v>213600</v>
      </c>
      <c r="I71" s="86">
        <v>219500</v>
      </c>
      <c r="J71" s="86">
        <v>229200</v>
      </c>
      <c r="K71" s="86">
        <v>235000</v>
      </c>
      <c r="L71" s="86">
        <v>240800</v>
      </c>
      <c r="M71" s="86">
        <v>254400</v>
      </c>
      <c r="N71" s="91">
        <v>260200</v>
      </c>
      <c r="O71" s="96">
        <v>270000</v>
      </c>
    </row>
    <row r="72" spans="1:15" ht="16.5" customHeight="1" x14ac:dyDescent="0.15">
      <c r="A72" s="76" t="s">
        <v>195</v>
      </c>
      <c r="B72" s="338" t="s">
        <v>152</v>
      </c>
      <c r="C72" s="338"/>
      <c r="D72" s="82">
        <v>271069</v>
      </c>
      <c r="E72" s="82">
        <v>272635</v>
      </c>
      <c r="F72" s="87">
        <v>272600</v>
      </c>
      <c r="G72" s="87">
        <v>280800</v>
      </c>
      <c r="H72" s="87">
        <v>299800</v>
      </c>
      <c r="I72" s="87">
        <v>308000</v>
      </c>
      <c r="J72" s="87">
        <v>321700</v>
      </c>
      <c r="K72" s="87">
        <v>329800</v>
      </c>
      <c r="L72" s="87">
        <v>338000</v>
      </c>
      <c r="M72" s="87">
        <v>357100</v>
      </c>
      <c r="N72" s="92">
        <v>365300</v>
      </c>
      <c r="O72" s="97">
        <v>378900</v>
      </c>
    </row>
    <row r="73" spans="1:15" ht="16.5" customHeight="1" x14ac:dyDescent="0.15">
      <c r="A73" s="75" t="s">
        <v>145</v>
      </c>
      <c r="B73" s="337" t="s">
        <v>82</v>
      </c>
      <c r="C73" s="337"/>
      <c r="D73" s="81">
        <v>348876</v>
      </c>
      <c r="E73" s="81">
        <v>351016</v>
      </c>
      <c r="F73" s="86">
        <v>351000</v>
      </c>
      <c r="G73" s="86">
        <v>361500</v>
      </c>
      <c r="H73" s="86">
        <v>386100</v>
      </c>
      <c r="I73" s="86">
        <v>396600</v>
      </c>
      <c r="J73" s="86">
        <v>414100</v>
      </c>
      <c r="K73" s="86">
        <v>424700</v>
      </c>
      <c r="L73" s="86">
        <v>435200</v>
      </c>
      <c r="M73" s="86">
        <v>459800</v>
      </c>
      <c r="N73" s="91">
        <v>470300</v>
      </c>
      <c r="O73" s="96">
        <v>487900</v>
      </c>
    </row>
    <row r="74" spans="1:15" ht="16.5" customHeight="1" x14ac:dyDescent="0.15">
      <c r="A74" s="76" t="s">
        <v>302</v>
      </c>
      <c r="B74" s="338" t="s">
        <v>124</v>
      </c>
      <c r="C74" s="338"/>
      <c r="D74" s="82">
        <v>426683</v>
      </c>
      <c r="E74" s="82">
        <v>429399</v>
      </c>
      <c r="F74" s="87">
        <v>429300</v>
      </c>
      <c r="G74" s="87">
        <v>442200</v>
      </c>
      <c r="H74" s="87">
        <v>472300</v>
      </c>
      <c r="I74" s="87">
        <v>485200</v>
      </c>
      <c r="J74" s="87">
        <v>506600</v>
      </c>
      <c r="K74" s="87">
        <v>519500</v>
      </c>
      <c r="L74" s="87">
        <v>532400</v>
      </c>
      <c r="M74" s="87">
        <v>562500</v>
      </c>
      <c r="N74" s="92">
        <v>575300</v>
      </c>
      <c r="O74" s="97">
        <v>596800</v>
      </c>
    </row>
    <row r="75" spans="1:15" ht="16.5" customHeight="1" x14ac:dyDescent="0.15">
      <c r="A75" s="75" t="s">
        <v>303</v>
      </c>
      <c r="B75" s="337" t="s">
        <v>154</v>
      </c>
      <c r="C75" s="337"/>
      <c r="D75" s="81">
        <v>504489</v>
      </c>
      <c r="E75" s="81">
        <v>507782</v>
      </c>
      <c r="F75" s="86">
        <v>507700</v>
      </c>
      <c r="G75" s="86">
        <v>523000</v>
      </c>
      <c r="H75" s="86">
        <v>558500</v>
      </c>
      <c r="I75" s="86">
        <v>573700</v>
      </c>
      <c r="J75" s="86">
        <v>599100</v>
      </c>
      <c r="K75" s="86">
        <v>614400</v>
      </c>
      <c r="L75" s="86">
        <v>629600</v>
      </c>
      <c r="M75" s="86">
        <v>665100</v>
      </c>
      <c r="N75" s="91">
        <v>680400</v>
      </c>
      <c r="O75" s="96">
        <v>705800</v>
      </c>
    </row>
    <row r="76" spans="1:15" ht="16.5" customHeight="1" x14ac:dyDescent="0.15">
      <c r="A76" s="76" t="s">
        <v>62</v>
      </c>
      <c r="B76" s="338" t="s">
        <v>149</v>
      </c>
      <c r="C76" s="338"/>
      <c r="D76" s="82">
        <v>582295</v>
      </c>
      <c r="E76" s="82">
        <v>586165</v>
      </c>
      <c r="F76" s="87">
        <v>586100</v>
      </c>
      <c r="G76" s="87">
        <v>603700</v>
      </c>
      <c r="H76" s="87">
        <v>644700</v>
      </c>
      <c r="I76" s="87">
        <v>662300</v>
      </c>
      <c r="J76" s="87">
        <v>691600</v>
      </c>
      <c r="K76" s="87">
        <v>709200</v>
      </c>
      <c r="L76" s="87">
        <v>726800</v>
      </c>
      <c r="M76" s="87">
        <v>767800</v>
      </c>
      <c r="N76" s="92">
        <v>785400</v>
      </c>
      <c r="O76" s="97">
        <v>814700</v>
      </c>
    </row>
    <row r="77" spans="1:15" ht="16.5" customHeight="1" x14ac:dyDescent="0.15">
      <c r="A77" s="75" t="s">
        <v>299</v>
      </c>
      <c r="B77" s="337" t="s">
        <v>138</v>
      </c>
      <c r="C77" s="337"/>
      <c r="D77" s="81">
        <v>645102</v>
      </c>
      <c r="E77" s="81">
        <v>649492</v>
      </c>
      <c r="F77" s="86">
        <v>649400</v>
      </c>
      <c r="G77" s="86">
        <v>668900</v>
      </c>
      <c r="H77" s="86">
        <v>714400</v>
      </c>
      <c r="I77" s="86">
        <v>733900</v>
      </c>
      <c r="J77" s="86">
        <v>766400</v>
      </c>
      <c r="K77" s="86">
        <v>785800</v>
      </c>
      <c r="L77" s="86">
        <v>805300</v>
      </c>
      <c r="M77" s="86">
        <v>850800</v>
      </c>
      <c r="N77" s="91">
        <v>870300</v>
      </c>
      <c r="O77" s="96">
        <v>902700</v>
      </c>
    </row>
    <row r="78" spans="1:15" ht="16.5" customHeight="1" x14ac:dyDescent="0.15">
      <c r="A78" s="76" t="s">
        <v>304</v>
      </c>
      <c r="B78" s="338" t="s">
        <v>310</v>
      </c>
      <c r="C78" s="338"/>
      <c r="D78" s="82">
        <v>722908</v>
      </c>
      <c r="E78" s="82">
        <v>727876</v>
      </c>
      <c r="F78" s="87">
        <v>727800</v>
      </c>
      <c r="G78" s="87">
        <v>749700</v>
      </c>
      <c r="H78" s="87">
        <v>800600</v>
      </c>
      <c r="I78" s="87">
        <v>822400</v>
      </c>
      <c r="J78" s="87">
        <v>858800</v>
      </c>
      <c r="K78" s="87">
        <v>880700</v>
      </c>
      <c r="L78" s="87">
        <v>902500</v>
      </c>
      <c r="M78" s="87">
        <v>953500</v>
      </c>
      <c r="N78" s="92">
        <v>975300</v>
      </c>
      <c r="O78" s="97">
        <v>1011700</v>
      </c>
    </row>
    <row r="79" spans="1:15" ht="16.5" customHeight="1" x14ac:dyDescent="0.15">
      <c r="A79" s="77" t="s">
        <v>8</v>
      </c>
      <c r="B79" s="339" t="s">
        <v>128</v>
      </c>
      <c r="C79" s="339"/>
      <c r="D79" s="83">
        <v>122093</v>
      </c>
      <c r="E79" s="83">
        <v>122529</v>
      </c>
      <c r="F79" s="88">
        <v>122500</v>
      </c>
      <c r="G79" s="88">
        <v>126200</v>
      </c>
      <c r="H79" s="88">
        <v>134700</v>
      </c>
      <c r="I79" s="88">
        <v>138400</v>
      </c>
      <c r="J79" s="88">
        <v>144500</v>
      </c>
      <c r="K79" s="88">
        <v>148200</v>
      </c>
      <c r="L79" s="88">
        <v>151900</v>
      </c>
      <c r="M79" s="88">
        <v>160500</v>
      </c>
      <c r="N79" s="93">
        <v>164100</v>
      </c>
      <c r="O79" s="98">
        <v>170300</v>
      </c>
    </row>
    <row r="80" spans="1:15" ht="16.5" customHeight="1" x14ac:dyDescent="0.15">
      <c r="A80" s="75" t="s">
        <v>106</v>
      </c>
      <c r="B80" s="337" t="s">
        <v>64</v>
      </c>
      <c r="C80" s="337"/>
      <c r="D80" s="81">
        <v>204933</v>
      </c>
      <c r="E80" s="81">
        <v>205970</v>
      </c>
      <c r="F80" s="86">
        <v>205900</v>
      </c>
      <c r="G80" s="86">
        <v>212100</v>
      </c>
      <c r="H80" s="86">
        <v>226500</v>
      </c>
      <c r="I80" s="86">
        <v>232700</v>
      </c>
      <c r="J80" s="86">
        <v>243000</v>
      </c>
      <c r="K80" s="86">
        <v>249200</v>
      </c>
      <c r="L80" s="86">
        <v>255400</v>
      </c>
      <c r="M80" s="86">
        <v>269800</v>
      </c>
      <c r="N80" s="91">
        <v>275900</v>
      </c>
      <c r="O80" s="96">
        <v>286200</v>
      </c>
    </row>
    <row r="81" spans="1:15" ht="16.5" customHeight="1" x14ac:dyDescent="0.15">
      <c r="A81" s="76" t="s">
        <v>305</v>
      </c>
      <c r="B81" s="338" t="s">
        <v>152</v>
      </c>
      <c r="C81" s="338"/>
      <c r="D81" s="82">
        <v>287772</v>
      </c>
      <c r="E81" s="82">
        <v>289413</v>
      </c>
      <c r="F81" s="87">
        <v>289400</v>
      </c>
      <c r="G81" s="87">
        <v>298000</v>
      </c>
      <c r="H81" s="87">
        <v>318300</v>
      </c>
      <c r="I81" s="87">
        <v>327000</v>
      </c>
      <c r="J81" s="87">
        <v>341500</v>
      </c>
      <c r="K81" s="87">
        <v>350100</v>
      </c>
      <c r="L81" s="87">
        <v>358800</v>
      </c>
      <c r="M81" s="87">
        <v>379100</v>
      </c>
      <c r="N81" s="92">
        <v>387800</v>
      </c>
      <c r="O81" s="97">
        <v>402200</v>
      </c>
    </row>
    <row r="82" spans="1:15" ht="16.5" customHeight="1" x14ac:dyDescent="0.15">
      <c r="A82" s="75" t="s">
        <v>306</v>
      </c>
      <c r="B82" s="337" t="s">
        <v>82</v>
      </c>
      <c r="C82" s="337"/>
      <c r="D82" s="81">
        <v>370613</v>
      </c>
      <c r="E82" s="81">
        <v>372855</v>
      </c>
      <c r="F82" s="86">
        <v>372800</v>
      </c>
      <c r="G82" s="86">
        <v>384000</v>
      </c>
      <c r="H82" s="86">
        <v>410100</v>
      </c>
      <c r="I82" s="86">
        <v>421300</v>
      </c>
      <c r="J82" s="86">
        <v>439900</v>
      </c>
      <c r="K82" s="86">
        <v>451100</v>
      </c>
      <c r="L82" s="86">
        <v>462300</v>
      </c>
      <c r="M82" s="86">
        <v>488400</v>
      </c>
      <c r="N82" s="91">
        <v>499600</v>
      </c>
      <c r="O82" s="96">
        <v>518200</v>
      </c>
    </row>
    <row r="83" spans="1:15" ht="16.5" customHeight="1" x14ac:dyDescent="0.15">
      <c r="A83" s="76" t="s">
        <v>307</v>
      </c>
      <c r="B83" s="338" t="s">
        <v>124</v>
      </c>
      <c r="C83" s="338"/>
      <c r="D83" s="82">
        <v>453454</v>
      </c>
      <c r="E83" s="82">
        <v>456299</v>
      </c>
      <c r="F83" s="87">
        <v>456200</v>
      </c>
      <c r="G83" s="87">
        <v>469900</v>
      </c>
      <c r="H83" s="87">
        <v>501900</v>
      </c>
      <c r="I83" s="87">
        <v>515600</v>
      </c>
      <c r="J83" s="87">
        <v>538400</v>
      </c>
      <c r="K83" s="87">
        <v>552100</v>
      </c>
      <c r="L83" s="87">
        <v>565800</v>
      </c>
      <c r="M83" s="87">
        <v>597700</v>
      </c>
      <c r="N83" s="92">
        <v>611400</v>
      </c>
      <c r="O83" s="97">
        <v>634200</v>
      </c>
    </row>
    <row r="84" spans="1:15" ht="16.5" customHeight="1" x14ac:dyDescent="0.15">
      <c r="A84" s="75" t="s">
        <v>131</v>
      </c>
      <c r="B84" s="337" t="s">
        <v>154</v>
      </c>
      <c r="C84" s="337"/>
      <c r="D84" s="81">
        <v>536294</v>
      </c>
      <c r="E84" s="81">
        <v>539741</v>
      </c>
      <c r="F84" s="86">
        <v>539700</v>
      </c>
      <c r="G84" s="86">
        <v>555900</v>
      </c>
      <c r="H84" s="86">
        <v>593700</v>
      </c>
      <c r="I84" s="86">
        <v>609900</v>
      </c>
      <c r="J84" s="86">
        <v>636800</v>
      </c>
      <c r="K84" s="86">
        <v>653000</v>
      </c>
      <c r="L84" s="86">
        <v>669200</v>
      </c>
      <c r="M84" s="86">
        <v>707000</v>
      </c>
      <c r="N84" s="91">
        <v>723200</v>
      </c>
      <c r="O84" s="96">
        <v>750200</v>
      </c>
    </row>
    <row r="85" spans="1:15" ht="16.5" customHeight="1" x14ac:dyDescent="0.15">
      <c r="A85" s="76" t="s">
        <v>308</v>
      </c>
      <c r="B85" s="338" t="s">
        <v>149</v>
      </c>
      <c r="C85" s="338"/>
      <c r="D85" s="82">
        <v>619134</v>
      </c>
      <c r="E85" s="82">
        <v>623183</v>
      </c>
      <c r="F85" s="87">
        <v>623100</v>
      </c>
      <c r="G85" s="87">
        <v>641800</v>
      </c>
      <c r="H85" s="87">
        <v>685500</v>
      </c>
      <c r="I85" s="87">
        <v>704100</v>
      </c>
      <c r="J85" s="87">
        <v>735300</v>
      </c>
      <c r="K85" s="87">
        <v>754000</v>
      </c>
      <c r="L85" s="87">
        <v>772700</v>
      </c>
      <c r="M85" s="87">
        <v>816300</v>
      </c>
      <c r="N85" s="92">
        <v>835000</v>
      </c>
      <c r="O85" s="97">
        <v>866200</v>
      </c>
    </row>
    <row r="86" spans="1:15" ht="16.5" customHeight="1" x14ac:dyDescent="0.15">
      <c r="A86" s="75" t="s">
        <v>309</v>
      </c>
      <c r="B86" s="337" t="s">
        <v>138</v>
      </c>
      <c r="C86" s="337"/>
      <c r="D86" s="81">
        <v>683257</v>
      </c>
      <c r="E86" s="81">
        <v>687841</v>
      </c>
      <c r="F86" s="86">
        <v>687800</v>
      </c>
      <c r="G86" s="86">
        <v>708400</v>
      </c>
      <c r="H86" s="86">
        <v>756600</v>
      </c>
      <c r="I86" s="86">
        <v>777200</v>
      </c>
      <c r="J86" s="86">
        <v>811600</v>
      </c>
      <c r="K86" s="86">
        <v>832200</v>
      </c>
      <c r="L86" s="86">
        <v>852900</v>
      </c>
      <c r="M86" s="86">
        <v>901000</v>
      </c>
      <c r="N86" s="91">
        <v>921700</v>
      </c>
      <c r="O86" s="96">
        <v>956000</v>
      </c>
    </row>
    <row r="87" spans="1:15" ht="16.5" customHeight="1" x14ac:dyDescent="0.15">
      <c r="A87" s="140" t="s">
        <v>126</v>
      </c>
      <c r="B87" s="340" t="s">
        <v>310</v>
      </c>
      <c r="C87" s="340"/>
      <c r="D87" s="84">
        <v>766097</v>
      </c>
      <c r="E87" s="84">
        <v>771284</v>
      </c>
      <c r="F87" s="89">
        <v>771200</v>
      </c>
      <c r="G87" s="89">
        <v>794400</v>
      </c>
      <c r="H87" s="89">
        <v>848400</v>
      </c>
      <c r="I87" s="89">
        <v>871500</v>
      </c>
      <c r="J87" s="89">
        <v>910100</v>
      </c>
      <c r="K87" s="89">
        <v>933200</v>
      </c>
      <c r="L87" s="89">
        <v>956300</v>
      </c>
      <c r="M87" s="89">
        <v>1010300</v>
      </c>
      <c r="N87" s="94">
        <v>1033500</v>
      </c>
      <c r="O87" s="99">
        <v>1072000</v>
      </c>
    </row>
    <row r="88" spans="1:15" ht="17.25" customHeight="1" x14ac:dyDescent="0.15">
      <c r="A88" s="312" t="s">
        <v>335</v>
      </c>
      <c r="B88" s="312"/>
      <c r="C88" s="312"/>
      <c r="D88" s="312"/>
      <c r="E88" s="312"/>
      <c r="F88" s="312"/>
      <c r="G88" s="312"/>
      <c r="H88" s="312"/>
      <c r="I88" s="312"/>
      <c r="J88" s="312"/>
      <c r="K88" s="312"/>
      <c r="L88" s="312"/>
      <c r="M88" s="312"/>
      <c r="N88" s="312"/>
      <c r="O88" s="312"/>
    </row>
    <row r="89" spans="1:15" ht="13.5" customHeight="1" x14ac:dyDescent="0.15">
      <c r="A89" s="55" t="s">
        <v>359</v>
      </c>
      <c r="O89" s="73" t="s">
        <v>76</v>
      </c>
    </row>
    <row r="90" spans="1:15" ht="15" customHeight="1" x14ac:dyDescent="0.15">
      <c r="A90" s="341" t="s">
        <v>92</v>
      </c>
      <c r="B90" s="344" t="s">
        <v>95</v>
      </c>
      <c r="C90" s="344"/>
      <c r="D90" s="347" t="s">
        <v>3</v>
      </c>
      <c r="E90" s="290" t="s">
        <v>4</v>
      </c>
      <c r="F90" s="291"/>
      <c r="G90" s="291"/>
      <c r="H90" s="291"/>
      <c r="I90" s="291"/>
      <c r="J90" s="291"/>
      <c r="K90" s="291"/>
      <c r="L90" s="291"/>
      <c r="M90" s="291"/>
      <c r="N90" s="291"/>
      <c r="O90" s="292"/>
    </row>
    <row r="91" spans="1:15" ht="15" customHeight="1" x14ac:dyDescent="0.15">
      <c r="A91" s="342"/>
      <c r="B91" s="345"/>
      <c r="C91" s="345"/>
      <c r="D91" s="348"/>
      <c r="E91" s="293"/>
      <c r="F91" s="294"/>
      <c r="G91" s="294"/>
      <c r="H91" s="294"/>
      <c r="I91" s="294"/>
      <c r="J91" s="294"/>
      <c r="K91" s="294"/>
      <c r="L91" s="294"/>
      <c r="M91" s="294"/>
      <c r="N91" s="294"/>
      <c r="O91" s="295"/>
    </row>
    <row r="92" spans="1:15" ht="15" customHeight="1" x14ac:dyDescent="0.15">
      <c r="A92" s="342"/>
      <c r="B92" s="345"/>
      <c r="C92" s="345"/>
      <c r="D92" s="348"/>
      <c r="E92" s="78" t="s">
        <v>6</v>
      </c>
      <c r="F92" s="6" t="s">
        <v>142</v>
      </c>
      <c r="G92" s="6" t="s">
        <v>142</v>
      </c>
      <c r="H92" s="6" t="s">
        <v>142</v>
      </c>
      <c r="I92" s="6" t="s">
        <v>142</v>
      </c>
      <c r="J92" s="6" t="s">
        <v>142</v>
      </c>
      <c r="K92" s="6" t="s">
        <v>142</v>
      </c>
      <c r="L92" s="6" t="s">
        <v>142</v>
      </c>
      <c r="M92" s="6" t="s">
        <v>142</v>
      </c>
      <c r="N92" s="6" t="s">
        <v>142</v>
      </c>
      <c r="O92" s="36" t="s">
        <v>142</v>
      </c>
    </row>
    <row r="93" spans="1:15" ht="15" customHeight="1" x14ac:dyDescent="0.15">
      <c r="A93" s="343"/>
      <c r="B93" s="346"/>
      <c r="C93" s="346"/>
      <c r="D93" s="349"/>
      <c r="E93" s="79" t="s">
        <v>14</v>
      </c>
      <c r="F93" s="27">
        <v>0</v>
      </c>
      <c r="G93" s="27">
        <v>0.03</v>
      </c>
      <c r="H93" s="27">
        <v>0.1</v>
      </c>
      <c r="I93" s="27">
        <v>0.13</v>
      </c>
      <c r="J93" s="27">
        <v>0.18</v>
      </c>
      <c r="K93" s="27">
        <v>0.21</v>
      </c>
      <c r="L93" s="27">
        <v>0.24</v>
      </c>
      <c r="M93" s="27">
        <v>0.31</v>
      </c>
      <c r="N93" s="27">
        <v>0.34</v>
      </c>
      <c r="O93" s="45">
        <v>0.39</v>
      </c>
    </row>
    <row r="94" spans="1:15" ht="16.5" customHeight="1" x14ac:dyDescent="0.15">
      <c r="A94" s="74" t="s">
        <v>385</v>
      </c>
      <c r="B94" s="336" t="s">
        <v>128</v>
      </c>
      <c r="C94" s="336"/>
      <c r="D94" s="80">
        <v>117946</v>
      </c>
      <c r="E94" s="80">
        <v>129740</v>
      </c>
      <c r="F94" s="85">
        <v>129700</v>
      </c>
      <c r="G94" s="85">
        <v>133600</v>
      </c>
      <c r="H94" s="85">
        <v>142700</v>
      </c>
      <c r="I94" s="85">
        <v>146600</v>
      </c>
      <c r="J94" s="85">
        <v>153000</v>
      </c>
      <c r="K94" s="85">
        <v>156900</v>
      </c>
      <c r="L94" s="85">
        <v>160800</v>
      </c>
      <c r="M94" s="85">
        <v>169900</v>
      </c>
      <c r="N94" s="90">
        <v>173800</v>
      </c>
      <c r="O94" s="95">
        <v>180300</v>
      </c>
    </row>
    <row r="95" spans="1:15" ht="16.5" customHeight="1" x14ac:dyDescent="0.15">
      <c r="A95" s="75" t="s">
        <v>386</v>
      </c>
      <c r="B95" s="337" t="s">
        <v>64</v>
      </c>
      <c r="C95" s="337"/>
      <c r="D95" s="81">
        <v>176566</v>
      </c>
      <c r="E95" s="81">
        <v>194222</v>
      </c>
      <c r="F95" s="86">
        <v>194200</v>
      </c>
      <c r="G95" s="86">
        <v>200000</v>
      </c>
      <c r="H95" s="86">
        <v>213600</v>
      </c>
      <c r="I95" s="86">
        <v>219400</v>
      </c>
      <c r="J95" s="86">
        <v>229100</v>
      </c>
      <c r="K95" s="86">
        <v>235000</v>
      </c>
      <c r="L95" s="86">
        <v>240800</v>
      </c>
      <c r="M95" s="86">
        <v>254400</v>
      </c>
      <c r="N95" s="91">
        <v>260200</v>
      </c>
      <c r="O95" s="96">
        <v>269900</v>
      </c>
    </row>
    <row r="96" spans="1:15" ht="16.5" customHeight="1" x14ac:dyDescent="0.15">
      <c r="A96" s="76" t="s">
        <v>387</v>
      </c>
      <c r="B96" s="338" t="s">
        <v>152</v>
      </c>
      <c r="C96" s="338"/>
      <c r="D96" s="82">
        <v>235186</v>
      </c>
      <c r="E96" s="82">
        <v>258704</v>
      </c>
      <c r="F96" s="87">
        <v>258700</v>
      </c>
      <c r="G96" s="87">
        <v>266400</v>
      </c>
      <c r="H96" s="87">
        <v>284500</v>
      </c>
      <c r="I96" s="87">
        <v>292300</v>
      </c>
      <c r="J96" s="87">
        <v>305200</v>
      </c>
      <c r="K96" s="87">
        <v>313000</v>
      </c>
      <c r="L96" s="87">
        <v>320700</v>
      </c>
      <c r="M96" s="87">
        <v>338900</v>
      </c>
      <c r="N96" s="92">
        <v>346600</v>
      </c>
      <c r="O96" s="97">
        <v>359500</v>
      </c>
    </row>
    <row r="97" spans="1:15" ht="16.5" customHeight="1" x14ac:dyDescent="0.15">
      <c r="A97" s="75" t="s">
        <v>388</v>
      </c>
      <c r="B97" s="337" t="s">
        <v>82</v>
      </c>
      <c r="C97" s="337"/>
      <c r="D97" s="81">
        <v>293805</v>
      </c>
      <c r="E97" s="81">
        <v>323186</v>
      </c>
      <c r="F97" s="86">
        <v>323100</v>
      </c>
      <c r="G97" s="86">
        <v>332800</v>
      </c>
      <c r="H97" s="86">
        <v>355500</v>
      </c>
      <c r="I97" s="86">
        <v>365200</v>
      </c>
      <c r="J97" s="86">
        <v>381300</v>
      </c>
      <c r="K97" s="86">
        <v>391000</v>
      </c>
      <c r="L97" s="86">
        <v>400700</v>
      </c>
      <c r="M97" s="86">
        <v>423300</v>
      </c>
      <c r="N97" s="91">
        <v>433000</v>
      </c>
      <c r="O97" s="96">
        <v>449200</v>
      </c>
    </row>
    <row r="98" spans="1:15" ht="16.5" customHeight="1" x14ac:dyDescent="0.15">
      <c r="A98" s="76" t="s">
        <v>389</v>
      </c>
      <c r="B98" s="338" t="s">
        <v>124</v>
      </c>
      <c r="C98" s="338"/>
      <c r="D98" s="82">
        <v>352425</v>
      </c>
      <c r="E98" s="82">
        <v>387667</v>
      </c>
      <c r="F98" s="87">
        <v>387600</v>
      </c>
      <c r="G98" s="87">
        <v>399200</v>
      </c>
      <c r="H98" s="87">
        <v>426400</v>
      </c>
      <c r="I98" s="87">
        <v>438000</v>
      </c>
      <c r="J98" s="87">
        <v>457400</v>
      </c>
      <c r="K98" s="87">
        <v>469000</v>
      </c>
      <c r="L98" s="87">
        <v>480700</v>
      </c>
      <c r="M98" s="87">
        <v>507800</v>
      </c>
      <c r="N98" s="92">
        <v>519400</v>
      </c>
      <c r="O98" s="97">
        <v>538800</v>
      </c>
    </row>
    <row r="99" spans="1:15" ht="16.5" customHeight="1" x14ac:dyDescent="0.15">
      <c r="A99" s="75" t="s">
        <v>390</v>
      </c>
      <c r="B99" s="337" t="s">
        <v>154</v>
      </c>
      <c r="C99" s="337"/>
      <c r="D99" s="81">
        <v>411045</v>
      </c>
      <c r="E99" s="81">
        <v>452149</v>
      </c>
      <c r="F99" s="86">
        <v>452100</v>
      </c>
      <c r="G99" s="86">
        <v>465700</v>
      </c>
      <c r="H99" s="86">
        <v>497300</v>
      </c>
      <c r="I99" s="86">
        <v>510900</v>
      </c>
      <c r="J99" s="86">
        <v>533500</v>
      </c>
      <c r="K99" s="86">
        <v>547100</v>
      </c>
      <c r="L99" s="86">
        <v>560600</v>
      </c>
      <c r="M99" s="86">
        <v>592300</v>
      </c>
      <c r="N99" s="91">
        <v>605800</v>
      </c>
      <c r="O99" s="96">
        <v>628400</v>
      </c>
    </row>
    <row r="100" spans="1:15" ht="16.5" customHeight="1" x14ac:dyDescent="0.15">
      <c r="A100" s="76" t="s">
        <v>391</v>
      </c>
      <c r="B100" s="338" t="s">
        <v>149</v>
      </c>
      <c r="C100" s="338"/>
      <c r="D100" s="82">
        <v>469666</v>
      </c>
      <c r="E100" s="82">
        <v>516632</v>
      </c>
      <c r="F100" s="87">
        <v>516600</v>
      </c>
      <c r="G100" s="87">
        <v>532100</v>
      </c>
      <c r="H100" s="87">
        <v>568200</v>
      </c>
      <c r="I100" s="87">
        <v>583700</v>
      </c>
      <c r="J100" s="87">
        <v>609600</v>
      </c>
      <c r="K100" s="87">
        <v>625100</v>
      </c>
      <c r="L100" s="87">
        <v>640600</v>
      </c>
      <c r="M100" s="87">
        <v>676700</v>
      </c>
      <c r="N100" s="92">
        <v>692200</v>
      </c>
      <c r="O100" s="97">
        <v>718100</v>
      </c>
    </row>
    <row r="101" spans="1:15" ht="16.5" customHeight="1" x14ac:dyDescent="0.15">
      <c r="A101" s="75" t="s">
        <v>392</v>
      </c>
      <c r="B101" s="337" t="s">
        <v>138</v>
      </c>
      <c r="C101" s="337"/>
      <c r="D101" s="81">
        <v>511891</v>
      </c>
      <c r="E101" s="81">
        <v>563079</v>
      </c>
      <c r="F101" s="86">
        <v>563000</v>
      </c>
      <c r="G101" s="86">
        <v>579900</v>
      </c>
      <c r="H101" s="86">
        <v>619300</v>
      </c>
      <c r="I101" s="86">
        <v>636200</v>
      </c>
      <c r="J101" s="86">
        <v>664400</v>
      </c>
      <c r="K101" s="86">
        <v>681300</v>
      </c>
      <c r="L101" s="86">
        <v>698200</v>
      </c>
      <c r="M101" s="86">
        <v>737600</v>
      </c>
      <c r="N101" s="91">
        <v>754500</v>
      </c>
      <c r="O101" s="96">
        <v>782600</v>
      </c>
    </row>
    <row r="102" spans="1:15" ht="16.5" customHeight="1" x14ac:dyDescent="0.15">
      <c r="A102" s="76" t="s">
        <v>393</v>
      </c>
      <c r="B102" s="338" t="s">
        <v>310</v>
      </c>
      <c r="C102" s="338"/>
      <c r="D102" s="82">
        <v>570510</v>
      </c>
      <c r="E102" s="82">
        <v>627561</v>
      </c>
      <c r="F102" s="87">
        <v>627500</v>
      </c>
      <c r="G102" s="87">
        <v>646300</v>
      </c>
      <c r="H102" s="87">
        <v>690300</v>
      </c>
      <c r="I102" s="87">
        <v>709100</v>
      </c>
      <c r="J102" s="87">
        <v>740500</v>
      </c>
      <c r="K102" s="87">
        <v>759300</v>
      </c>
      <c r="L102" s="87">
        <v>778100</v>
      </c>
      <c r="M102" s="87">
        <v>822100</v>
      </c>
      <c r="N102" s="92">
        <v>840900</v>
      </c>
      <c r="O102" s="97">
        <v>872300</v>
      </c>
    </row>
    <row r="103" spans="1:15" ht="16.5" customHeight="1" x14ac:dyDescent="0.15">
      <c r="A103" s="77" t="s">
        <v>394</v>
      </c>
      <c r="B103" s="339" t="s">
        <v>128</v>
      </c>
      <c r="C103" s="339"/>
      <c r="D103" s="83">
        <v>115458</v>
      </c>
      <c r="E103" s="83">
        <v>127003</v>
      </c>
      <c r="F103" s="88">
        <v>127000</v>
      </c>
      <c r="G103" s="88">
        <v>130800</v>
      </c>
      <c r="H103" s="88">
        <v>139700</v>
      </c>
      <c r="I103" s="88">
        <v>143500</v>
      </c>
      <c r="J103" s="88">
        <v>149800</v>
      </c>
      <c r="K103" s="88">
        <v>153600</v>
      </c>
      <c r="L103" s="88">
        <v>157400</v>
      </c>
      <c r="M103" s="88">
        <v>166300</v>
      </c>
      <c r="N103" s="93">
        <v>170100</v>
      </c>
      <c r="O103" s="98">
        <v>176500</v>
      </c>
    </row>
    <row r="104" spans="1:15" ht="16.5" customHeight="1" x14ac:dyDescent="0.15">
      <c r="A104" s="75" t="s">
        <v>395</v>
      </c>
      <c r="B104" s="337" t="s">
        <v>64</v>
      </c>
      <c r="C104" s="337"/>
      <c r="D104" s="81">
        <v>173280</v>
      </c>
      <c r="E104" s="81">
        <v>190607</v>
      </c>
      <c r="F104" s="86">
        <v>190600</v>
      </c>
      <c r="G104" s="86">
        <v>196300</v>
      </c>
      <c r="H104" s="86">
        <v>209600</v>
      </c>
      <c r="I104" s="86">
        <v>215300</v>
      </c>
      <c r="J104" s="86">
        <v>224900</v>
      </c>
      <c r="K104" s="86">
        <v>230600</v>
      </c>
      <c r="L104" s="86">
        <v>236300</v>
      </c>
      <c r="M104" s="86">
        <v>249600</v>
      </c>
      <c r="N104" s="91">
        <v>255400</v>
      </c>
      <c r="O104" s="96">
        <v>264900</v>
      </c>
    </row>
    <row r="105" spans="1:15" ht="16.5" customHeight="1" x14ac:dyDescent="0.15">
      <c r="A105" s="76" t="s">
        <v>396</v>
      </c>
      <c r="B105" s="338" t="s">
        <v>152</v>
      </c>
      <c r="C105" s="338"/>
      <c r="D105" s="82">
        <v>231103</v>
      </c>
      <c r="E105" s="82">
        <v>254213</v>
      </c>
      <c r="F105" s="87">
        <v>254200</v>
      </c>
      <c r="G105" s="87">
        <v>261800</v>
      </c>
      <c r="H105" s="87">
        <v>279600</v>
      </c>
      <c r="I105" s="87">
        <v>287200</v>
      </c>
      <c r="J105" s="87">
        <v>299900</v>
      </c>
      <c r="K105" s="87">
        <v>307500</v>
      </c>
      <c r="L105" s="87">
        <v>315200</v>
      </c>
      <c r="M105" s="87">
        <v>333000</v>
      </c>
      <c r="N105" s="92">
        <v>340600</v>
      </c>
      <c r="O105" s="97">
        <v>353300</v>
      </c>
    </row>
    <row r="106" spans="1:15" ht="16.5" customHeight="1" x14ac:dyDescent="0.15">
      <c r="A106" s="75" t="s">
        <v>397</v>
      </c>
      <c r="B106" s="337" t="s">
        <v>82</v>
      </c>
      <c r="C106" s="337"/>
      <c r="D106" s="81">
        <v>288925</v>
      </c>
      <c r="E106" s="81">
        <v>317818</v>
      </c>
      <c r="F106" s="86">
        <v>317800</v>
      </c>
      <c r="G106" s="86">
        <v>327300</v>
      </c>
      <c r="H106" s="86">
        <v>349500</v>
      </c>
      <c r="I106" s="86">
        <v>359100</v>
      </c>
      <c r="J106" s="86">
        <v>375000</v>
      </c>
      <c r="K106" s="86">
        <v>384500</v>
      </c>
      <c r="L106" s="86">
        <v>394000</v>
      </c>
      <c r="M106" s="86">
        <v>416300</v>
      </c>
      <c r="N106" s="91">
        <v>425800</v>
      </c>
      <c r="O106" s="96">
        <v>441700</v>
      </c>
    </row>
    <row r="107" spans="1:15" ht="16.5" customHeight="1" x14ac:dyDescent="0.15">
      <c r="A107" s="76" t="s">
        <v>398</v>
      </c>
      <c r="B107" s="338" t="s">
        <v>124</v>
      </c>
      <c r="C107" s="338"/>
      <c r="D107" s="82">
        <v>346747</v>
      </c>
      <c r="E107" s="82">
        <v>381421</v>
      </c>
      <c r="F107" s="87">
        <v>381400</v>
      </c>
      <c r="G107" s="87">
        <v>392800</v>
      </c>
      <c r="H107" s="87">
        <v>419500</v>
      </c>
      <c r="I107" s="87">
        <v>431000</v>
      </c>
      <c r="J107" s="87">
        <v>450000</v>
      </c>
      <c r="K107" s="87">
        <v>461500</v>
      </c>
      <c r="L107" s="87">
        <v>472900</v>
      </c>
      <c r="M107" s="87">
        <v>499600</v>
      </c>
      <c r="N107" s="92">
        <v>511100</v>
      </c>
      <c r="O107" s="97">
        <v>530100</v>
      </c>
    </row>
    <row r="108" spans="1:15" ht="16.5" customHeight="1" x14ac:dyDescent="0.15">
      <c r="A108" s="75" t="s">
        <v>399</v>
      </c>
      <c r="B108" s="337" t="s">
        <v>154</v>
      </c>
      <c r="C108" s="337"/>
      <c r="D108" s="81">
        <v>404569</v>
      </c>
      <c r="E108" s="81">
        <v>445026</v>
      </c>
      <c r="F108" s="86">
        <v>445000</v>
      </c>
      <c r="G108" s="86">
        <v>458300</v>
      </c>
      <c r="H108" s="86">
        <v>489500</v>
      </c>
      <c r="I108" s="86">
        <v>502800</v>
      </c>
      <c r="J108" s="86">
        <v>525100</v>
      </c>
      <c r="K108" s="86">
        <v>538400</v>
      </c>
      <c r="L108" s="86">
        <v>551800</v>
      </c>
      <c r="M108" s="86">
        <v>582900</v>
      </c>
      <c r="N108" s="91">
        <v>596300</v>
      </c>
      <c r="O108" s="96">
        <v>618500</v>
      </c>
    </row>
    <row r="109" spans="1:15" ht="16.5" customHeight="1" x14ac:dyDescent="0.15">
      <c r="A109" s="76" t="s">
        <v>400</v>
      </c>
      <c r="B109" s="338" t="s">
        <v>149</v>
      </c>
      <c r="C109" s="338"/>
      <c r="D109" s="82">
        <v>462393</v>
      </c>
      <c r="E109" s="82">
        <v>508632</v>
      </c>
      <c r="F109" s="87">
        <v>508600</v>
      </c>
      <c r="G109" s="87">
        <v>523800</v>
      </c>
      <c r="H109" s="87">
        <v>559400</v>
      </c>
      <c r="I109" s="87">
        <v>574700</v>
      </c>
      <c r="J109" s="87">
        <v>600100</v>
      </c>
      <c r="K109" s="87">
        <v>615400</v>
      </c>
      <c r="L109" s="87">
        <v>630700</v>
      </c>
      <c r="M109" s="87">
        <v>666300</v>
      </c>
      <c r="N109" s="92">
        <v>681500</v>
      </c>
      <c r="O109" s="97">
        <v>706900</v>
      </c>
    </row>
    <row r="110" spans="1:15" ht="16.5" customHeight="1" x14ac:dyDescent="0.15">
      <c r="A110" s="75" t="s">
        <v>401</v>
      </c>
      <c r="B110" s="337" t="s">
        <v>138</v>
      </c>
      <c r="C110" s="337"/>
      <c r="D110" s="81">
        <v>505215</v>
      </c>
      <c r="E110" s="81">
        <v>555735</v>
      </c>
      <c r="F110" s="86">
        <v>555700</v>
      </c>
      <c r="G110" s="86">
        <v>572400</v>
      </c>
      <c r="H110" s="86">
        <v>611300</v>
      </c>
      <c r="I110" s="86">
        <v>627900</v>
      </c>
      <c r="J110" s="86">
        <v>655700</v>
      </c>
      <c r="K110" s="86">
        <v>672400</v>
      </c>
      <c r="L110" s="86">
        <v>689100</v>
      </c>
      <c r="M110" s="86">
        <v>728000</v>
      </c>
      <c r="N110" s="91">
        <v>744600</v>
      </c>
      <c r="O110" s="96">
        <v>772400</v>
      </c>
    </row>
    <row r="111" spans="1:15" ht="16.5" customHeight="1" x14ac:dyDescent="0.15">
      <c r="A111" s="76" t="s">
        <v>402</v>
      </c>
      <c r="B111" s="338" t="s">
        <v>310</v>
      </c>
      <c r="C111" s="338"/>
      <c r="D111" s="82">
        <v>563037</v>
      </c>
      <c r="E111" s="82">
        <v>619341</v>
      </c>
      <c r="F111" s="87">
        <v>619300</v>
      </c>
      <c r="G111" s="87">
        <v>637900</v>
      </c>
      <c r="H111" s="87">
        <v>681200</v>
      </c>
      <c r="I111" s="87">
        <v>699800</v>
      </c>
      <c r="J111" s="87">
        <v>730800</v>
      </c>
      <c r="K111" s="87">
        <v>749400</v>
      </c>
      <c r="L111" s="87">
        <v>767900</v>
      </c>
      <c r="M111" s="87">
        <v>811300</v>
      </c>
      <c r="N111" s="92">
        <v>829900</v>
      </c>
      <c r="O111" s="97">
        <v>860800</v>
      </c>
    </row>
    <row r="112" spans="1:15" ht="16.5" customHeight="1" x14ac:dyDescent="0.15">
      <c r="A112" s="77" t="s">
        <v>403</v>
      </c>
      <c r="B112" s="339" t="s">
        <v>128</v>
      </c>
      <c r="C112" s="339"/>
      <c r="D112" s="83">
        <v>122093</v>
      </c>
      <c r="E112" s="83">
        <v>134302</v>
      </c>
      <c r="F112" s="88">
        <v>134300</v>
      </c>
      <c r="G112" s="88">
        <v>138300</v>
      </c>
      <c r="H112" s="88">
        <v>147700</v>
      </c>
      <c r="I112" s="88">
        <v>151700</v>
      </c>
      <c r="J112" s="88">
        <v>158400</v>
      </c>
      <c r="K112" s="88">
        <v>162500</v>
      </c>
      <c r="L112" s="88">
        <v>166500</v>
      </c>
      <c r="M112" s="88">
        <v>175900</v>
      </c>
      <c r="N112" s="93">
        <v>179900</v>
      </c>
      <c r="O112" s="98">
        <v>186600</v>
      </c>
    </row>
    <row r="113" spans="1:15" ht="16.5" customHeight="1" x14ac:dyDescent="0.15">
      <c r="A113" s="75" t="s">
        <v>404</v>
      </c>
      <c r="B113" s="337" t="s">
        <v>64</v>
      </c>
      <c r="C113" s="337"/>
      <c r="D113" s="81">
        <v>182041</v>
      </c>
      <c r="E113" s="81">
        <v>200245</v>
      </c>
      <c r="F113" s="86">
        <v>200200</v>
      </c>
      <c r="G113" s="86">
        <v>206200</v>
      </c>
      <c r="H113" s="86">
        <v>220200</v>
      </c>
      <c r="I113" s="86">
        <v>226200</v>
      </c>
      <c r="J113" s="86">
        <v>236200</v>
      </c>
      <c r="K113" s="86">
        <v>242200</v>
      </c>
      <c r="L113" s="86">
        <v>248300</v>
      </c>
      <c r="M113" s="86">
        <v>262300</v>
      </c>
      <c r="N113" s="91">
        <v>268300</v>
      </c>
      <c r="O113" s="96">
        <v>278300</v>
      </c>
    </row>
    <row r="114" spans="1:15" ht="16.5" customHeight="1" x14ac:dyDescent="0.15">
      <c r="A114" s="76" t="s">
        <v>405</v>
      </c>
      <c r="B114" s="338" t="s">
        <v>152</v>
      </c>
      <c r="C114" s="338"/>
      <c r="D114" s="82">
        <v>241991</v>
      </c>
      <c r="E114" s="82">
        <v>266189</v>
      </c>
      <c r="F114" s="87">
        <v>266100</v>
      </c>
      <c r="G114" s="87">
        <v>274100</v>
      </c>
      <c r="H114" s="87">
        <v>292800</v>
      </c>
      <c r="I114" s="87">
        <v>300700</v>
      </c>
      <c r="J114" s="87">
        <v>314100</v>
      </c>
      <c r="K114" s="87">
        <v>322000</v>
      </c>
      <c r="L114" s="87">
        <v>330000</v>
      </c>
      <c r="M114" s="87">
        <v>348700</v>
      </c>
      <c r="N114" s="92">
        <v>356600</v>
      </c>
      <c r="O114" s="97">
        <v>370000</v>
      </c>
    </row>
    <row r="115" spans="1:15" ht="16.5" customHeight="1" x14ac:dyDescent="0.15">
      <c r="A115" s="75" t="s">
        <v>406</v>
      </c>
      <c r="B115" s="337" t="s">
        <v>82</v>
      </c>
      <c r="C115" s="337"/>
      <c r="D115" s="81">
        <v>301938</v>
      </c>
      <c r="E115" s="81">
        <v>332133</v>
      </c>
      <c r="F115" s="86">
        <v>332100</v>
      </c>
      <c r="G115" s="86">
        <v>342000</v>
      </c>
      <c r="H115" s="86">
        <v>365300</v>
      </c>
      <c r="I115" s="86">
        <v>375300</v>
      </c>
      <c r="J115" s="86">
        <v>391900</v>
      </c>
      <c r="K115" s="86">
        <v>401800</v>
      </c>
      <c r="L115" s="86">
        <v>411800</v>
      </c>
      <c r="M115" s="86">
        <v>435000</v>
      </c>
      <c r="N115" s="91">
        <v>445000</v>
      </c>
      <c r="O115" s="96">
        <v>461600</v>
      </c>
    </row>
    <row r="116" spans="1:15" ht="16.5" customHeight="1" x14ac:dyDescent="0.15">
      <c r="A116" s="76" t="s">
        <v>407</v>
      </c>
      <c r="B116" s="338" t="s">
        <v>124</v>
      </c>
      <c r="C116" s="338"/>
      <c r="D116" s="82">
        <v>361888</v>
      </c>
      <c r="E116" s="82">
        <v>398075</v>
      </c>
      <c r="F116" s="87">
        <v>398000</v>
      </c>
      <c r="G116" s="87">
        <v>410000</v>
      </c>
      <c r="H116" s="87">
        <v>437800</v>
      </c>
      <c r="I116" s="87">
        <v>449800</v>
      </c>
      <c r="J116" s="87">
        <v>469700</v>
      </c>
      <c r="K116" s="87">
        <v>481600</v>
      </c>
      <c r="L116" s="87">
        <v>493600</v>
      </c>
      <c r="M116" s="87">
        <v>521400</v>
      </c>
      <c r="N116" s="92">
        <v>533400</v>
      </c>
      <c r="O116" s="97">
        <v>553300</v>
      </c>
    </row>
    <row r="117" spans="1:15" ht="16.5" customHeight="1" x14ac:dyDescent="0.15">
      <c r="A117" s="75" t="s">
        <v>408</v>
      </c>
      <c r="B117" s="337" t="s">
        <v>154</v>
      </c>
      <c r="C117" s="337"/>
      <c r="D117" s="81">
        <v>421836</v>
      </c>
      <c r="E117" s="81">
        <v>464020</v>
      </c>
      <c r="F117" s="86">
        <v>464000</v>
      </c>
      <c r="G117" s="86">
        <v>477900</v>
      </c>
      <c r="H117" s="86">
        <v>510400</v>
      </c>
      <c r="I117" s="86">
        <v>524300</v>
      </c>
      <c r="J117" s="86">
        <v>547500</v>
      </c>
      <c r="K117" s="86">
        <v>561400</v>
      </c>
      <c r="L117" s="86">
        <v>575300</v>
      </c>
      <c r="M117" s="86">
        <v>607800</v>
      </c>
      <c r="N117" s="91">
        <v>621700</v>
      </c>
      <c r="O117" s="96">
        <v>644900</v>
      </c>
    </row>
    <row r="118" spans="1:15" ht="16.5" customHeight="1" x14ac:dyDescent="0.15">
      <c r="A118" s="76" t="s">
        <v>409</v>
      </c>
      <c r="B118" s="338" t="s">
        <v>149</v>
      </c>
      <c r="C118" s="338"/>
      <c r="D118" s="82">
        <v>481785</v>
      </c>
      <c r="E118" s="82">
        <v>529964</v>
      </c>
      <c r="F118" s="87">
        <v>529900</v>
      </c>
      <c r="G118" s="87">
        <v>545800</v>
      </c>
      <c r="H118" s="87">
        <v>582900</v>
      </c>
      <c r="I118" s="87">
        <v>598800</v>
      </c>
      <c r="J118" s="87">
        <v>625300</v>
      </c>
      <c r="K118" s="87">
        <v>641200</v>
      </c>
      <c r="L118" s="87">
        <v>657100</v>
      </c>
      <c r="M118" s="87">
        <v>694200</v>
      </c>
      <c r="N118" s="92">
        <v>710100</v>
      </c>
      <c r="O118" s="97">
        <v>736600</v>
      </c>
    </row>
    <row r="119" spans="1:15" ht="16.5" customHeight="1" x14ac:dyDescent="0.15">
      <c r="A119" s="75" t="s">
        <v>410</v>
      </c>
      <c r="B119" s="337" t="s">
        <v>138</v>
      </c>
      <c r="C119" s="337"/>
      <c r="D119" s="81">
        <v>523016</v>
      </c>
      <c r="E119" s="81">
        <v>575317</v>
      </c>
      <c r="F119" s="86">
        <v>575300</v>
      </c>
      <c r="G119" s="86">
        <v>592500</v>
      </c>
      <c r="H119" s="86">
        <v>632800</v>
      </c>
      <c r="I119" s="86">
        <v>650100</v>
      </c>
      <c r="J119" s="86">
        <v>678800</v>
      </c>
      <c r="K119" s="86">
        <v>696100</v>
      </c>
      <c r="L119" s="86">
        <v>713300</v>
      </c>
      <c r="M119" s="86">
        <v>753600</v>
      </c>
      <c r="N119" s="91">
        <v>770900</v>
      </c>
      <c r="O119" s="96">
        <v>799600</v>
      </c>
    </row>
    <row r="120" spans="1:15" ht="16.5" customHeight="1" x14ac:dyDescent="0.15">
      <c r="A120" s="140" t="s">
        <v>411</v>
      </c>
      <c r="B120" s="340" t="s">
        <v>310</v>
      </c>
      <c r="C120" s="340"/>
      <c r="D120" s="84">
        <v>582964</v>
      </c>
      <c r="E120" s="84">
        <v>641260</v>
      </c>
      <c r="F120" s="89">
        <v>641200</v>
      </c>
      <c r="G120" s="89">
        <v>660400</v>
      </c>
      <c r="H120" s="89">
        <v>705300</v>
      </c>
      <c r="I120" s="89">
        <v>724600</v>
      </c>
      <c r="J120" s="89">
        <v>756600</v>
      </c>
      <c r="K120" s="89">
        <v>775900</v>
      </c>
      <c r="L120" s="89">
        <v>795100</v>
      </c>
      <c r="M120" s="89">
        <v>840000</v>
      </c>
      <c r="N120" s="94">
        <v>859200</v>
      </c>
      <c r="O120" s="99">
        <v>891300</v>
      </c>
    </row>
    <row r="121" spans="1:15" ht="16.5" customHeight="1" x14ac:dyDescent="0.15">
      <c r="A121" s="74" t="s">
        <v>412</v>
      </c>
      <c r="B121" s="336" t="s">
        <v>128</v>
      </c>
      <c r="C121" s="336"/>
      <c r="D121" s="80">
        <v>117946</v>
      </c>
      <c r="E121" s="80">
        <v>129740</v>
      </c>
      <c r="F121" s="85">
        <v>129700</v>
      </c>
      <c r="G121" s="85">
        <v>133600</v>
      </c>
      <c r="H121" s="85">
        <v>142700</v>
      </c>
      <c r="I121" s="85">
        <v>146600</v>
      </c>
      <c r="J121" s="85">
        <v>153000</v>
      </c>
      <c r="K121" s="85">
        <v>156900</v>
      </c>
      <c r="L121" s="85">
        <v>160800</v>
      </c>
      <c r="M121" s="85">
        <v>169900</v>
      </c>
      <c r="N121" s="90">
        <v>173800</v>
      </c>
      <c r="O121" s="95">
        <v>180300</v>
      </c>
    </row>
    <row r="122" spans="1:15" ht="16.5" customHeight="1" x14ac:dyDescent="0.15">
      <c r="A122" s="75" t="s">
        <v>413</v>
      </c>
      <c r="B122" s="337" t="s">
        <v>64</v>
      </c>
      <c r="C122" s="337"/>
      <c r="D122" s="81">
        <v>190383</v>
      </c>
      <c r="E122" s="81">
        <v>209421</v>
      </c>
      <c r="F122" s="86">
        <v>209400</v>
      </c>
      <c r="G122" s="86">
        <v>215700</v>
      </c>
      <c r="H122" s="86">
        <v>230300</v>
      </c>
      <c r="I122" s="86">
        <v>236600</v>
      </c>
      <c r="J122" s="86">
        <v>247100</v>
      </c>
      <c r="K122" s="86">
        <v>253300</v>
      </c>
      <c r="L122" s="86">
        <v>259600</v>
      </c>
      <c r="M122" s="86">
        <v>274300</v>
      </c>
      <c r="N122" s="91">
        <v>280600</v>
      </c>
      <c r="O122" s="96">
        <v>291000</v>
      </c>
    </row>
    <row r="123" spans="1:15" ht="16.5" customHeight="1" x14ac:dyDescent="0.15">
      <c r="A123" s="76" t="s">
        <v>414</v>
      </c>
      <c r="B123" s="338" t="s">
        <v>152</v>
      </c>
      <c r="C123" s="338"/>
      <c r="D123" s="82">
        <v>262821</v>
      </c>
      <c r="E123" s="82">
        <v>289103</v>
      </c>
      <c r="F123" s="87">
        <v>289100</v>
      </c>
      <c r="G123" s="87">
        <v>297700</v>
      </c>
      <c r="H123" s="87">
        <v>318000</v>
      </c>
      <c r="I123" s="87">
        <v>326600</v>
      </c>
      <c r="J123" s="87">
        <v>341100</v>
      </c>
      <c r="K123" s="87">
        <v>349800</v>
      </c>
      <c r="L123" s="87">
        <v>358400</v>
      </c>
      <c r="M123" s="87">
        <v>378700</v>
      </c>
      <c r="N123" s="92">
        <v>387300</v>
      </c>
      <c r="O123" s="97">
        <v>401800</v>
      </c>
    </row>
    <row r="124" spans="1:15" ht="16.5" customHeight="1" x14ac:dyDescent="0.15">
      <c r="A124" s="75" t="s">
        <v>415</v>
      </c>
      <c r="B124" s="337" t="s">
        <v>82</v>
      </c>
      <c r="C124" s="337"/>
      <c r="D124" s="81">
        <v>335259</v>
      </c>
      <c r="E124" s="81">
        <v>368784</v>
      </c>
      <c r="F124" s="86">
        <v>368700</v>
      </c>
      <c r="G124" s="86">
        <v>379800</v>
      </c>
      <c r="H124" s="86">
        <v>405600</v>
      </c>
      <c r="I124" s="86">
        <v>416700</v>
      </c>
      <c r="J124" s="86">
        <v>435100</v>
      </c>
      <c r="K124" s="86">
        <v>446200</v>
      </c>
      <c r="L124" s="86">
        <v>457200</v>
      </c>
      <c r="M124" s="86">
        <v>483100</v>
      </c>
      <c r="N124" s="91">
        <v>494100</v>
      </c>
      <c r="O124" s="96">
        <v>512600</v>
      </c>
    </row>
    <row r="125" spans="1:15" ht="16.5" customHeight="1" x14ac:dyDescent="0.15">
      <c r="A125" s="76" t="s">
        <v>416</v>
      </c>
      <c r="B125" s="338" t="s">
        <v>124</v>
      </c>
      <c r="C125" s="338"/>
      <c r="D125" s="82">
        <v>407696</v>
      </c>
      <c r="E125" s="82">
        <v>448466</v>
      </c>
      <c r="F125" s="87">
        <v>448400</v>
      </c>
      <c r="G125" s="87">
        <v>461900</v>
      </c>
      <c r="H125" s="87">
        <v>493300</v>
      </c>
      <c r="I125" s="87">
        <v>506700</v>
      </c>
      <c r="J125" s="87">
        <v>529100</v>
      </c>
      <c r="K125" s="87">
        <v>542600</v>
      </c>
      <c r="L125" s="87">
        <v>556000</v>
      </c>
      <c r="M125" s="87">
        <v>587400</v>
      </c>
      <c r="N125" s="92">
        <v>600900</v>
      </c>
      <c r="O125" s="97">
        <v>623300</v>
      </c>
    </row>
    <row r="126" spans="1:15" ht="16.5" customHeight="1" x14ac:dyDescent="0.15">
      <c r="A126" s="75" t="s">
        <v>417</v>
      </c>
      <c r="B126" s="337" t="s">
        <v>154</v>
      </c>
      <c r="C126" s="337"/>
      <c r="D126" s="81">
        <v>480134</v>
      </c>
      <c r="E126" s="81">
        <v>528147</v>
      </c>
      <c r="F126" s="86">
        <v>528100</v>
      </c>
      <c r="G126" s="86">
        <v>543900</v>
      </c>
      <c r="H126" s="86">
        <v>580900</v>
      </c>
      <c r="I126" s="86">
        <v>596800</v>
      </c>
      <c r="J126" s="86">
        <v>623200</v>
      </c>
      <c r="K126" s="86">
        <v>639000</v>
      </c>
      <c r="L126" s="86">
        <v>654900</v>
      </c>
      <c r="M126" s="86">
        <v>691800</v>
      </c>
      <c r="N126" s="91">
        <v>707700</v>
      </c>
      <c r="O126" s="96">
        <v>734100</v>
      </c>
    </row>
    <row r="127" spans="1:15" ht="16.5" customHeight="1" x14ac:dyDescent="0.15">
      <c r="A127" s="76" t="s">
        <v>418</v>
      </c>
      <c r="B127" s="338" t="s">
        <v>149</v>
      </c>
      <c r="C127" s="338"/>
      <c r="D127" s="82">
        <v>552572</v>
      </c>
      <c r="E127" s="82">
        <v>607829</v>
      </c>
      <c r="F127" s="87">
        <v>607800</v>
      </c>
      <c r="G127" s="87">
        <v>626000</v>
      </c>
      <c r="H127" s="87">
        <v>668600</v>
      </c>
      <c r="I127" s="87">
        <v>686800</v>
      </c>
      <c r="J127" s="87">
        <v>717200</v>
      </c>
      <c r="K127" s="87">
        <v>735400</v>
      </c>
      <c r="L127" s="87">
        <v>753700</v>
      </c>
      <c r="M127" s="87">
        <v>796200</v>
      </c>
      <c r="N127" s="92">
        <v>814400</v>
      </c>
      <c r="O127" s="97">
        <v>844800</v>
      </c>
    </row>
    <row r="128" spans="1:15" ht="16.5" customHeight="1" x14ac:dyDescent="0.15">
      <c r="A128" s="75" t="s">
        <v>419</v>
      </c>
      <c r="B128" s="337" t="s">
        <v>138</v>
      </c>
      <c r="C128" s="337"/>
      <c r="D128" s="81">
        <v>608615</v>
      </c>
      <c r="E128" s="81">
        <v>669476</v>
      </c>
      <c r="F128" s="86">
        <v>669400</v>
      </c>
      <c r="G128" s="86">
        <v>689500</v>
      </c>
      <c r="H128" s="86">
        <v>736400</v>
      </c>
      <c r="I128" s="86">
        <v>756500</v>
      </c>
      <c r="J128" s="86">
        <v>789900</v>
      </c>
      <c r="K128" s="86">
        <v>810000</v>
      </c>
      <c r="L128" s="86">
        <v>830100</v>
      </c>
      <c r="M128" s="86">
        <v>877000</v>
      </c>
      <c r="N128" s="91">
        <v>897000</v>
      </c>
      <c r="O128" s="96">
        <v>930500</v>
      </c>
    </row>
    <row r="129" spans="1:15" ht="16.5" customHeight="1" x14ac:dyDescent="0.15">
      <c r="A129" s="76" t="s">
        <v>420</v>
      </c>
      <c r="B129" s="338" t="s">
        <v>310</v>
      </c>
      <c r="C129" s="338"/>
      <c r="D129" s="82">
        <v>681052</v>
      </c>
      <c r="E129" s="82">
        <v>749157</v>
      </c>
      <c r="F129" s="87">
        <v>749100</v>
      </c>
      <c r="G129" s="87">
        <v>771600</v>
      </c>
      <c r="H129" s="87">
        <v>824000</v>
      </c>
      <c r="I129" s="87">
        <v>846500</v>
      </c>
      <c r="J129" s="87">
        <v>884000</v>
      </c>
      <c r="K129" s="87">
        <v>906400</v>
      </c>
      <c r="L129" s="87">
        <v>928900</v>
      </c>
      <c r="M129" s="87">
        <v>981300</v>
      </c>
      <c r="N129" s="92">
        <v>1003800</v>
      </c>
      <c r="O129" s="97">
        <v>1041300</v>
      </c>
    </row>
    <row r="130" spans="1:15" ht="16.5" customHeight="1" x14ac:dyDescent="0.15">
      <c r="A130" s="77" t="s">
        <v>421</v>
      </c>
      <c r="B130" s="339" t="s">
        <v>128</v>
      </c>
      <c r="C130" s="339"/>
      <c r="D130" s="83">
        <v>115458</v>
      </c>
      <c r="E130" s="83">
        <v>127003</v>
      </c>
      <c r="F130" s="88">
        <v>127000</v>
      </c>
      <c r="G130" s="88">
        <v>130800</v>
      </c>
      <c r="H130" s="88">
        <v>139700</v>
      </c>
      <c r="I130" s="88">
        <v>143500</v>
      </c>
      <c r="J130" s="88">
        <v>149800</v>
      </c>
      <c r="K130" s="88">
        <v>153600</v>
      </c>
      <c r="L130" s="88">
        <v>157400</v>
      </c>
      <c r="M130" s="88">
        <v>166300</v>
      </c>
      <c r="N130" s="93">
        <v>170100</v>
      </c>
      <c r="O130" s="98">
        <v>176500</v>
      </c>
    </row>
    <row r="131" spans="1:15" ht="16.5" customHeight="1" x14ac:dyDescent="0.15">
      <c r="A131" s="75" t="s">
        <v>422</v>
      </c>
      <c r="B131" s="337" t="s">
        <v>64</v>
      </c>
      <c r="C131" s="337"/>
      <c r="D131" s="81">
        <v>186007</v>
      </c>
      <c r="E131" s="81">
        <v>204607</v>
      </c>
      <c r="F131" s="86">
        <v>204600</v>
      </c>
      <c r="G131" s="86">
        <v>210700</v>
      </c>
      <c r="H131" s="86">
        <v>225000</v>
      </c>
      <c r="I131" s="86">
        <v>231200</v>
      </c>
      <c r="J131" s="86">
        <v>241400</v>
      </c>
      <c r="K131" s="86">
        <v>247500</v>
      </c>
      <c r="L131" s="86">
        <v>253700</v>
      </c>
      <c r="M131" s="86">
        <v>268000</v>
      </c>
      <c r="N131" s="91">
        <v>274100</v>
      </c>
      <c r="O131" s="96">
        <v>284400</v>
      </c>
    </row>
    <row r="132" spans="1:15" ht="16.5" customHeight="1" x14ac:dyDescent="0.15">
      <c r="A132" s="76" t="s">
        <v>423</v>
      </c>
      <c r="B132" s="338" t="s">
        <v>152</v>
      </c>
      <c r="C132" s="338"/>
      <c r="D132" s="82">
        <v>256557</v>
      </c>
      <c r="E132" s="82">
        <v>282213</v>
      </c>
      <c r="F132" s="87">
        <v>282200</v>
      </c>
      <c r="G132" s="87">
        <v>290600</v>
      </c>
      <c r="H132" s="87">
        <v>310400</v>
      </c>
      <c r="I132" s="87">
        <v>318900</v>
      </c>
      <c r="J132" s="87">
        <v>333000</v>
      </c>
      <c r="K132" s="87">
        <v>341400</v>
      </c>
      <c r="L132" s="87">
        <v>349900</v>
      </c>
      <c r="M132" s="87">
        <v>369600</v>
      </c>
      <c r="N132" s="92">
        <v>378100</v>
      </c>
      <c r="O132" s="97">
        <v>392200</v>
      </c>
    </row>
    <row r="133" spans="1:15" ht="16.5" customHeight="1" x14ac:dyDescent="0.15">
      <c r="A133" s="75" t="s">
        <v>424</v>
      </c>
      <c r="B133" s="337" t="s">
        <v>82</v>
      </c>
      <c r="C133" s="337"/>
      <c r="D133" s="81">
        <v>327107</v>
      </c>
      <c r="E133" s="81">
        <v>359818</v>
      </c>
      <c r="F133" s="86">
        <v>359800</v>
      </c>
      <c r="G133" s="86">
        <v>370600</v>
      </c>
      <c r="H133" s="86">
        <v>395700</v>
      </c>
      <c r="I133" s="86">
        <v>406500</v>
      </c>
      <c r="J133" s="86">
        <v>424500</v>
      </c>
      <c r="K133" s="86">
        <v>435300</v>
      </c>
      <c r="L133" s="86">
        <v>446100</v>
      </c>
      <c r="M133" s="86">
        <v>471300</v>
      </c>
      <c r="N133" s="91">
        <v>482100</v>
      </c>
      <c r="O133" s="96">
        <v>500100</v>
      </c>
    </row>
    <row r="134" spans="1:15" ht="16.5" customHeight="1" x14ac:dyDescent="0.15">
      <c r="A134" s="76" t="s">
        <v>425</v>
      </c>
      <c r="B134" s="338" t="s">
        <v>124</v>
      </c>
      <c r="C134" s="338"/>
      <c r="D134" s="82">
        <v>397657</v>
      </c>
      <c r="E134" s="82">
        <v>437422</v>
      </c>
      <c r="F134" s="87">
        <v>437400</v>
      </c>
      <c r="G134" s="87">
        <v>450500</v>
      </c>
      <c r="H134" s="87">
        <v>481100</v>
      </c>
      <c r="I134" s="87">
        <v>494200</v>
      </c>
      <c r="J134" s="87">
        <v>516100</v>
      </c>
      <c r="K134" s="87">
        <v>529200</v>
      </c>
      <c r="L134" s="87">
        <v>542400</v>
      </c>
      <c r="M134" s="87">
        <v>573000</v>
      </c>
      <c r="N134" s="92">
        <v>586100</v>
      </c>
      <c r="O134" s="97">
        <v>608000</v>
      </c>
    </row>
    <row r="135" spans="1:15" ht="16.5" customHeight="1" x14ac:dyDescent="0.15">
      <c r="A135" s="75" t="s">
        <v>426</v>
      </c>
      <c r="B135" s="337" t="s">
        <v>154</v>
      </c>
      <c r="C135" s="337"/>
      <c r="D135" s="81">
        <v>468207</v>
      </c>
      <c r="E135" s="81">
        <v>515027</v>
      </c>
      <c r="F135" s="86">
        <v>515000</v>
      </c>
      <c r="G135" s="86">
        <v>530400</v>
      </c>
      <c r="H135" s="86">
        <v>566500</v>
      </c>
      <c r="I135" s="86">
        <v>581900</v>
      </c>
      <c r="J135" s="86">
        <v>607700</v>
      </c>
      <c r="K135" s="86">
        <v>623100</v>
      </c>
      <c r="L135" s="86">
        <v>638600</v>
      </c>
      <c r="M135" s="86">
        <v>674600</v>
      </c>
      <c r="N135" s="91">
        <v>690100</v>
      </c>
      <c r="O135" s="96">
        <v>715800</v>
      </c>
    </row>
    <row r="136" spans="1:15" ht="16.5" customHeight="1" x14ac:dyDescent="0.15">
      <c r="A136" s="76" t="s">
        <v>427</v>
      </c>
      <c r="B136" s="338" t="s">
        <v>149</v>
      </c>
      <c r="C136" s="338"/>
      <c r="D136" s="82">
        <v>538758</v>
      </c>
      <c r="E136" s="82">
        <v>592634</v>
      </c>
      <c r="F136" s="87">
        <v>592600</v>
      </c>
      <c r="G136" s="87">
        <v>610400</v>
      </c>
      <c r="H136" s="87">
        <v>651800</v>
      </c>
      <c r="I136" s="87">
        <v>669600</v>
      </c>
      <c r="J136" s="87">
        <v>699300</v>
      </c>
      <c r="K136" s="87">
        <v>717000</v>
      </c>
      <c r="L136" s="87">
        <v>734800</v>
      </c>
      <c r="M136" s="87">
        <v>776300</v>
      </c>
      <c r="N136" s="92">
        <v>794100</v>
      </c>
      <c r="O136" s="97">
        <v>823700</v>
      </c>
    </row>
    <row r="137" spans="1:15" ht="16.5" customHeight="1" x14ac:dyDescent="0.15">
      <c r="A137" s="75" t="s">
        <v>428</v>
      </c>
      <c r="B137" s="337" t="s">
        <v>138</v>
      </c>
      <c r="C137" s="337"/>
      <c r="D137" s="81">
        <v>594307</v>
      </c>
      <c r="E137" s="81">
        <v>653737</v>
      </c>
      <c r="F137" s="86">
        <v>653700</v>
      </c>
      <c r="G137" s="86">
        <v>673300</v>
      </c>
      <c r="H137" s="86">
        <v>719100</v>
      </c>
      <c r="I137" s="86">
        <v>738700</v>
      </c>
      <c r="J137" s="86">
        <v>771400</v>
      </c>
      <c r="K137" s="86">
        <v>791000</v>
      </c>
      <c r="L137" s="86">
        <v>810600</v>
      </c>
      <c r="M137" s="86">
        <v>856300</v>
      </c>
      <c r="N137" s="91">
        <v>876000</v>
      </c>
      <c r="O137" s="96">
        <v>908600</v>
      </c>
    </row>
    <row r="138" spans="1:15" ht="16.5" customHeight="1" x14ac:dyDescent="0.15">
      <c r="A138" s="76" t="s">
        <v>429</v>
      </c>
      <c r="B138" s="338" t="s">
        <v>310</v>
      </c>
      <c r="C138" s="338"/>
      <c r="D138" s="82">
        <v>664855</v>
      </c>
      <c r="E138" s="82">
        <v>731342</v>
      </c>
      <c r="F138" s="87">
        <v>731300</v>
      </c>
      <c r="G138" s="87">
        <v>753200</v>
      </c>
      <c r="H138" s="87">
        <v>804400</v>
      </c>
      <c r="I138" s="87">
        <v>826400</v>
      </c>
      <c r="J138" s="87">
        <v>862900</v>
      </c>
      <c r="K138" s="87">
        <v>884900</v>
      </c>
      <c r="L138" s="87">
        <v>906800</v>
      </c>
      <c r="M138" s="87">
        <v>958000</v>
      </c>
      <c r="N138" s="92">
        <v>979900</v>
      </c>
      <c r="O138" s="97">
        <v>1016500</v>
      </c>
    </row>
    <row r="139" spans="1:15" ht="16.5" customHeight="1" x14ac:dyDescent="0.15">
      <c r="A139" s="77" t="s">
        <v>430</v>
      </c>
      <c r="B139" s="339" t="s">
        <v>128</v>
      </c>
      <c r="C139" s="339"/>
      <c r="D139" s="83">
        <v>122093</v>
      </c>
      <c r="E139" s="83">
        <v>134302</v>
      </c>
      <c r="F139" s="88">
        <v>134300</v>
      </c>
      <c r="G139" s="88">
        <v>138300</v>
      </c>
      <c r="H139" s="88">
        <v>147700</v>
      </c>
      <c r="I139" s="88">
        <v>151700</v>
      </c>
      <c r="J139" s="88">
        <v>158400</v>
      </c>
      <c r="K139" s="88">
        <v>162500</v>
      </c>
      <c r="L139" s="88">
        <v>166500</v>
      </c>
      <c r="M139" s="88">
        <v>175900</v>
      </c>
      <c r="N139" s="93">
        <v>179900</v>
      </c>
      <c r="O139" s="98">
        <v>186600</v>
      </c>
    </row>
    <row r="140" spans="1:15" ht="16.5" customHeight="1" x14ac:dyDescent="0.15">
      <c r="A140" s="75" t="s">
        <v>431</v>
      </c>
      <c r="B140" s="337" t="s">
        <v>64</v>
      </c>
      <c r="C140" s="337"/>
      <c r="D140" s="81">
        <v>197677</v>
      </c>
      <c r="E140" s="81">
        <v>217444</v>
      </c>
      <c r="F140" s="86">
        <v>217400</v>
      </c>
      <c r="G140" s="86">
        <v>223900</v>
      </c>
      <c r="H140" s="86">
        <v>239100</v>
      </c>
      <c r="I140" s="86">
        <v>245700</v>
      </c>
      <c r="J140" s="86">
        <v>256500</v>
      </c>
      <c r="K140" s="86">
        <v>263100</v>
      </c>
      <c r="L140" s="86">
        <v>269600</v>
      </c>
      <c r="M140" s="86">
        <v>284800</v>
      </c>
      <c r="N140" s="91">
        <v>291300</v>
      </c>
      <c r="O140" s="96">
        <v>302200</v>
      </c>
    </row>
    <row r="141" spans="1:15" ht="16.5" customHeight="1" x14ac:dyDescent="0.15">
      <c r="A141" s="76" t="s">
        <v>432</v>
      </c>
      <c r="B141" s="338" t="s">
        <v>152</v>
      </c>
      <c r="C141" s="338"/>
      <c r="D141" s="82">
        <v>273260</v>
      </c>
      <c r="E141" s="82">
        <v>300586</v>
      </c>
      <c r="F141" s="87">
        <v>300500</v>
      </c>
      <c r="G141" s="87">
        <v>309600</v>
      </c>
      <c r="H141" s="87">
        <v>330600</v>
      </c>
      <c r="I141" s="87">
        <v>339600</v>
      </c>
      <c r="J141" s="87">
        <v>354600</v>
      </c>
      <c r="K141" s="87">
        <v>363700</v>
      </c>
      <c r="L141" s="87">
        <v>372700</v>
      </c>
      <c r="M141" s="87">
        <v>393700</v>
      </c>
      <c r="N141" s="92">
        <v>402700</v>
      </c>
      <c r="O141" s="97">
        <v>417800</v>
      </c>
    </row>
    <row r="142" spans="1:15" ht="16.5" customHeight="1" x14ac:dyDescent="0.15">
      <c r="A142" s="75" t="s">
        <v>433</v>
      </c>
      <c r="B142" s="337" t="s">
        <v>82</v>
      </c>
      <c r="C142" s="337"/>
      <c r="D142" s="81">
        <v>348845</v>
      </c>
      <c r="E142" s="81">
        <v>383728</v>
      </c>
      <c r="F142" s="86">
        <v>383700</v>
      </c>
      <c r="G142" s="86">
        <v>395200</v>
      </c>
      <c r="H142" s="86">
        <v>422100</v>
      </c>
      <c r="I142" s="86">
        <v>433600</v>
      </c>
      <c r="J142" s="86">
        <v>452700</v>
      </c>
      <c r="K142" s="86">
        <v>464300</v>
      </c>
      <c r="L142" s="86">
        <v>475800</v>
      </c>
      <c r="M142" s="86">
        <v>502600</v>
      </c>
      <c r="N142" s="91">
        <v>514100</v>
      </c>
      <c r="O142" s="96">
        <v>533300</v>
      </c>
    </row>
    <row r="143" spans="1:15" ht="16.5" customHeight="1" x14ac:dyDescent="0.15">
      <c r="A143" s="76" t="s">
        <v>434</v>
      </c>
      <c r="B143" s="338" t="s">
        <v>124</v>
      </c>
      <c r="C143" s="338"/>
      <c r="D143" s="82">
        <v>424428</v>
      </c>
      <c r="E143" s="82">
        <v>466871</v>
      </c>
      <c r="F143" s="87">
        <v>466800</v>
      </c>
      <c r="G143" s="87">
        <v>480800</v>
      </c>
      <c r="H143" s="87">
        <v>513500</v>
      </c>
      <c r="I143" s="87">
        <v>527500</v>
      </c>
      <c r="J143" s="87">
        <v>550900</v>
      </c>
      <c r="K143" s="87">
        <v>564900</v>
      </c>
      <c r="L143" s="87">
        <v>578900</v>
      </c>
      <c r="M143" s="87">
        <v>611600</v>
      </c>
      <c r="N143" s="92">
        <v>625600</v>
      </c>
      <c r="O143" s="97">
        <v>648900</v>
      </c>
    </row>
    <row r="144" spans="1:15" ht="16.5" customHeight="1" x14ac:dyDescent="0.15">
      <c r="A144" s="75" t="s">
        <v>435</v>
      </c>
      <c r="B144" s="337" t="s">
        <v>154</v>
      </c>
      <c r="C144" s="337"/>
      <c r="D144" s="81">
        <v>500011</v>
      </c>
      <c r="E144" s="81">
        <v>550013</v>
      </c>
      <c r="F144" s="86">
        <v>550000</v>
      </c>
      <c r="G144" s="86">
        <v>566500</v>
      </c>
      <c r="H144" s="86">
        <v>605000</v>
      </c>
      <c r="I144" s="86">
        <v>621500</v>
      </c>
      <c r="J144" s="86">
        <v>649000</v>
      </c>
      <c r="K144" s="86">
        <v>665500</v>
      </c>
      <c r="L144" s="86">
        <v>682000</v>
      </c>
      <c r="M144" s="86">
        <v>720500</v>
      </c>
      <c r="N144" s="91">
        <v>737000</v>
      </c>
      <c r="O144" s="96">
        <v>764500</v>
      </c>
    </row>
    <row r="145" spans="1:15" ht="16.5" customHeight="1" x14ac:dyDescent="0.15">
      <c r="A145" s="76" t="s">
        <v>436</v>
      </c>
      <c r="B145" s="338" t="s">
        <v>149</v>
      </c>
      <c r="C145" s="338"/>
      <c r="D145" s="82">
        <v>575596</v>
      </c>
      <c r="E145" s="82">
        <v>633156</v>
      </c>
      <c r="F145" s="87">
        <v>633100</v>
      </c>
      <c r="G145" s="87">
        <v>652100</v>
      </c>
      <c r="H145" s="87">
        <v>696400</v>
      </c>
      <c r="I145" s="87">
        <v>715400</v>
      </c>
      <c r="J145" s="87">
        <v>747100</v>
      </c>
      <c r="K145" s="87">
        <v>766100</v>
      </c>
      <c r="L145" s="87">
        <v>785100</v>
      </c>
      <c r="M145" s="87">
        <v>829400</v>
      </c>
      <c r="N145" s="92">
        <v>848400</v>
      </c>
      <c r="O145" s="97">
        <v>880000</v>
      </c>
    </row>
    <row r="146" spans="1:15" ht="16.5" customHeight="1" x14ac:dyDescent="0.15">
      <c r="A146" s="75" t="s">
        <v>437</v>
      </c>
      <c r="B146" s="337" t="s">
        <v>138</v>
      </c>
      <c r="C146" s="337"/>
      <c r="D146" s="81">
        <v>632461</v>
      </c>
      <c r="E146" s="81">
        <v>695708</v>
      </c>
      <c r="F146" s="86">
        <v>695700</v>
      </c>
      <c r="G146" s="86">
        <v>716500</v>
      </c>
      <c r="H146" s="86">
        <v>765200</v>
      </c>
      <c r="I146" s="86">
        <v>786100</v>
      </c>
      <c r="J146" s="86">
        <v>820900</v>
      </c>
      <c r="K146" s="86">
        <v>841800</v>
      </c>
      <c r="L146" s="86">
        <v>862600</v>
      </c>
      <c r="M146" s="86">
        <v>911300</v>
      </c>
      <c r="N146" s="91">
        <v>932200</v>
      </c>
      <c r="O146" s="96">
        <v>967000</v>
      </c>
    </row>
    <row r="147" spans="1:15" ht="16.5" customHeight="1" x14ac:dyDescent="0.15">
      <c r="A147" s="140" t="s">
        <v>438</v>
      </c>
      <c r="B147" s="340" t="s">
        <v>310</v>
      </c>
      <c r="C147" s="340"/>
      <c r="D147" s="84">
        <v>708045</v>
      </c>
      <c r="E147" s="84">
        <v>778850</v>
      </c>
      <c r="F147" s="89">
        <v>778800</v>
      </c>
      <c r="G147" s="89">
        <v>802200</v>
      </c>
      <c r="H147" s="89">
        <v>856700</v>
      </c>
      <c r="I147" s="89">
        <v>880100</v>
      </c>
      <c r="J147" s="89">
        <v>919000</v>
      </c>
      <c r="K147" s="89">
        <v>942400</v>
      </c>
      <c r="L147" s="89">
        <v>965700</v>
      </c>
      <c r="M147" s="89">
        <v>1020200</v>
      </c>
      <c r="N147" s="94">
        <v>1043600</v>
      </c>
      <c r="O147" s="99">
        <v>1082600</v>
      </c>
    </row>
    <row r="148" spans="1:15" ht="16.5" customHeight="1" x14ac:dyDescent="0.15">
      <c r="A148" s="74" t="s">
        <v>295</v>
      </c>
      <c r="B148" s="336" t="s">
        <v>128</v>
      </c>
      <c r="C148" s="336"/>
      <c r="D148" s="80">
        <v>117946</v>
      </c>
      <c r="E148" s="80">
        <v>129740</v>
      </c>
      <c r="F148" s="85">
        <v>129700</v>
      </c>
      <c r="G148" s="85">
        <v>133600</v>
      </c>
      <c r="H148" s="85">
        <v>142700</v>
      </c>
      <c r="I148" s="85">
        <v>146600</v>
      </c>
      <c r="J148" s="85">
        <v>153000</v>
      </c>
      <c r="K148" s="85">
        <v>156900</v>
      </c>
      <c r="L148" s="85">
        <v>160800</v>
      </c>
      <c r="M148" s="85">
        <v>169900</v>
      </c>
      <c r="N148" s="90">
        <v>173800</v>
      </c>
      <c r="O148" s="95">
        <v>180300</v>
      </c>
    </row>
    <row r="149" spans="1:15" ht="16.5" customHeight="1" x14ac:dyDescent="0.15">
      <c r="A149" s="75" t="s">
        <v>70</v>
      </c>
      <c r="B149" s="337" t="s">
        <v>64</v>
      </c>
      <c r="C149" s="337"/>
      <c r="D149" s="81">
        <v>197639</v>
      </c>
      <c r="E149" s="81">
        <v>217404</v>
      </c>
      <c r="F149" s="86">
        <v>217400</v>
      </c>
      <c r="G149" s="86">
        <v>223900</v>
      </c>
      <c r="H149" s="86">
        <v>239100</v>
      </c>
      <c r="I149" s="86">
        <v>245600</v>
      </c>
      <c r="J149" s="86">
        <v>256500</v>
      </c>
      <c r="K149" s="86">
        <v>263000</v>
      </c>
      <c r="L149" s="86">
        <v>269500</v>
      </c>
      <c r="M149" s="86">
        <v>284700</v>
      </c>
      <c r="N149" s="91">
        <v>291300</v>
      </c>
      <c r="O149" s="96">
        <v>302100</v>
      </c>
    </row>
    <row r="150" spans="1:15" ht="16.5" customHeight="1" x14ac:dyDescent="0.15">
      <c r="A150" s="76" t="s">
        <v>296</v>
      </c>
      <c r="B150" s="338" t="s">
        <v>152</v>
      </c>
      <c r="C150" s="338"/>
      <c r="D150" s="82">
        <v>277333</v>
      </c>
      <c r="E150" s="82">
        <v>305067</v>
      </c>
      <c r="F150" s="87">
        <v>305000</v>
      </c>
      <c r="G150" s="87">
        <v>314200</v>
      </c>
      <c r="H150" s="87">
        <v>335500</v>
      </c>
      <c r="I150" s="87">
        <v>344700</v>
      </c>
      <c r="J150" s="87">
        <v>359900</v>
      </c>
      <c r="K150" s="87">
        <v>369100</v>
      </c>
      <c r="L150" s="87">
        <v>378200</v>
      </c>
      <c r="M150" s="87">
        <v>399600</v>
      </c>
      <c r="N150" s="92">
        <v>408700</v>
      </c>
      <c r="O150" s="97">
        <v>424000</v>
      </c>
    </row>
    <row r="151" spans="1:15" ht="16.5" customHeight="1" x14ac:dyDescent="0.15">
      <c r="A151" s="75" t="s">
        <v>297</v>
      </c>
      <c r="B151" s="337" t="s">
        <v>82</v>
      </c>
      <c r="C151" s="337"/>
      <c r="D151" s="81">
        <v>357027</v>
      </c>
      <c r="E151" s="81">
        <v>392730</v>
      </c>
      <c r="F151" s="86">
        <v>392700</v>
      </c>
      <c r="G151" s="86">
        <v>404500</v>
      </c>
      <c r="H151" s="86">
        <v>432000</v>
      </c>
      <c r="I151" s="86">
        <v>443700</v>
      </c>
      <c r="J151" s="86">
        <v>463400</v>
      </c>
      <c r="K151" s="86">
        <v>475200</v>
      </c>
      <c r="L151" s="86">
        <v>486900</v>
      </c>
      <c r="M151" s="86">
        <v>514400</v>
      </c>
      <c r="N151" s="91">
        <v>526200</v>
      </c>
      <c r="O151" s="96">
        <v>545800</v>
      </c>
    </row>
    <row r="152" spans="1:15" ht="16.5" customHeight="1" x14ac:dyDescent="0.15">
      <c r="A152" s="76" t="s">
        <v>37</v>
      </c>
      <c r="B152" s="338" t="s">
        <v>124</v>
      </c>
      <c r="C152" s="338"/>
      <c r="D152" s="82">
        <v>436722</v>
      </c>
      <c r="E152" s="82">
        <v>480394</v>
      </c>
      <c r="F152" s="87">
        <v>480300</v>
      </c>
      <c r="G152" s="87">
        <v>494800</v>
      </c>
      <c r="H152" s="87">
        <v>528400</v>
      </c>
      <c r="I152" s="87">
        <v>542800</v>
      </c>
      <c r="J152" s="87">
        <v>566800</v>
      </c>
      <c r="K152" s="87">
        <v>581200</v>
      </c>
      <c r="L152" s="87">
        <v>595600</v>
      </c>
      <c r="M152" s="87">
        <v>629300</v>
      </c>
      <c r="N152" s="92">
        <v>643700</v>
      </c>
      <c r="O152" s="97">
        <v>667700</v>
      </c>
    </row>
    <row r="153" spans="1:15" ht="16.5" customHeight="1" x14ac:dyDescent="0.15">
      <c r="A153" s="75" t="s">
        <v>148</v>
      </c>
      <c r="B153" s="337" t="s">
        <v>154</v>
      </c>
      <c r="C153" s="337"/>
      <c r="D153" s="81">
        <v>516416</v>
      </c>
      <c r="E153" s="81">
        <v>568058</v>
      </c>
      <c r="F153" s="86">
        <v>568000</v>
      </c>
      <c r="G153" s="86">
        <v>585000</v>
      </c>
      <c r="H153" s="86">
        <v>624800</v>
      </c>
      <c r="I153" s="86">
        <v>641900</v>
      </c>
      <c r="J153" s="86">
        <v>670300</v>
      </c>
      <c r="K153" s="86">
        <v>687300</v>
      </c>
      <c r="L153" s="86">
        <v>704300</v>
      </c>
      <c r="M153" s="86">
        <v>744100</v>
      </c>
      <c r="N153" s="91">
        <v>761100</v>
      </c>
      <c r="O153" s="96">
        <v>789600</v>
      </c>
    </row>
    <row r="154" spans="1:15" ht="16.5" customHeight="1" x14ac:dyDescent="0.15">
      <c r="A154" s="76" t="s">
        <v>255</v>
      </c>
      <c r="B154" s="338" t="s">
        <v>149</v>
      </c>
      <c r="C154" s="338"/>
      <c r="D154" s="82">
        <v>596110</v>
      </c>
      <c r="E154" s="82">
        <v>655721</v>
      </c>
      <c r="F154" s="87">
        <v>655700</v>
      </c>
      <c r="G154" s="87">
        <v>675300</v>
      </c>
      <c r="H154" s="87">
        <v>721200</v>
      </c>
      <c r="I154" s="87">
        <v>740900</v>
      </c>
      <c r="J154" s="87">
        <v>773700</v>
      </c>
      <c r="K154" s="87">
        <v>793400</v>
      </c>
      <c r="L154" s="87">
        <v>813000</v>
      </c>
      <c r="M154" s="87">
        <v>858900</v>
      </c>
      <c r="N154" s="92">
        <v>878600</v>
      </c>
      <c r="O154" s="97">
        <v>911400</v>
      </c>
    </row>
    <row r="155" spans="1:15" ht="16.5" customHeight="1" x14ac:dyDescent="0.15">
      <c r="A155" s="75" t="s">
        <v>80</v>
      </c>
      <c r="B155" s="337" t="s">
        <v>138</v>
      </c>
      <c r="C155" s="337"/>
      <c r="D155" s="81">
        <v>659410</v>
      </c>
      <c r="E155" s="81">
        <v>725351</v>
      </c>
      <c r="F155" s="86">
        <v>725300</v>
      </c>
      <c r="G155" s="86">
        <v>747100</v>
      </c>
      <c r="H155" s="86">
        <v>797800</v>
      </c>
      <c r="I155" s="86">
        <v>819600</v>
      </c>
      <c r="J155" s="86">
        <v>855900</v>
      </c>
      <c r="K155" s="86">
        <v>877600</v>
      </c>
      <c r="L155" s="86">
        <v>899400</v>
      </c>
      <c r="M155" s="86">
        <v>950200</v>
      </c>
      <c r="N155" s="91">
        <v>971900</v>
      </c>
      <c r="O155" s="96">
        <v>1008200</v>
      </c>
    </row>
    <row r="156" spans="1:15" ht="16.5" customHeight="1" x14ac:dyDescent="0.15">
      <c r="A156" s="76" t="s">
        <v>61</v>
      </c>
      <c r="B156" s="338" t="s">
        <v>310</v>
      </c>
      <c r="C156" s="338"/>
      <c r="D156" s="82">
        <v>739104</v>
      </c>
      <c r="E156" s="82">
        <v>813014</v>
      </c>
      <c r="F156" s="87">
        <v>813000</v>
      </c>
      <c r="G156" s="87">
        <v>837400</v>
      </c>
      <c r="H156" s="87">
        <v>894300</v>
      </c>
      <c r="I156" s="87">
        <v>918700</v>
      </c>
      <c r="J156" s="87">
        <v>959300</v>
      </c>
      <c r="K156" s="87">
        <v>983700</v>
      </c>
      <c r="L156" s="87">
        <v>1008100</v>
      </c>
      <c r="M156" s="87">
        <v>1065000</v>
      </c>
      <c r="N156" s="92">
        <v>1089400</v>
      </c>
      <c r="O156" s="97">
        <v>1130000</v>
      </c>
    </row>
    <row r="157" spans="1:15" ht="16.5" customHeight="1" x14ac:dyDescent="0.15">
      <c r="A157" s="77" t="s">
        <v>298</v>
      </c>
      <c r="B157" s="339" t="s">
        <v>128</v>
      </c>
      <c r="C157" s="339"/>
      <c r="D157" s="83">
        <v>115458</v>
      </c>
      <c r="E157" s="83">
        <v>127003</v>
      </c>
      <c r="F157" s="88">
        <v>127000</v>
      </c>
      <c r="G157" s="88">
        <v>130800</v>
      </c>
      <c r="H157" s="88">
        <v>139700</v>
      </c>
      <c r="I157" s="88">
        <v>143500</v>
      </c>
      <c r="J157" s="88">
        <v>149800</v>
      </c>
      <c r="K157" s="88">
        <v>153600</v>
      </c>
      <c r="L157" s="88">
        <v>157400</v>
      </c>
      <c r="M157" s="88">
        <v>166300</v>
      </c>
      <c r="N157" s="93">
        <v>170100</v>
      </c>
      <c r="O157" s="98">
        <v>176500</v>
      </c>
    </row>
    <row r="158" spans="1:15" ht="16.5" customHeight="1" x14ac:dyDescent="0.15">
      <c r="A158" s="75" t="s">
        <v>300</v>
      </c>
      <c r="B158" s="337" t="s">
        <v>64</v>
      </c>
      <c r="C158" s="337"/>
      <c r="D158" s="81">
        <v>193263</v>
      </c>
      <c r="E158" s="81">
        <v>212589</v>
      </c>
      <c r="F158" s="86">
        <v>212500</v>
      </c>
      <c r="G158" s="86">
        <v>218900</v>
      </c>
      <c r="H158" s="86">
        <v>233800</v>
      </c>
      <c r="I158" s="86">
        <v>240200</v>
      </c>
      <c r="J158" s="86">
        <v>250800</v>
      </c>
      <c r="K158" s="86">
        <v>257200</v>
      </c>
      <c r="L158" s="86">
        <v>263600</v>
      </c>
      <c r="M158" s="86">
        <v>278400</v>
      </c>
      <c r="N158" s="91">
        <v>284800</v>
      </c>
      <c r="O158" s="96">
        <v>295400</v>
      </c>
    </row>
    <row r="159" spans="1:15" ht="16.5" customHeight="1" x14ac:dyDescent="0.15">
      <c r="A159" s="76" t="s">
        <v>195</v>
      </c>
      <c r="B159" s="338" t="s">
        <v>152</v>
      </c>
      <c r="C159" s="338"/>
      <c r="D159" s="82">
        <v>271069</v>
      </c>
      <c r="E159" s="82">
        <v>298176</v>
      </c>
      <c r="F159" s="87">
        <v>298100</v>
      </c>
      <c r="G159" s="87">
        <v>307100</v>
      </c>
      <c r="H159" s="87">
        <v>327900</v>
      </c>
      <c r="I159" s="87">
        <v>336900</v>
      </c>
      <c r="J159" s="87">
        <v>351800</v>
      </c>
      <c r="K159" s="87">
        <v>360700</v>
      </c>
      <c r="L159" s="87">
        <v>369700</v>
      </c>
      <c r="M159" s="87">
        <v>390600</v>
      </c>
      <c r="N159" s="92">
        <v>399500</v>
      </c>
      <c r="O159" s="97">
        <v>414400</v>
      </c>
    </row>
    <row r="160" spans="1:15" ht="16.5" customHeight="1" x14ac:dyDescent="0.15">
      <c r="A160" s="75" t="s">
        <v>145</v>
      </c>
      <c r="B160" s="337" t="s">
        <v>82</v>
      </c>
      <c r="C160" s="337"/>
      <c r="D160" s="81">
        <v>348876</v>
      </c>
      <c r="E160" s="81">
        <v>383763</v>
      </c>
      <c r="F160" s="86">
        <v>383700</v>
      </c>
      <c r="G160" s="86">
        <v>395200</v>
      </c>
      <c r="H160" s="86">
        <v>422100</v>
      </c>
      <c r="I160" s="86">
        <v>433600</v>
      </c>
      <c r="J160" s="86">
        <v>452800</v>
      </c>
      <c r="K160" s="86">
        <v>464300</v>
      </c>
      <c r="L160" s="86">
        <v>475800</v>
      </c>
      <c r="M160" s="86">
        <v>502700</v>
      </c>
      <c r="N160" s="91">
        <v>514200</v>
      </c>
      <c r="O160" s="96">
        <v>533400</v>
      </c>
    </row>
    <row r="161" spans="1:15" ht="16.5" customHeight="1" x14ac:dyDescent="0.15">
      <c r="A161" s="76" t="s">
        <v>302</v>
      </c>
      <c r="B161" s="338" t="s">
        <v>124</v>
      </c>
      <c r="C161" s="338"/>
      <c r="D161" s="82">
        <v>426683</v>
      </c>
      <c r="E161" s="82">
        <v>469351</v>
      </c>
      <c r="F161" s="87">
        <v>469300</v>
      </c>
      <c r="G161" s="87">
        <v>483400</v>
      </c>
      <c r="H161" s="87">
        <v>516200</v>
      </c>
      <c r="I161" s="87">
        <v>530300</v>
      </c>
      <c r="J161" s="87">
        <v>553800</v>
      </c>
      <c r="K161" s="87">
        <v>567900</v>
      </c>
      <c r="L161" s="87">
        <v>581900</v>
      </c>
      <c r="M161" s="87">
        <v>614800</v>
      </c>
      <c r="N161" s="92">
        <v>628900</v>
      </c>
      <c r="O161" s="97">
        <v>652300</v>
      </c>
    </row>
    <row r="162" spans="1:15" ht="16.5" customHeight="1" x14ac:dyDescent="0.15">
      <c r="A162" s="75" t="s">
        <v>303</v>
      </c>
      <c r="B162" s="337" t="s">
        <v>154</v>
      </c>
      <c r="C162" s="337"/>
      <c r="D162" s="81">
        <v>504489</v>
      </c>
      <c r="E162" s="81">
        <v>554938</v>
      </c>
      <c r="F162" s="86">
        <v>554900</v>
      </c>
      <c r="G162" s="86">
        <v>571500</v>
      </c>
      <c r="H162" s="86">
        <v>610400</v>
      </c>
      <c r="I162" s="86">
        <v>627000</v>
      </c>
      <c r="J162" s="86">
        <v>654800</v>
      </c>
      <c r="K162" s="86">
        <v>671400</v>
      </c>
      <c r="L162" s="86">
        <v>688100</v>
      </c>
      <c r="M162" s="86">
        <v>726900</v>
      </c>
      <c r="N162" s="91">
        <v>743600</v>
      </c>
      <c r="O162" s="96">
        <v>771300</v>
      </c>
    </row>
    <row r="163" spans="1:15" ht="16.5" customHeight="1" x14ac:dyDescent="0.15">
      <c r="A163" s="76" t="s">
        <v>62</v>
      </c>
      <c r="B163" s="338" t="s">
        <v>149</v>
      </c>
      <c r="C163" s="338"/>
      <c r="D163" s="82">
        <v>582295</v>
      </c>
      <c r="E163" s="82">
        <v>640524</v>
      </c>
      <c r="F163" s="87">
        <v>640500</v>
      </c>
      <c r="G163" s="87">
        <v>659700</v>
      </c>
      <c r="H163" s="87">
        <v>704500</v>
      </c>
      <c r="I163" s="87">
        <v>723700</v>
      </c>
      <c r="J163" s="87">
        <v>755800</v>
      </c>
      <c r="K163" s="87">
        <v>775000</v>
      </c>
      <c r="L163" s="87">
        <v>794200</v>
      </c>
      <c r="M163" s="87">
        <v>839000</v>
      </c>
      <c r="N163" s="92">
        <v>858300</v>
      </c>
      <c r="O163" s="97">
        <v>890300</v>
      </c>
    </row>
    <row r="164" spans="1:15" ht="16.5" customHeight="1" x14ac:dyDescent="0.15">
      <c r="A164" s="75" t="s">
        <v>299</v>
      </c>
      <c r="B164" s="337" t="s">
        <v>138</v>
      </c>
      <c r="C164" s="337"/>
      <c r="D164" s="81">
        <v>645102</v>
      </c>
      <c r="E164" s="81">
        <v>709612</v>
      </c>
      <c r="F164" s="86">
        <v>709600</v>
      </c>
      <c r="G164" s="86">
        <v>730900</v>
      </c>
      <c r="H164" s="86">
        <v>780500</v>
      </c>
      <c r="I164" s="86">
        <v>801800</v>
      </c>
      <c r="J164" s="86">
        <v>837300</v>
      </c>
      <c r="K164" s="86">
        <v>858600</v>
      </c>
      <c r="L164" s="86">
        <v>879900</v>
      </c>
      <c r="M164" s="86">
        <v>929500</v>
      </c>
      <c r="N164" s="91">
        <v>950800</v>
      </c>
      <c r="O164" s="96">
        <v>986300</v>
      </c>
    </row>
    <row r="165" spans="1:15" ht="16.5" customHeight="1" x14ac:dyDescent="0.15">
      <c r="A165" s="76" t="s">
        <v>304</v>
      </c>
      <c r="B165" s="338" t="s">
        <v>310</v>
      </c>
      <c r="C165" s="338"/>
      <c r="D165" s="82">
        <v>722908</v>
      </c>
      <c r="E165" s="82">
        <v>795198</v>
      </c>
      <c r="F165" s="87">
        <v>795100</v>
      </c>
      <c r="G165" s="87">
        <v>819000</v>
      </c>
      <c r="H165" s="87">
        <v>874700</v>
      </c>
      <c r="I165" s="87">
        <v>898500</v>
      </c>
      <c r="J165" s="87">
        <v>938300</v>
      </c>
      <c r="K165" s="87">
        <v>962100</v>
      </c>
      <c r="L165" s="87">
        <v>986000</v>
      </c>
      <c r="M165" s="87">
        <v>1041700</v>
      </c>
      <c r="N165" s="92">
        <v>1065500</v>
      </c>
      <c r="O165" s="97">
        <v>1105300</v>
      </c>
    </row>
    <row r="166" spans="1:15" ht="16.5" customHeight="1" x14ac:dyDescent="0.15">
      <c r="A166" s="77" t="s">
        <v>8</v>
      </c>
      <c r="B166" s="339" t="s">
        <v>128</v>
      </c>
      <c r="C166" s="339"/>
      <c r="D166" s="83">
        <v>122093</v>
      </c>
      <c r="E166" s="83">
        <v>134302</v>
      </c>
      <c r="F166" s="88">
        <v>134300</v>
      </c>
      <c r="G166" s="88">
        <v>138300</v>
      </c>
      <c r="H166" s="88">
        <v>147700</v>
      </c>
      <c r="I166" s="88">
        <v>151700</v>
      </c>
      <c r="J166" s="88">
        <v>158400</v>
      </c>
      <c r="K166" s="88">
        <v>162500</v>
      </c>
      <c r="L166" s="88">
        <v>166500</v>
      </c>
      <c r="M166" s="88">
        <v>175900</v>
      </c>
      <c r="N166" s="93">
        <v>179900</v>
      </c>
      <c r="O166" s="98">
        <v>186600</v>
      </c>
    </row>
    <row r="167" spans="1:15" ht="16.5" customHeight="1" x14ac:dyDescent="0.15">
      <c r="A167" s="75" t="s">
        <v>106</v>
      </c>
      <c r="B167" s="337" t="s">
        <v>64</v>
      </c>
      <c r="C167" s="337"/>
      <c r="D167" s="81">
        <v>204933</v>
      </c>
      <c r="E167" s="81">
        <v>225426</v>
      </c>
      <c r="F167" s="86">
        <v>225400</v>
      </c>
      <c r="G167" s="86">
        <v>232100</v>
      </c>
      <c r="H167" s="86">
        <v>247900</v>
      </c>
      <c r="I167" s="86">
        <v>254700</v>
      </c>
      <c r="J167" s="86">
        <v>266000</v>
      </c>
      <c r="K167" s="86">
        <v>272700</v>
      </c>
      <c r="L167" s="86">
        <v>279500</v>
      </c>
      <c r="M167" s="86">
        <v>295300</v>
      </c>
      <c r="N167" s="91">
        <v>302000</v>
      </c>
      <c r="O167" s="96">
        <v>313300</v>
      </c>
    </row>
    <row r="168" spans="1:15" ht="16.5" customHeight="1" x14ac:dyDescent="0.15">
      <c r="A168" s="76" t="s">
        <v>305</v>
      </c>
      <c r="B168" s="338" t="s">
        <v>152</v>
      </c>
      <c r="C168" s="338"/>
      <c r="D168" s="82">
        <v>287772</v>
      </c>
      <c r="E168" s="82">
        <v>316550</v>
      </c>
      <c r="F168" s="87">
        <v>316500</v>
      </c>
      <c r="G168" s="87">
        <v>326000</v>
      </c>
      <c r="H168" s="87">
        <v>348200</v>
      </c>
      <c r="I168" s="87">
        <v>357700</v>
      </c>
      <c r="J168" s="87">
        <v>373500</v>
      </c>
      <c r="K168" s="87">
        <v>383000</v>
      </c>
      <c r="L168" s="87">
        <v>392500</v>
      </c>
      <c r="M168" s="87">
        <v>414600</v>
      </c>
      <c r="N168" s="92">
        <v>424100</v>
      </c>
      <c r="O168" s="97">
        <v>440000</v>
      </c>
    </row>
    <row r="169" spans="1:15" ht="16.5" customHeight="1" x14ac:dyDescent="0.15">
      <c r="A169" s="75" t="s">
        <v>306</v>
      </c>
      <c r="B169" s="337" t="s">
        <v>82</v>
      </c>
      <c r="C169" s="337"/>
      <c r="D169" s="81">
        <v>370613</v>
      </c>
      <c r="E169" s="81">
        <v>407674</v>
      </c>
      <c r="F169" s="86">
        <v>407600</v>
      </c>
      <c r="G169" s="86">
        <v>419900</v>
      </c>
      <c r="H169" s="86">
        <v>448400</v>
      </c>
      <c r="I169" s="86">
        <v>460600</v>
      </c>
      <c r="J169" s="86">
        <v>481000</v>
      </c>
      <c r="K169" s="86">
        <v>493200</v>
      </c>
      <c r="L169" s="86">
        <v>505500</v>
      </c>
      <c r="M169" s="86">
        <v>534000</v>
      </c>
      <c r="N169" s="91">
        <v>546200</v>
      </c>
      <c r="O169" s="96">
        <v>566600</v>
      </c>
    </row>
    <row r="170" spans="1:15" ht="16.5" customHeight="1" x14ac:dyDescent="0.15">
      <c r="A170" s="76" t="s">
        <v>307</v>
      </c>
      <c r="B170" s="338" t="s">
        <v>124</v>
      </c>
      <c r="C170" s="338"/>
      <c r="D170" s="82">
        <v>453454</v>
      </c>
      <c r="E170" s="82">
        <v>498799</v>
      </c>
      <c r="F170" s="87">
        <v>498700</v>
      </c>
      <c r="G170" s="87">
        <v>513700</v>
      </c>
      <c r="H170" s="87">
        <v>548600</v>
      </c>
      <c r="I170" s="87">
        <v>563600</v>
      </c>
      <c r="J170" s="87">
        <v>588500</v>
      </c>
      <c r="K170" s="87">
        <v>603500</v>
      </c>
      <c r="L170" s="87">
        <v>618500</v>
      </c>
      <c r="M170" s="87">
        <v>653400</v>
      </c>
      <c r="N170" s="92">
        <v>668300</v>
      </c>
      <c r="O170" s="97">
        <v>693300</v>
      </c>
    </row>
    <row r="171" spans="1:15" ht="16.5" customHeight="1" x14ac:dyDescent="0.15">
      <c r="A171" s="75" t="s">
        <v>131</v>
      </c>
      <c r="B171" s="337" t="s">
        <v>154</v>
      </c>
      <c r="C171" s="337"/>
      <c r="D171" s="81">
        <v>536294</v>
      </c>
      <c r="E171" s="81">
        <v>589923</v>
      </c>
      <c r="F171" s="86">
        <v>589900</v>
      </c>
      <c r="G171" s="86">
        <v>607600</v>
      </c>
      <c r="H171" s="86">
        <v>648900</v>
      </c>
      <c r="I171" s="86">
        <v>666600</v>
      </c>
      <c r="J171" s="86">
        <v>696100</v>
      </c>
      <c r="K171" s="86">
        <v>713800</v>
      </c>
      <c r="L171" s="86">
        <v>731500</v>
      </c>
      <c r="M171" s="86">
        <v>772700</v>
      </c>
      <c r="N171" s="91">
        <v>790400</v>
      </c>
      <c r="O171" s="96">
        <v>819900</v>
      </c>
    </row>
    <row r="172" spans="1:15" ht="16.5" customHeight="1" x14ac:dyDescent="0.15">
      <c r="A172" s="76" t="s">
        <v>308</v>
      </c>
      <c r="B172" s="338" t="s">
        <v>149</v>
      </c>
      <c r="C172" s="338"/>
      <c r="D172" s="82">
        <v>619134</v>
      </c>
      <c r="E172" s="82">
        <v>681047</v>
      </c>
      <c r="F172" s="87">
        <v>681000</v>
      </c>
      <c r="G172" s="87">
        <v>701400</v>
      </c>
      <c r="H172" s="87">
        <v>749100</v>
      </c>
      <c r="I172" s="87">
        <v>769500</v>
      </c>
      <c r="J172" s="87">
        <v>803600</v>
      </c>
      <c r="K172" s="87">
        <v>824000</v>
      </c>
      <c r="L172" s="87">
        <v>844400</v>
      </c>
      <c r="M172" s="87">
        <v>892100</v>
      </c>
      <c r="N172" s="92">
        <v>912600</v>
      </c>
      <c r="O172" s="97">
        <v>946600</v>
      </c>
    </row>
    <row r="173" spans="1:15" ht="16.5" customHeight="1" x14ac:dyDescent="0.15">
      <c r="A173" s="75" t="s">
        <v>309</v>
      </c>
      <c r="B173" s="337" t="s">
        <v>138</v>
      </c>
      <c r="C173" s="337"/>
      <c r="D173" s="81">
        <v>683257</v>
      </c>
      <c r="E173" s="81">
        <v>751583</v>
      </c>
      <c r="F173" s="86">
        <v>751500</v>
      </c>
      <c r="G173" s="86">
        <v>774100</v>
      </c>
      <c r="H173" s="86">
        <v>826700</v>
      </c>
      <c r="I173" s="86">
        <v>849200</v>
      </c>
      <c r="J173" s="86">
        <v>886800</v>
      </c>
      <c r="K173" s="86">
        <v>909400</v>
      </c>
      <c r="L173" s="86">
        <v>931900</v>
      </c>
      <c r="M173" s="86">
        <v>984500</v>
      </c>
      <c r="N173" s="91">
        <v>1007100</v>
      </c>
      <c r="O173" s="96">
        <v>1044700</v>
      </c>
    </row>
    <row r="174" spans="1:15" ht="16.5" customHeight="1" x14ac:dyDescent="0.15">
      <c r="A174" s="140" t="s">
        <v>126</v>
      </c>
      <c r="B174" s="340" t="s">
        <v>310</v>
      </c>
      <c r="C174" s="340"/>
      <c r="D174" s="84">
        <v>766097</v>
      </c>
      <c r="E174" s="84">
        <v>842706</v>
      </c>
      <c r="F174" s="89">
        <v>842700</v>
      </c>
      <c r="G174" s="89">
        <v>867900</v>
      </c>
      <c r="H174" s="89">
        <v>926900</v>
      </c>
      <c r="I174" s="89">
        <v>952200</v>
      </c>
      <c r="J174" s="89">
        <v>994300</v>
      </c>
      <c r="K174" s="89">
        <v>1019600</v>
      </c>
      <c r="L174" s="89">
        <v>1044900</v>
      </c>
      <c r="M174" s="89">
        <v>1103900</v>
      </c>
      <c r="N174" s="94">
        <v>1129200</v>
      </c>
      <c r="O174" s="99">
        <v>1171300</v>
      </c>
    </row>
    <row r="175" spans="1:15" ht="17.25" x14ac:dyDescent="0.15">
      <c r="A175" s="312" t="s">
        <v>335</v>
      </c>
      <c r="B175" s="312"/>
      <c r="C175" s="312"/>
      <c r="D175" s="312"/>
      <c r="E175" s="312"/>
      <c r="F175" s="312"/>
      <c r="G175" s="312"/>
      <c r="H175" s="312"/>
      <c r="I175" s="312"/>
      <c r="J175" s="312"/>
      <c r="K175" s="312"/>
      <c r="L175" s="312"/>
      <c r="M175" s="312"/>
      <c r="N175" s="312"/>
      <c r="O175" s="312"/>
    </row>
    <row r="176" spans="1:15" x14ac:dyDescent="0.15">
      <c r="A176" s="55" t="s">
        <v>359</v>
      </c>
      <c r="O176" s="73" t="s">
        <v>91</v>
      </c>
    </row>
    <row r="177" spans="1:15" ht="15.75" customHeight="1" x14ac:dyDescent="0.15">
      <c r="A177" s="341" t="s">
        <v>92</v>
      </c>
      <c r="B177" s="344" t="s">
        <v>95</v>
      </c>
      <c r="C177" s="344"/>
      <c r="D177" s="347" t="s">
        <v>3</v>
      </c>
      <c r="E177" s="290" t="s">
        <v>119</v>
      </c>
      <c r="F177" s="291"/>
      <c r="G177" s="291"/>
      <c r="H177" s="291"/>
      <c r="I177" s="291"/>
      <c r="J177" s="291"/>
      <c r="K177" s="291"/>
      <c r="L177" s="291"/>
      <c r="M177" s="291"/>
      <c r="N177" s="291"/>
      <c r="O177" s="292"/>
    </row>
    <row r="178" spans="1:15" ht="15.75" customHeight="1" x14ac:dyDescent="0.15">
      <c r="A178" s="342"/>
      <c r="B178" s="345"/>
      <c r="C178" s="345"/>
      <c r="D178" s="348"/>
      <c r="E178" s="293"/>
      <c r="F178" s="294"/>
      <c r="G178" s="294"/>
      <c r="H178" s="294"/>
      <c r="I178" s="294"/>
      <c r="J178" s="294"/>
      <c r="K178" s="294"/>
      <c r="L178" s="294"/>
      <c r="M178" s="294"/>
      <c r="N178" s="294"/>
      <c r="O178" s="295"/>
    </row>
    <row r="179" spans="1:15" ht="15.75" customHeight="1" x14ac:dyDescent="0.15">
      <c r="A179" s="342"/>
      <c r="B179" s="345"/>
      <c r="C179" s="345"/>
      <c r="D179" s="348"/>
      <c r="E179" s="78" t="s">
        <v>6</v>
      </c>
      <c r="F179" s="6" t="s">
        <v>13</v>
      </c>
      <c r="G179" s="6" t="s">
        <v>13</v>
      </c>
      <c r="H179" s="6" t="s">
        <v>13</v>
      </c>
      <c r="I179" s="6" t="s">
        <v>13</v>
      </c>
      <c r="J179" s="6" t="s">
        <v>13</v>
      </c>
      <c r="K179" s="6" t="s">
        <v>13</v>
      </c>
      <c r="L179" s="6" t="s">
        <v>13</v>
      </c>
      <c r="M179" s="6" t="s">
        <v>13</v>
      </c>
      <c r="N179" s="6" t="s">
        <v>13</v>
      </c>
      <c r="O179" s="36" t="s">
        <v>13</v>
      </c>
    </row>
    <row r="180" spans="1:15" ht="15.75" customHeight="1" x14ac:dyDescent="0.15">
      <c r="A180" s="343"/>
      <c r="B180" s="346"/>
      <c r="C180" s="346"/>
      <c r="D180" s="349"/>
      <c r="E180" s="79" t="s">
        <v>14</v>
      </c>
      <c r="F180" s="27">
        <v>0</v>
      </c>
      <c r="G180" s="27">
        <v>0.03</v>
      </c>
      <c r="H180" s="27">
        <v>0.1</v>
      </c>
      <c r="I180" s="27">
        <v>0.13</v>
      </c>
      <c r="J180" s="27">
        <v>0.18</v>
      </c>
      <c r="K180" s="27">
        <v>0.21</v>
      </c>
      <c r="L180" s="27">
        <v>0.24</v>
      </c>
      <c r="M180" s="27">
        <v>0.31</v>
      </c>
      <c r="N180" s="27">
        <v>0.34</v>
      </c>
      <c r="O180" s="45">
        <v>0.39</v>
      </c>
    </row>
    <row r="181" spans="1:15" ht="16.5" customHeight="1" x14ac:dyDescent="0.15">
      <c r="A181" s="74" t="s">
        <v>385</v>
      </c>
      <c r="B181" s="336" t="s">
        <v>128</v>
      </c>
      <c r="C181" s="336"/>
      <c r="D181" s="80">
        <v>117946</v>
      </c>
      <c r="E181" s="80">
        <v>117946</v>
      </c>
      <c r="F181" s="85">
        <v>117900</v>
      </c>
      <c r="G181" s="85">
        <v>121400</v>
      </c>
      <c r="H181" s="85">
        <v>129700</v>
      </c>
      <c r="I181" s="85">
        <v>133200</v>
      </c>
      <c r="J181" s="85">
        <v>139100</v>
      </c>
      <c r="K181" s="85">
        <v>142700</v>
      </c>
      <c r="L181" s="85">
        <v>146200</v>
      </c>
      <c r="M181" s="85">
        <v>154500</v>
      </c>
      <c r="N181" s="90">
        <v>158000</v>
      </c>
      <c r="O181" s="95">
        <v>163900</v>
      </c>
    </row>
    <row r="182" spans="1:15" ht="16.5" customHeight="1" x14ac:dyDescent="0.15">
      <c r="A182" s="75" t="s">
        <v>386</v>
      </c>
      <c r="B182" s="337" t="s">
        <v>64</v>
      </c>
      <c r="C182" s="337"/>
      <c r="D182" s="81">
        <v>176566</v>
      </c>
      <c r="E182" s="81">
        <v>176566</v>
      </c>
      <c r="F182" s="86">
        <v>176500</v>
      </c>
      <c r="G182" s="86">
        <v>181800</v>
      </c>
      <c r="H182" s="86">
        <v>194200</v>
      </c>
      <c r="I182" s="86">
        <v>199500</v>
      </c>
      <c r="J182" s="86">
        <v>208300</v>
      </c>
      <c r="K182" s="86">
        <v>213600</v>
      </c>
      <c r="L182" s="86">
        <v>218900</v>
      </c>
      <c r="M182" s="86">
        <v>231300</v>
      </c>
      <c r="N182" s="91">
        <v>236500</v>
      </c>
      <c r="O182" s="96">
        <v>245400</v>
      </c>
    </row>
    <row r="183" spans="1:15" ht="16.5" customHeight="1" x14ac:dyDescent="0.15">
      <c r="A183" s="76" t="s">
        <v>387</v>
      </c>
      <c r="B183" s="338" t="s">
        <v>152</v>
      </c>
      <c r="C183" s="338"/>
      <c r="D183" s="82">
        <v>235186</v>
      </c>
      <c r="E183" s="82">
        <v>235186</v>
      </c>
      <c r="F183" s="87">
        <v>235100</v>
      </c>
      <c r="G183" s="87">
        <v>242200</v>
      </c>
      <c r="H183" s="87">
        <v>258700</v>
      </c>
      <c r="I183" s="87">
        <v>265700</v>
      </c>
      <c r="J183" s="87">
        <v>277500</v>
      </c>
      <c r="K183" s="87">
        <v>284500</v>
      </c>
      <c r="L183" s="87">
        <v>291600</v>
      </c>
      <c r="M183" s="87">
        <v>308000</v>
      </c>
      <c r="N183" s="92">
        <v>315100</v>
      </c>
      <c r="O183" s="97">
        <v>326900</v>
      </c>
    </row>
    <row r="184" spans="1:15" ht="16.5" customHeight="1" x14ac:dyDescent="0.15">
      <c r="A184" s="75" t="s">
        <v>388</v>
      </c>
      <c r="B184" s="337" t="s">
        <v>82</v>
      </c>
      <c r="C184" s="337"/>
      <c r="D184" s="81">
        <v>293805</v>
      </c>
      <c r="E184" s="81">
        <v>293805</v>
      </c>
      <c r="F184" s="86">
        <v>293800</v>
      </c>
      <c r="G184" s="86">
        <v>302600</v>
      </c>
      <c r="H184" s="86">
        <v>323100</v>
      </c>
      <c r="I184" s="86">
        <v>331900</v>
      </c>
      <c r="J184" s="86">
        <v>346600</v>
      </c>
      <c r="K184" s="86">
        <v>355500</v>
      </c>
      <c r="L184" s="86">
        <v>364300</v>
      </c>
      <c r="M184" s="86">
        <v>384800</v>
      </c>
      <c r="N184" s="91">
        <v>393600</v>
      </c>
      <c r="O184" s="96">
        <v>408300</v>
      </c>
    </row>
    <row r="185" spans="1:15" ht="16.5" customHeight="1" x14ac:dyDescent="0.15">
      <c r="A185" s="76" t="s">
        <v>389</v>
      </c>
      <c r="B185" s="338" t="s">
        <v>124</v>
      </c>
      <c r="C185" s="338"/>
      <c r="D185" s="82">
        <v>352425</v>
      </c>
      <c r="E185" s="82">
        <v>352425</v>
      </c>
      <c r="F185" s="87">
        <v>352400</v>
      </c>
      <c r="G185" s="87">
        <v>362900</v>
      </c>
      <c r="H185" s="87">
        <v>387600</v>
      </c>
      <c r="I185" s="87">
        <v>398200</v>
      </c>
      <c r="J185" s="87">
        <v>415800</v>
      </c>
      <c r="K185" s="87">
        <v>426400</v>
      </c>
      <c r="L185" s="87">
        <v>437000</v>
      </c>
      <c r="M185" s="87">
        <v>461600</v>
      </c>
      <c r="N185" s="92">
        <v>472200</v>
      </c>
      <c r="O185" s="97">
        <v>489800</v>
      </c>
    </row>
    <row r="186" spans="1:15" ht="16.5" customHeight="1" x14ac:dyDescent="0.15">
      <c r="A186" s="75" t="s">
        <v>390</v>
      </c>
      <c r="B186" s="337" t="s">
        <v>154</v>
      </c>
      <c r="C186" s="337"/>
      <c r="D186" s="81">
        <v>411045</v>
      </c>
      <c r="E186" s="81">
        <v>411045</v>
      </c>
      <c r="F186" s="86">
        <v>411000</v>
      </c>
      <c r="G186" s="86">
        <v>423300</v>
      </c>
      <c r="H186" s="86">
        <v>452100</v>
      </c>
      <c r="I186" s="86">
        <v>464400</v>
      </c>
      <c r="J186" s="86">
        <v>485000</v>
      </c>
      <c r="K186" s="86">
        <v>497300</v>
      </c>
      <c r="L186" s="86">
        <v>509600</v>
      </c>
      <c r="M186" s="86">
        <v>538400</v>
      </c>
      <c r="N186" s="91">
        <v>550800</v>
      </c>
      <c r="O186" s="96">
        <v>571300</v>
      </c>
    </row>
    <row r="187" spans="1:15" ht="16.5" customHeight="1" x14ac:dyDescent="0.15">
      <c r="A187" s="76" t="s">
        <v>391</v>
      </c>
      <c r="B187" s="338" t="s">
        <v>149</v>
      </c>
      <c r="C187" s="338"/>
      <c r="D187" s="82">
        <v>469666</v>
      </c>
      <c r="E187" s="82">
        <v>469666</v>
      </c>
      <c r="F187" s="87">
        <v>469600</v>
      </c>
      <c r="G187" s="87">
        <v>483700</v>
      </c>
      <c r="H187" s="87">
        <v>516600</v>
      </c>
      <c r="I187" s="87">
        <v>530700</v>
      </c>
      <c r="J187" s="87">
        <v>554200</v>
      </c>
      <c r="K187" s="87">
        <v>568200</v>
      </c>
      <c r="L187" s="87">
        <v>582300</v>
      </c>
      <c r="M187" s="87">
        <v>615200</v>
      </c>
      <c r="N187" s="92">
        <v>629300</v>
      </c>
      <c r="O187" s="97">
        <v>652800</v>
      </c>
    </row>
    <row r="188" spans="1:15" ht="16.5" customHeight="1" x14ac:dyDescent="0.15">
      <c r="A188" s="75" t="s">
        <v>392</v>
      </c>
      <c r="B188" s="337" t="s">
        <v>138</v>
      </c>
      <c r="C188" s="337"/>
      <c r="D188" s="81">
        <v>511891</v>
      </c>
      <c r="E188" s="81">
        <v>511891</v>
      </c>
      <c r="F188" s="86">
        <v>511800</v>
      </c>
      <c r="G188" s="86">
        <v>527200</v>
      </c>
      <c r="H188" s="86">
        <v>563000</v>
      </c>
      <c r="I188" s="86">
        <v>578400</v>
      </c>
      <c r="J188" s="86">
        <v>604000</v>
      </c>
      <c r="K188" s="86">
        <v>619300</v>
      </c>
      <c r="L188" s="86">
        <v>634700</v>
      </c>
      <c r="M188" s="86">
        <v>670500</v>
      </c>
      <c r="N188" s="91">
        <v>685900</v>
      </c>
      <c r="O188" s="96">
        <v>711500</v>
      </c>
    </row>
    <row r="189" spans="1:15" ht="16.5" customHeight="1" x14ac:dyDescent="0.15">
      <c r="A189" s="76" t="s">
        <v>393</v>
      </c>
      <c r="B189" s="338" t="s">
        <v>310</v>
      </c>
      <c r="C189" s="338"/>
      <c r="D189" s="82">
        <v>570510</v>
      </c>
      <c r="E189" s="82">
        <v>570510</v>
      </c>
      <c r="F189" s="87">
        <v>570500</v>
      </c>
      <c r="G189" s="87">
        <v>587600</v>
      </c>
      <c r="H189" s="87">
        <v>627500</v>
      </c>
      <c r="I189" s="87">
        <v>644600</v>
      </c>
      <c r="J189" s="87">
        <v>673200</v>
      </c>
      <c r="K189" s="87">
        <v>690300</v>
      </c>
      <c r="L189" s="87">
        <v>707400</v>
      </c>
      <c r="M189" s="87">
        <v>747300</v>
      </c>
      <c r="N189" s="92">
        <v>764400</v>
      </c>
      <c r="O189" s="97">
        <v>793000</v>
      </c>
    </row>
    <row r="190" spans="1:15" ht="16.5" customHeight="1" x14ac:dyDescent="0.15">
      <c r="A190" s="77" t="s">
        <v>394</v>
      </c>
      <c r="B190" s="339" t="s">
        <v>128</v>
      </c>
      <c r="C190" s="339"/>
      <c r="D190" s="83">
        <v>115458</v>
      </c>
      <c r="E190" s="83">
        <v>115458</v>
      </c>
      <c r="F190" s="88">
        <v>115400</v>
      </c>
      <c r="G190" s="88">
        <v>118900</v>
      </c>
      <c r="H190" s="88">
        <v>127000</v>
      </c>
      <c r="I190" s="88">
        <v>130400</v>
      </c>
      <c r="J190" s="88">
        <v>136200</v>
      </c>
      <c r="K190" s="88">
        <v>139700</v>
      </c>
      <c r="L190" s="88">
        <v>143100</v>
      </c>
      <c r="M190" s="88">
        <v>151200</v>
      </c>
      <c r="N190" s="93">
        <v>154700</v>
      </c>
      <c r="O190" s="98">
        <v>160400</v>
      </c>
    </row>
    <row r="191" spans="1:15" ht="16.5" customHeight="1" x14ac:dyDescent="0.15">
      <c r="A191" s="75" t="s">
        <v>395</v>
      </c>
      <c r="B191" s="337" t="s">
        <v>64</v>
      </c>
      <c r="C191" s="337"/>
      <c r="D191" s="81">
        <v>173280</v>
      </c>
      <c r="E191" s="81">
        <v>173280</v>
      </c>
      <c r="F191" s="86">
        <v>173200</v>
      </c>
      <c r="G191" s="86">
        <v>178400</v>
      </c>
      <c r="H191" s="86">
        <v>190600</v>
      </c>
      <c r="I191" s="86">
        <v>195800</v>
      </c>
      <c r="J191" s="86">
        <v>204400</v>
      </c>
      <c r="K191" s="86">
        <v>209600</v>
      </c>
      <c r="L191" s="86">
        <v>214800</v>
      </c>
      <c r="M191" s="86">
        <v>226900</v>
      </c>
      <c r="N191" s="91">
        <v>232100</v>
      </c>
      <c r="O191" s="96">
        <v>240800</v>
      </c>
    </row>
    <row r="192" spans="1:15" ht="16.5" customHeight="1" x14ac:dyDescent="0.15">
      <c r="A192" s="76" t="s">
        <v>396</v>
      </c>
      <c r="B192" s="338" t="s">
        <v>152</v>
      </c>
      <c r="C192" s="338"/>
      <c r="D192" s="82">
        <v>231103</v>
      </c>
      <c r="E192" s="82">
        <v>231103</v>
      </c>
      <c r="F192" s="87">
        <v>231100</v>
      </c>
      <c r="G192" s="87">
        <v>238000</v>
      </c>
      <c r="H192" s="87">
        <v>254200</v>
      </c>
      <c r="I192" s="87">
        <v>261100</v>
      </c>
      <c r="J192" s="87">
        <v>272700</v>
      </c>
      <c r="K192" s="87">
        <v>279600</v>
      </c>
      <c r="L192" s="87">
        <v>286500</v>
      </c>
      <c r="M192" s="87">
        <v>302700</v>
      </c>
      <c r="N192" s="92">
        <v>309600</v>
      </c>
      <c r="O192" s="97">
        <v>321200</v>
      </c>
    </row>
    <row r="193" spans="1:15" ht="16.5" customHeight="1" x14ac:dyDescent="0.15">
      <c r="A193" s="75" t="s">
        <v>397</v>
      </c>
      <c r="B193" s="337" t="s">
        <v>82</v>
      </c>
      <c r="C193" s="337"/>
      <c r="D193" s="81">
        <v>288925</v>
      </c>
      <c r="E193" s="81">
        <v>288925</v>
      </c>
      <c r="F193" s="86">
        <v>288900</v>
      </c>
      <c r="G193" s="86">
        <v>297500</v>
      </c>
      <c r="H193" s="86">
        <v>317800</v>
      </c>
      <c r="I193" s="86">
        <v>326400</v>
      </c>
      <c r="J193" s="86">
        <v>340900</v>
      </c>
      <c r="K193" s="86">
        <v>349500</v>
      </c>
      <c r="L193" s="86">
        <v>358200</v>
      </c>
      <c r="M193" s="86">
        <v>378400</v>
      </c>
      <c r="N193" s="91">
        <v>387100</v>
      </c>
      <c r="O193" s="96">
        <v>401600</v>
      </c>
    </row>
    <row r="194" spans="1:15" ht="16.5" customHeight="1" x14ac:dyDescent="0.15">
      <c r="A194" s="76" t="s">
        <v>398</v>
      </c>
      <c r="B194" s="338" t="s">
        <v>124</v>
      </c>
      <c r="C194" s="338"/>
      <c r="D194" s="82">
        <v>346747</v>
      </c>
      <c r="E194" s="82">
        <v>346747</v>
      </c>
      <c r="F194" s="87">
        <v>346700</v>
      </c>
      <c r="G194" s="87">
        <v>357100</v>
      </c>
      <c r="H194" s="87">
        <v>381400</v>
      </c>
      <c r="I194" s="87">
        <v>391800</v>
      </c>
      <c r="J194" s="87">
        <v>409100</v>
      </c>
      <c r="K194" s="87">
        <v>419500</v>
      </c>
      <c r="L194" s="87">
        <v>429900</v>
      </c>
      <c r="M194" s="87">
        <v>454200</v>
      </c>
      <c r="N194" s="92">
        <v>464600</v>
      </c>
      <c r="O194" s="97">
        <v>481900</v>
      </c>
    </row>
    <row r="195" spans="1:15" ht="16.5" customHeight="1" x14ac:dyDescent="0.15">
      <c r="A195" s="75" t="s">
        <v>399</v>
      </c>
      <c r="B195" s="337" t="s">
        <v>154</v>
      </c>
      <c r="C195" s="337"/>
      <c r="D195" s="81">
        <v>404569</v>
      </c>
      <c r="E195" s="81">
        <v>404569</v>
      </c>
      <c r="F195" s="86">
        <v>404500</v>
      </c>
      <c r="G195" s="86">
        <v>416700</v>
      </c>
      <c r="H195" s="86">
        <v>445000</v>
      </c>
      <c r="I195" s="86">
        <v>457100</v>
      </c>
      <c r="J195" s="86">
        <v>477300</v>
      </c>
      <c r="K195" s="86">
        <v>489500</v>
      </c>
      <c r="L195" s="86">
        <v>501600</v>
      </c>
      <c r="M195" s="86">
        <v>529900</v>
      </c>
      <c r="N195" s="91">
        <v>542100</v>
      </c>
      <c r="O195" s="96">
        <v>562300</v>
      </c>
    </row>
    <row r="196" spans="1:15" ht="16.5" customHeight="1" x14ac:dyDescent="0.15">
      <c r="A196" s="76" t="s">
        <v>400</v>
      </c>
      <c r="B196" s="338" t="s">
        <v>149</v>
      </c>
      <c r="C196" s="338"/>
      <c r="D196" s="82">
        <v>462393</v>
      </c>
      <c r="E196" s="82">
        <v>462393</v>
      </c>
      <c r="F196" s="87">
        <v>462300</v>
      </c>
      <c r="G196" s="87">
        <v>476200</v>
      </c>
      <c r="H196" s="87">
        <v>508600</v>
      </c>
      <c r="I196" s="87">
        <v>522500</v>
      </c>
      <c r="J196" s="87">
        <v>545600</v>
      </c>
      <c r="K196" s="87">
        <v>559400</v>
      </c>
      <c r="L196" s="87">
        <v>573300</v>
      </c>
      <c r="M196" s="87">
        <v>605700</v>
      </c>
      <c r="N196" s="92">
        <v>619600</v>
      </c>
      <c r="O196" s="97">
        <v>642700</v>
      </c>
    </row>
    <row r="197" spans="1:15" ht="16.5" customHeight="1" x14ac:dyDescent="0.15">
      <c r="A197" s="75" t="s">
        <v>401</v>
      </c>
      <c r="B197" s="337" t="s">
        <v>138</v>
      </c>
      <c r="C197" s="337"/>
      <c r="D197" s="81">
        <v>505215</v>
      </c>
      <c r="E197" s="81">
        <v>505215</v>
      </c>
      <c r="F197" s="86">
        <v>505200</v>
      </c>
      <c r="G197" s="86">
        <v>520300</v>
      </c>
      <c r="H197" s="86">
        <v>555700</v>
      </c>
      <c r="I197" s="86">
        <v>570800</v>
      </c>
      <c r="J197" s="86">
        <v>596100</v>
      </c>
      <c r="K197" s="86">
        <v>611300</v>
      </c>
      <c r="L197" s="86">
        <v>626400</v>
      </c>
      <c r="M197" s="86">
        <v>661800</v>
      </c>
      <c r="N197" s="91">
        <v>676900</v>
      </c>
      <c r="O197" s="96">
        <v>702200</v>
      </c>
    </row>
    <row r="198" spans="1:15" ht="16.5" customHeight="1" x14ac:dyDescent="0.15">
      <c r="A198" s="76" t="s">
        <v>402</v>
      </c>
      <c r="B198" s="338" t="s">
        <v>310</v>
      </c>
      <c r="C198" s="338"/>
      <c r="D198" s="82">
        <v>563037</v>
      </c>
      <c r="E198" s="82">
        <v>563037</v>
      </c>
      <c r="F198" s="87">
        <v>563000</v>
      </c>
      <c r="G198" s="87">
        <v>579900</v>
      </c>
      <c r="H198" s="87">
        <v>619300</v>
      </c>
      <c r="I198" s="87">
        <v>636200</v>
      </c>
      <c r="J198" s="87">
        <v>664300</v>
      </c>
      <c r="K198" s="87">
        <v>681200</v>
      </c>
      <c r="L198" s="87">
        <v>698100</v>
      </c>
      <c r="M198" s="87">
        <v>737500</v>
      </c>
      <c r="N198" s="92">
        <v>754400</v>
      </c>
      <c r="O198" s="97">
        <v>782600</v>
      </c>
    </row>
    <row r="199" spans="1:15" ht="16.5" customHeight="1" x14ac:dyDescent="0.15">
      <c r="A199" s="77" t="s">
        <v>403</v>
      </c>
      <c r="B199" s="339" t="s">
        <v>128</v>
      </c>
      <c r="C199" s="339"/>
      <c r="D199" s="83">
        <v>122093</v>
      </c>
      <c r="E199" s="83">
        <v>122093</v>
      </c>
      <c r="F199" s="88">
        <v>122000</v>
      </c>
      <c r="G199" s="88">
        <v>125700</v>
      </c>
      <c r="H199" s="88">
        <v>134300</v>
      </c>
      <c r="I199" s="88">
        <v>137900</v>
      </c>
      <c r="J199" s="88">
        <v>144000</v>
      </c>
      <c r="K199" s="88">
        <v>147700</v>
      </c>
      <c r="L199" s="88">
        <v>151300</v>
      </c>
      <c r="M199" s="88">
        <v>159900</v>
      </c>
      <c r="N199" s="93">
        <v>163600</v>
      </c>
      <c r="O199" s="98">
        <v>169700</v>
      </c>
    </row>
    <row r="200" spans="1:15" ht="16.5" customHeight="1" x14ac:dyDescent="0.15">
      <c r="A200" s="75" t="s">
        <v>404</v>
      </c>
      <c r="B200" s="337" t="s">
        <v>64</v>
      </c>
      <c r="C200" s="337"/>
      <c r="D200" s="81">
        <v>182041</v>
      </c>
      <c r="E200" s="81">
        <v>182041</v>
      </c>
      <c r="F200" s="86">
        <v>182000</v>
      </c>
      <c r="G200" s="86">
        <v>187500</v>
      </c>
      <c r="H200" s="86">
        <v>200200</v>
      </c>
      <c r="I200" s="86">
        <v>205700</v>
      </c>
      <c r="J200" s="86">
        <v>214800</v>
      </c>
      <c r="K200" s="86">
        <v>220200</v>
      </c>
      <c r="L200" s="86">
        <v>225700</v>
      </c>
      <c r="M200" s="86">
        <v>238400</v>
      </c>
      <c r="N200" s="91">
        <v>243900</v>
      </c>
      <c r="O200" s="96">
        <v>253000</v>
      </c>
    </row>
    <row r="201" spans="1:15" ht="16.5" customHeight="1" x14ac:dyDescent="0.15">
      <c r="A201" s="76" t="s">
        <v>405</v>
      </c>
      <c r="B201" s="338" t="s">
        <v>152</v>
      </c>
      <c r="C201" s="338"/>
      <c r="D201" s="82">
        <v>241991</v>
      </c>
      <c r="E201" s="82">
        <v>241991</v>
      </c>
      <c r="F201" s="87">
        <v>241900</v>
      </c>
      <c r="G201" s="87">
        <v>249200</v>
      </c>
      <c r="H201" s="87">
        <v>266100</v>
      </c>
      <c r="I201" s="87">
        <v>273400</v>
      </c>
      <c r="J201" s="87">
        <v>285500</v>
      </c>
      <c r="K201" s="87">
        <v>292800</v>
      </c>
      <c r="L201" s="87">
        <v>300000</v>
      </c>
      <c r="M201" s="87">
        <v>317000</v>
      </c>
      <c r="N201" s="92">
        <v>324200</v>
      </c>
      <c r="O201" s="97">
        <v>336300</v>
      </c>
    </row>
    <row r="202" spans="1:15" ht="16.5" customHeight="1" x14ac:dyDescent="0.15">
      <c r="A202" s="75" t="s">
        <v>406</v>
      </c>
      <c r="B202" s="337" t="s">
        <v>82</v>
      </c>
      <c r="C202" s="337"/>
      <c r="D202" s="81">
        <v>301938</v>
      </c>
      <c r="E202" s="81">
        <v>301938</v>
      </c>
      <c r="F202" s="86">
        <v>301900</v>
      </c>
      <c r="G202" s="86">
        <v>310900</v>
      </c>
      <c r="H202" s="86">
        <v>332100</v>
      </c>
      <c r="I202" s="86">
        <v>341100</v>
      </c>
      <c r="J202" s="86">
        <v>356200</v>
      </c>
      <c r="K202" s="86">
        <v>365300</v>
      </c>
      <c r="L202" s="86">
        <v>374400</v>
      </c>
      <c r="M202" s="86">
        <v>395500</v>
      </c>
      <c r="N202" s="91">
        <v>404500</v>
      </c>
      <c r="O202" s="96">
        <v>419600</v>
      </c>
    </row>
    <row r="203" spans="1:15" ht="16.5" customHeight="1" x14ac:dyDescent="0.15">
      <c r="A203" s="76" t="s">
        <v>407</v>
      </c>
      <c r="B203" s="338" t="s">
        <v>124</v>
      </c>
      <c r="C203" s="338"/>
      <c r="D203" s="82">
        <v>361888</v>
      </c>
      <c r="E203" s="82">
        <v>361888</v>
      </c>
      <c r="F203" s="87">
        <v>361800</v>
      </c>
      <c r="G203" s="87">
        <v>372700</v>
      </c>
      <c r="H203" s="87">
        <v>398000</v>
      </c>
      <c r="I203" s="87">
        <v>408900</v>
      </c>
      <c r="J203" s="87">
        <v>427000</v>
      </c>
      <c r="K203" s="87">
        <v>437800</v>
      </c>
      <c r="L203" s="87">
        <v>448700</v>
      </c>
      <c r="M203" s="87">
        <v>474000</v>
      </c>
      <c r="N203" s="92">
        <v>484900</v>
      </c>
      <c r="O203" s="97">
        <v>503000</v>
      </c>
    </row>
    <row r="204" spans="1:15" ht="16.5" customHeight="1" x14ac:dyDescent="0.15">
      <c r="A204" s="75" t="s">
        <v>408</v>
      </c>
      <c r="B204" s="337" t="s">
        <v>154</v>
      </c>
      <c r="C204" s="337"/>
      <c r="D204" s="81">
        <v>421836</v>
      </c>
      <c r="E204" s="81">
        <v>421836</v>
      </c>
      <c r="F204" s="86">
        <v>421800</v>
      </c>
      <c r="G204" s="86">
        <v>434400</v>
      </c>
      <c r="H204" s="86">
        <v>464000</v>
      </c>
      <c r="I204" s="86">
        <v>476600</v>
      </c>
      <c r="J204" s="86">
        <v>497700</v>
      </c>
      <c r="K204" s="86">
        <v>510400</v>
      </c>
      <c r="L204" s="86">
        <v>523000</v>
      </c>
      <c r="M204" s="86">
        <v>552600</v>
      </c>
      <c r="N204" s="91">
        <v>565200</v>
      </c>
      <c r="O204" s="96">
        <v>586300</v>
      </c>
    </row>
    <row r="205" spans="1:15" ht="16.5" customHeight="1" x14ac:dyDescent="0.15">
      <c r="A205" s="76" t="s">
        <v>409</v>
      </c>
      <c r="B205" s="338" t="s">
        <v>149</v>
      </c>
      <c r="C205" s="338"/>
      <c r="D205" s="82">
        <v>481785</v>
      </c>
      <c r="E205" s="82">
        <v>481785</v>
      </c>
      <c r="F205" s="87">
        <v>481700</v>
      </c>
      <c r="G205" s="87">
        <v>496200</v>
      </c>
      <c r="H205" s="87">
        <v>529900</v>
      </c>
      <c r="I205" s="87">
        <v>544400</v>
      </c>
      <c r="J205" s="87">
        <v>568500</v>
      </c>
      <c r="K205" s="87">
        <v>582900</v>
      </c>
      <c r="L205" s="87">
        <v>597400</v>
      </c>
      <c r="M205" s="87">
        <v>631100</v>
      </c>
      <c r="N205" s="92">
        <v>645500</v>
      </c>
      <c r="O205" s="97">
        <v>669600</v>
      </c>
    </row>
    <row r="206" spans="1:15" ht="16.5" customHeight="1" x14ac:dyDescent="0.15">
      <c r="A206" s="75" t="s">
        <v>410</v>
      </c>
      <c r="B206" s="337" t="s">
        <v>138</v>
      </c>
      <c r="C206" s="337"/>
      <c r="D206" s="81">
        <v>523016</v>
      </c>
      <c r="E206" s="81">
        <v>523016</v>
      </c>
      <c r="F206" s="86">
        <v>523000</v>
      </c>
      <c r="G206" s="86">
        <v>538700</v>
      </c>
      <c r="H206" s="86">
        <v>575300</v>
      </c>
      <c r="I206" s="86">
        <v>591000</v>
      </c>
      <c r="J206" s="86">
        <v>617100</v>
      </c>
      <c r="K206" s="86">
        <v>632800</v>
      </c>
      <c r="L206" s="86">
        <v>648500</v>
      </c>
      <c r="M206" s="86">
        <v>685100</v>
      </c>
      <c r="N206" s="91">
        <v>700800</v>
      </c>
      <c r="O206" s="96">
        <v>726900</v>
      </c>
    </row>
    <row r="207" spans="1:15" ht="16.5" customHeight="1" x14ac:dyDescent="0.15">
      <c r="A207" s="140" t="s">
        <v>411</v>
      </c>
      <c r="B207" s="340" t="s">
        <v>310</v>
      </c>
      <c r="C207" s="340"/>
      <c r="D207" s="84">
        <v>582964</v>
      </c>
      <c r="E207" s="84">
        <v>582964</v>
      </c>
      <c r="F207" s="89">
        <v>582900</v>
      </c>
      <c r="G207" s="89">
        <v>600400</v>
      </c>
      <c r="H207" s="89">
        <v>641200</v>
      </c>
      <c r="I207" s="89">
        <v>658700</v>
      </c>
      <c r="J207" s="89">
        <v>687800</v>
      </c>
      <c r="K207" s="89">
        <v>705300</v>
      </c>
      <c r="L207" s="89">
        <v>722800</v>
      </c>
      <c r="M207" s="89">
        <v>763600</v>
      </c>
      <c r="N207" s="94">
        <v>781100</v>
      </c>
      <c r="O207" s="99">
        <v>810300</v>
      </c>
    </row>
    <row r="208" spans="1:15" ht="16.5" customHeight="1" x14ac:dyDescent="0.15">
      <c r="A208" s="74" t="s">
        <v>412</v>
      </c>
      <c r="B208" s="336" t="s">
        <v>128</v>
      </c>
      <c r="C208" s="336"/>
      <c r="D208" s="80">
        <v>117946</v>
      </c>
      <c r="E208" s="80">
        <v>117946</v>
      </c>
      <c r="F208" s="85">
        <v>117900</v>
      </c>
      <c r="G208" s="85">
        <v>121400</v>
      </c>
      <c r="H208" s="85">
        <v>129700</v>
      </c>
      <c r="I208" s="85">
        <v>133200</v>
      </c>
      <c r="J208" s="85">
        <v>139100</v>
      </c>
      <c r="K208" s="85">
        <v>142700</v>
      </c>
      <c r="L208" s="85">
        <v>146200</v>
      </c>
      <c r="M208" s="85">
        <v>154500</v>
      </c>
      <c r="N208" s="90">
        <v>158000</v>
      </c>
      <c r="O208" s="95">
        <v>163900</v>
      </c>
    </row>
    <row r="209" spans="1:15" ht="16.5" customHeight="1" x14ac:dyDescent="0.15">
      <c r="A209" s="75" t="s">
        <v>413</v>
      </c>
      <c r="B209" s="337" t="s">
        <v>64</v>
      </c>
      <c r="C209" s="337"/>
      <c r="D209" s="81">
        <v>190383</v>
      </c>
      <c r="E209" s="81">
        <v>190383</v>
      </c>
      <c r="F209" s="86">
        <v>190300</v>
      </c>
      <c r="G209" s="86">
        <v>196000</v>
      </c>
      <c r="H209" s="86">
        <v>209400</v>
      </c>
      <c r="I209" s="86">
        <v>215100</v>
      </c>
      <c r="J209" s="86">
        <v>224600</v>
      </c>
      <c r="K209" s="86">
        <v>230300</v>
      </c>
      <c r="L209" s="86">
        <v>236000</v>
      </c>
      <c r="M209" s="86">
        <v>249400</v>
      </c>
      <c r="N209" s="91">
        <v>255100</v>
      </c>
      <c r="O209" s="96">
        <v>264600</v>
      </c>
    </row>
    <row r="210" spans="1:15" ht="16.5" customHeight="1" x14ac:dyDescent="0.15">
      <c r="A210" s="76" t="s">
        <v>414</v>
      </c>
      <c r="B210" s="338" t="s">
        <v>152</v>
      </c>
      <c r="C210" s="338"/>
      <c r="D210" s="82">
        <v>262821</v>
      </c>
      <c r="E210" s="82">
        <v>262821</v>
      </c>
      <c r="F210" s="87">
        <v>262800</v>
      </c>
      <c r="G210" s="87">
        <v>270700</v>
      </c>
      <c r="H210" s="87">
        <v>289100</v>
      </c>
      <c r="I210" s="87">
        <v>296900</v>
      </c>
      <c r="J210" s="87">
        <v>310100</v>
      </c>
      <c r="K210" s="87">
        <v>318000</v>
      </c>
      <c r="L210" s="87">
        <v>325800</v>
      </c>
      <c r="M210" s="87">
        <v>344200</v>
      </c>
      <c r="N210" s="92">
        <v>352100</v>
      </c>
      <c r="O210" s="97">
        <v>365300</v>
      </c>
    </row>
    <row r="211" spans="1:15" ht="16.5" customHeight="1" x14ac:dyDescent="0.15">
      <c r="A211" s="75" t="s">
        <v>415</v>
      </c>
      <c r="B211" s="337" t="s">
        <v>82</v>
      </c>
      <c r="C211" s="337"/>
      <c r="D211" s="81">
        <v>335259</v>
      </c>
      <c r="E211" s="81">
        <v>335259</v>
      </c>
      <c r="F211" s="86">
        <v>335200</v>
      </c>
      <c r="G211" s="86">
        <v>345300</v>
      </c>
      <c r="H211" s="86">
        <v>368700</v>
      </c>
      <c r="I211" s="86">
        <v>378800</v>
      </c>
      <c r="J211" s="86">
        <v>395600</v>
      </c>
      <c r="K211" s="86">
        <v>405600</v>
      </c>
      <c r="L211" s="86">
        <v>415700</v>
      </c>
      <c r="M211" s="86">
        <v>439100</v>
      </c>
      <c r="N211" s="91">
        <v>449200</v>
      </c>
      <c r="O211" s="96">
        <v>466000</v>
      </c>
    </row>
    <row r="212" spans="1:15" ht="16.5" customHeight="1" x14ac:dyDescent="0.15">
      <c r="A212" s="76" t="s">
        <v>416</v>
      </c>
      <c r="B212" s="338" t="s">
        <v>124</v>
      </c>
      <c r="C212" s="338"/>
      <c r="D212" s="82">
        <v>407696</v>
      </c>
      <c r="E212" s="82">
        <v>407696</v>
      </c>
      <c r="F212" s="87">
        <v>407600</v>
      </c>
      <c r="G212" s="87">
        <v>419900</v>
      </c>
      <c r="H212" s="87">
        <v>448400</v>
      </c>
      <c r="I212" s="87">
        <v>460600</v>
      </c>
      <c r="J212" s="87">
        <v>481000</v>
      </c>
      <c r="K212" s="87">
        <v>493300</v>
      </c>
      <c r="L212" s="87">
        <v>505500</v>
      </c>
      <c r="M212" s="87">
        <v>534000</v>
      </c>
      <c r="N212" s="92">
        <v>546300</v>
      </c>
      <c r="O212" s="97">
        <v>566600</v>
      </c>
    </row>
    <row r="213" spans="1:15" ht="16.5" customHeight="1" x14ac:dyDescent="0.15">
      <c r="A213" s="75" t="s">
        <v>417</v>
      </c>
      <c r="B213" s="337" t="s">
        <v>154</v>
      </c>
      <c r="C213" s="337"/>
      <c r="D213" s="81">
        <v>480134</v>
      </c>
      <c r="E213" s="81">
        <v>480134</v>
      </c>
      <c r="F213" s="86">
        <v>480100</v>
      </c>
      <c r="G213" s="86">
        <v>494500</v>
      </c>
      <c r="H213" s="86">
        <v>528100</v>
      </c>
      <c r="I213" s="86">
        <v>542500</v>
      </c>
      <c r="J213" s="86">
        <v>566500</v>
      </c>
      <c r="K213" s="86">
        <v>580900</v>
      </c>
      <c r="L213" s="86">
        <v>595300</v>
      </c>
      <c r="M213" s="86">
        <v>628900</v>
      </c>
      <c r="N213" s="91">
        <v>643300</v>
      </c>
      <c r="O213" s="96">
        <v>667300</v>
      </c>
    </row>
    <row r="214" spans="1:15" ht="16.5" customHeight="1" x14ac:dyDescent="0.15">
      <c r="A214" s="76" t="s">
        <v>418</v>
      </c>
      <c r="B214" s="338" t="s">
        <v>149</v>
      </c>
      <c r="C214" s="338"/>
      <c r="D214" s="82">
        <v>552572</v>
      </c>
      <c r="E214" s="82">
        <v>552572</v>
      </c>
      <c r="F214" s="87">
        <v>552500</v>
      </c>
      <c r="G214" s="87">
        <v>569100</v>
      </c>
      <c r="H214" s="87">
        <v>607800</v>
      </c>
      <c r="I214" s="87">
        <v>624400</v>
      </c>
      <c r="J214" s="87">
        <v>652000</v>
      </c>
      <c r="K214" s="87">
        <v>668600</v>
      </c>
      <c r="L214" s="87">
        <v>685100</v>
      </c>
      <c r="M214" s="87">
        <v>723800</v>
      </c>
      <c r="N214" s="92">
        <v>740400</v>
      </c>
      <c r="O214" s="97">
        <v>768000</v>
      </c>
    </row>
    <row r="215" spans="1:15" ht="16.5" customHeight="1" x14ac:dyDescent="0.15">
      <c r="A215" s="75" t="s">
        <v>419</v>
      </c>
      <c r="B215" s="337" t="s">
        <v>138</v>
      </c>
      <c r="C215" s="337"/>
      <c r="D215" s="81">
        <v>608615</v>
      </c>
      <c r="E215" s="81">
        <v>608615</v>
      </c>
      <c r="F215" s="86">
        <v>608600</v>
      </c>
      <c r="G215" s="86">
        <v>626800</v>
      </c>
      <c r="H215" s="86">
        <v>669400</v>
      </c>
      <c r="I215" s="86">
        <v>687700</v>
      </c>
      <c r="J215" s="86">
        <v>718100</v>
      </c>
      <c r="K215" s="86">
        <v>736400</v>
      </c>
      <c r="L215" s="86">
        <v>754600</v>
      </c>
      <c r="M215" s="86">
        <v>797200</v>
      </c>
      <c r="N215" s="91">
        <v>815500</v>
      </c>
      <c r="O215" s="96">
        <v>845900</v>
      </c>
    </row>
    <row r="216" spans="1:15" ht="16.5" customHeight="1" x14ac:dyDescent="0.15">
      <c r="A216" s="76" t="s">
        <v>420</v>
      </c>
      <c r="B216" s="338" t="s">
        <v>310</v>
      </c>
      <c r="C216" s="338"/>
      <c r="D216" s="82">
        <v>681052</v>
      </c>
      <c r="E216" s="82">
        <v>681052</v>
      </c>
      <c r="F216" s="87">
        <v>681000</v>
      </c>
      <c r="G216" s="87">
        <v>701400</v>
      </c>
      <c r="H216" s="87">
        <v>749100</v>
      </c>
      <c r="I216" s="87">
        <v>769500</v>
      </c>
      <c r="J216" s="87">
        <v>803600</v>
      </c>
      <c r="K216" s="87">
        <v>824000</v>
      </c>
      <c r="L216" s="87">
        <v>844500</v>
      </c>
      <c r="M216" s="87">
        <v>892100</v>
      </c>
      <c r="N216" s="92">
        <v>912600</v>
      </c>
      <c r="O216" s="97">
        <v>946600</v>
      </c>
    </row>
    <row r="217" spans="1:15" ht="16.5" customHeight="1" x14ac:dyDescent="0.15">
      <c r="A217" s="77" t="s">
        <v>421</v>
      </c>
      <c r="B217" s="339" t="s">
        <v>128</v>
      </c>
      <c r="C217" s="339"/>
      <c r="D217" s="83">
        <v>115458</v>
      </c>
      <c r="E217" s="83">
        <v>115458</v>
      </c>
      <c r="F217" s="88">
        <v>115400</v>
      </c>
      <c r="G217" s="88">
        <v>118900</v>
      </c>
      <c r="H217" s="88">
        <v>127000</v>
      </c>
      <c r="I217" s="88">
        <v>130400</v>
      </c>
      <c r="J217" s="88">
        <v>136200</v>
      </c>
      <c r="K217" s="88">
        <v>139700</v>
      </c>
      <c r="L217" s="88">
        <v>143100</v>
      </c>
      <c r="M217" s="88">
        <v>151200</v>
      </c>
      <c r="N217" s="93">
        <v>154700</v>
      </c>
      <c r="O217" s="98">
        <v>160400</v>
      </c>
    </row>
    <row r="218" spans="1:15" ht="16.5" customHeight="1" x14ac:dyDescent="0.15">
      <c r="A218" s="75" t="s">
        <v>422</v>
      </c>
      <c r="B218" s="337" t="s">
        <v>64</v>
      </c>
      <c r="C218" s="337"/>
      <c r="D218" s="81">
        <v>186007</v>
      </c>
      <c r="E218" s="81">
        <v>186007</v>
      </c>
      <c r="F218" s="86">
        <v>186000</v>
      </c>
      <c r="G218" s="86">
        <v>191500</v>
      </c>
      <c r="H218" s="86">
        <v>204600</v>
      </c>
      <c r="I218" s="86">
        <v>210100</v>
      </c>
      <c r="J218" s="86">
        <v>219400</v>
      </c>
      <c r="K218" s="86">
        <v>225000</v>
      </c>
      <c r="L218" s="86">
        <v>230600</v>
      </c>
      <c r="M218" s="86">
        <v>243600</v>
      </c>
      <c r="N218" s="91">
        <v>249200</v>
      </c>
      <c r="O218" s="96">
        <v>258500</v>
      </c>
    </row>
    <row r="219" spans="1:15" ht="16.5" customHeight="1" x14ac:dyDescent="0.15">
      <c r="A219" s="76" t="s">
        <v>423</v>
      </c>
      <c r="B219" s="338" t="s">
        <v>152</v>
      </c>
      <c r="C219" s="338"/>
      <c r="D219" s="82">
        <v>256557</v>
      </c>
      <c r="E219" s="82">
        <v>256557</v>
      </c>
      <c r="F219" s="87">
        <v>256500</v>
      </c>
      <c r="G219" s="87">
        <v>264200</v>
      </c>
      <c r="H219" s="87">
        <v>282200</v>
      </c>
      <c r="I219" s="87">
        <v>289900</v>
      </c>
      <c r="J219" s="87">
        <v>302700</v>
      </c>
      <c r="K219" s="87">
        <v>310400</v>
      </c>
      <c r="L219" s="87">
        <v>318100</v>
      </c>
      <c r="M219" s="87">
        <v>336000</v>
      </c>
      <c r="N219" s="92">
        <v>343700</v>
      </c>
      <c r="O219" s="97">
        <v>356600</v>
      </c>
    </row>
    <row r="220" spans="1:15" ht="16.5" customHeight="1" x14ac:dyDescent="0.15">
      <c r="A220" s="75" t="s">
        <v>424</v>
      </c>
      <c r="B220" s="337" t="s">
        <v>82</v>
      </c>
      <c r="C220" s="337"/>
      <c r="D220" s="81">
        <v>327107</v>
      </c>
      <c r="E220" s="81">
        <v>327107</v>
      </c>
      <c r="F220" s="86">
        <v>327100</v>
      </c>
      <c r="G220" s="86">
        <v>336900</v>
      </c>
      <c r="H220" s="86">
        <v>359800</v>
      </c>
      <c r="I220" s="86">
        <v>369600</v>
      </c>
      <c r="J220" s="86">
        <v>385900</v>
      </c>
      <c r="K220" s="86">
        <v>395700</v>
      </c>
      <c r="L220" s="86">
        <v>405600</v>
      </c>
      <c r="M220" s="86">
        <v>428500</v>
      </c>
      <c r="N220" s="91">
        <v>438300</v>
      </c>
      <c r="O220" s="96">
        <v>454600</v>
      </c>
    </row>
    <row r="221" spans="1:15" ht="16.5" customHeight="1" x14ac:dyDescent="0.15">
      <c r="A221" s="76" t="s">
        <v>425</v>
      </c>
      <c r="B221" s="338" t="s">
        <v>124</v>
      </c>
      <c r="C221" s="338"/>
      <c r="D221" s="82">
        <v>397657</v>
      </c>
      <c r="E221" s="82">
        <v>397657</v>
      </c>
      <c r="F221" s="87">
        <v>397600</v>
      </c>
      <c r="G221" s="87">
        <v>409500</v>
      </c>
      <c r="H221" s="87">
        <v>437400</v>
      </c>
      <c r="I221" s="87">
        <v>449300</v>
      </c>
      <c r="J221" s="87">
        <v>469200</v>
      </c>
      <c r="K221" s="87">
        <v>481100</v>
      </c>
      <c r="L221" s="87">
        <v>493000</v>
      </c>
      <c r="M221" s="87">
        <v>520900</v>
      </c>
      <c r="N221" s="92">
        <v>532800</v>
      </c>
      <c r="O221" s="97">
        <v>552700</v>
      </c>
    </row>
    <row r="222" spans="1:15" ht="16.5" customHeight="1" x14ac:dyDescent="0.15">
      <c r="A222" s="75" t="s">
        <v>426</v>
      </c>
      <c r="B222" s="337" t="s">
        <v>154</v>
      </c>
      <c r="C222" s="337"/>
      <c r="D222" s="81">
        <v>468207</v>
      </c>
      <c r="E222" s="81">
        <v>468207</v>
      </c>
      <c r="F222" s="86">
        <v>468200</v>
      </c>
      <c r="G222" s="86">
        <v>482200</v>
      </c>
      <c r="H222" s="86">
        <v>515000</v>
      </c>
      <c r="I222" s="86">
        <v>529000</v>
      </c>
      <c r="J222" s="86">
        <v>552400</v>
      </c>
      <c r="K222" s="86">
        <v>566500</v>
      </c>
      <c r="L222" s="86">
        <v>580500</v>
      </c>
      <c r="M222" s="86">
        <v>613300</v>
      </c>
      <c r="N222" s="91">
        <v>627300</v>
      </c>
      <c r="O222" s="96">
        <v>650800</v>
      </c>
    </row>
    <row r="223" spans="1:15" ht="16.5" customHeight="1" x14ac:dyDescent="0.15">
      <c r="A223" s="76" t="s">
        <v>427</v>
      </c>
      <c r="B223" s="338" t="s">
        <v>149</v>
      </c>
      <c r="C223" s="338"/>
      <c r="D223" s="82">
        <v>538758</v>
      </c>
      <c r="E223" s="82">
        <v>538758</v>
      </c>
      <c r="F223" s="87">
        <v>538700</v>
      </c>
      <c r="G223" s="87">
        <v>554900</v>
      </c>
      <c r="H223" s="87">
        <v>592600</v>
      </c>
      <c r="I223" s="87">
        <v>608700</v>
      </c>
      <c r="J223" s="87">
        <v>635700</v>
      </c>
      <c r="K223" s="87">
        <v>651800</v>
      </c>
      <c r="L223" s="87">
        <v>668000</v>
      </c>
      <c r="M223" s="87">
        <v>705700</v>
      </c>
      <c r="N223" s="92">
        <v>721900</v>
      </c>
      <c r="O223" s="97">
        <v>748800</v>
      </c>
    </row>
    <row r="224" spans="1:15" ht="16.5" customHeight="1" x14ac:dyDescent="0.15">
      <c r="A224" s="75" t="s">
        <v>428</v>
      </c>
      <c r="B224" s="337" t="s">
        <v>138</v>
      </c>
      <c r="C224" s="337"/>
      <c r="D224" s="81">
        <v>594307</v>
      </c>
      <c r="E224" s="81">
        <v>594307</v>
      </c>
      <c r="F224" s="86">
        <v>594300</v>
      </c>
      <c r="G224" s="86">
        <v>612100</v>
      </c>
      <c r="H224" s="86">
        <v>653700</v>
      </c>
      <c r="I224" s="86">
        <v>671500</v>
      </c>
      <c r="J224" s="86">
        <v>701200</v>
      </c>
      <c r="K224" s="86">
        <v>719100</v>
      </c>
      <c r="L224" s="86">
        <v>736900</v>
      </c>
      <c r="M224" s="86">
        <v>778500</v>
      </c>
      <c r="N224" s="91">
        <v>796300</v>
      </c>
      <c r="O224" s="96">
        <v>826000</v>
      </c>
    </row>
    <row r="225" spans="1:15" ht="16.5" customHeight="1" x14ac:dyDescent="0.15">
      <c r="A225" s="76" t="s">
        <v>429</v>
      </c>
      <c r="B225" s="338" t="s">
        <v>310</v>
      </c>
      <c r="C225" s="338"/>
      <c r="D225" s="82">
        <v>664855</v>
      </c>
      <c r="E225" s="82">
        <v>664855</v>
      </c>
      <c r="F225" s="87">
        <v>664800</v>
      </c>
      <c r="G225" s="87">
        <v>684800</v>
      </c>
      <c r="H225" s="87">
        <v>731300</v>
      </c>
      <c r="I225" s="87">
        <v>751200</v>
      </c>
      <c r="J225" s="87">
        <v>784500</v>
      </c>
      <c r="K225" s="87">
        <v>804400</v>
      </c>
      <c r="L225" s="87">
        <v>824400</v>
      </c>
      <c r="M225" s="87">
        <v>870900</v>
      </c>
      <c r="N225" s="92">
        <v>890900</v>
      </c>
      <c r="O225" s="97">
        <v>924100</v>
      </c>
    </row>
    <row r="226" spans="1:15" ht="16.5" customHeight="1" x14ac:dyDescent="0.15">
      <c r="A226" s="77" t="s">
        <v>430</v>
      </c>
      <c r="B226" s="339" t="s">
        <v>128</v>
      </c>
      <c r="C226" s="339"/>
      <c r="D226" s="83">
        <v>122093</v>
      </c>
      <c r="E226" s="83">
        <v>122093</v>
      </c>
      <c r="F226" s="88">
        <v>122000</v>
      </c>
      <c r="G226" s="88">
        <v>125700</v>
      </c>
      <c r="H226" s="88">
        <v>134300</v>
      </c>
      <c r="I226" s="88">
        <v>137900</v>
      </c>
      <c r="J226" s="88">
        <v>144000</v>
      </c>
      <c r="K226" s="88">
        <v>147700</v>
      </c>
      <c r="L226" s="88">
        <v>151300</v>
      </c>
      <c r="M226" s="88">
        <v>159900</v>
      </c>
      <c r="N226" s="93">
        <v>163600</v>
      </c>
      <c r="O226" s="98">
        <v>169700</v>
      </c>
    </row>
    <row r="227" spans="1:15" ht="16.5" customHeight="1" x14ac:dyDescent="0.15">
      <c r="A227" s="75" t="s">
        <v>431</v>
      </c>
      <c r="B227" s="337" t="s">
        <v>64</v>
      </c>
      <c r="C227" s="337"/>
      <c r="D227" s="81">
        <v>197677</v>
      </c>
      <c r="E227" s="81">
        <v>197677</v>
      </c>
      <c r="F227" s="86">
        <v>197600</v>
      </c>
      <c r="G227" s="86">
        <v>203600</v>
      </c>
      <c r="H227" s="86">
        <v>217400</v>
      </c>
      <c r="I227" s="86">
        <v>223300</v>
      </c>
      <c r="J227" s="86">
        <v>233200</v>
      </c>
      <c r="K227" s="86">
        <v>239100</v>
      </c>
      <c r="L227" s="86">
        <v>245100</v>
      </c>
      <c r="M227" s="86">
        <v>258900</v>
      </c>
      <c r="N227" s="91">
        <v>264800</v>
      </c>
      <c r="O227" s="96">
        <v>274700</v>
      </c>
    </row>
    <row r="228" spans="1:15" ht="16.5" customHeight="1" x14ac:dyDescent="0.15">
      <c r="A228" s="76" t="s">
        <v>432</v>
      </c>
      <c r="B228" s="338" t="s">
        <v>152</v>
      </c>
      <c r="C228" s="338"/>
      <c r="D228" s="82">
        <v>273260</v>
      </c>
      <c r="E228" s="82">
        <v>273260</v>
      </c>
      <c r="F228" s="87">
        <v>273200</v>
      </c>
      <c r="G228" s="87">
        <v>281400</v>
      </c>
      <c r="H228" s="87">
        <v>300500</v>
      </c>
      <c r="I228" s="87">
        <v>308700</v>
      </c>
      <c r="J228" s="87">
        <v>322400</v>
      </c>
      <c r="K228" s="87">
        <v>330600</v>
      </c>
      <c r="L228" s="87">
        <v>338800</v>
      </c>
      <c r="M228" s="87">
        <v>357900</v>
      </c>
      <c r="N228" s="92">
        <v>366100</v>
      </c>
      <c r="O228" s="97">
        <v>379800</v>
      </c>
    </row>
    <row r="229" spans="1:15" ht="16.5" customHeight="1" x14ac:dyDescent="0.15">
      <c r="A229" s="75" t="s">
        <v>433</v>
      </c>
      <c r="B229" s="337" t="s">
        <v>82</v>
      </c>
      <c r="C229" s="337"/>
      <c r="D229" s="81">
        <v>348845</v>
      </c>
      <c r="E229" s="81">
        <v>348845</v>
      </c>
      <c r="F229" s="86">
        <v>348800</v>
      </c>
      <c r="G229" s="86">
        <v>359300</v>
      </c>
      <c r="H229" s="86">
        <v>383700</v>
      </c>
      <c r="I229" s="86">
        <v>394100</v>
      </c>
      <c r="J229" s="86">
        <v>411600</v>
      </c>
      <c r="K229" s="86">
        <v>422100</v>
      </c>
      <c r="L229" s="86">
        <v>432500</v>
      </c>
      <c r="M229" s="86">
        <v>456900</v>
      </c>
      <c r="N229" s="91">
        <v>467400</v>
      </c>
      <c r="O229" s="96">
        <v>484800</v>
      </c>
    </row>
    <row r="230" spans="1:15" ht="16.5" customHeight="1" x14ac:dyDescent="0.15">
      <c r="A230" s="76" t="s">
        <v>434</v>
      </c>
      <c r="B230" s="338" t="s">
        <v>124</v>
      </c>
      <c r="C230" s="338"/>
      <c r="D230" s="82">
        <v>424428</v>
      </c>
      <c r="E230" s="82">
        <v>424428</v>
      </c>
      <c r="F230" s="87">
        <v>424400</v>
      </c>
      <c r="G230" s="87">
        <v>437100</v>
      </c>
      <c r="H230" s="87">
        <v>466800</v>
      </c>
      <c r="I230" s="87">
        <v>479600</v>
      </c>
      <c r="J230" s="87">
        <v>500800</v>
      </c>
      <c r="K230" s="87">
        <v>513500</v>
      </c>
      <c r="L230" s="87">
        <v>526200</v>
      </c>
      <c r="M230" s="87">
        <v>556000</v>
      </c>
      <c r="N230" s="92">
        <v>568700</v>
      </c>
      <c r="O230" s="97">
        <v>589900</v>
      </c>
    </row>
    <row r="231" spans="1:15" ht="16.5" customHeight="1" x14ac:dyDescent="0.15">
      <c r="A231" s="75" t="s">
        <v>435</v>
      </c>
      <c r="B231" s="337" t="s">
        <v>154</v>
      </c>
      <c r="C231" s="337"/>
      <c r="D231" s="81">
        <v>500011</v>
      </c>
      <c r="E231" s="81">
        <v>500011</v>
      </c>
      <c r="F231" s="86">
        <v>500000</v>
      </c>
      <c r="G231" s="86">
        <v>515000</v>
      </c>
      <c r="H231" s="86">
        <v>550000</v>
      </c>
      <c r="I231" s="86">
        <v>565000</v>
      </c>
      <c r="J231" s="86">
        <v>590000</v>
      </c>
      <c r="K231" s="86">
        <v>605000</v>
      </c>
      <c r="L231" s="86">
        <v>620000</v>
      </c>
      <c r="M231" s="86">
        <v>655000</v>
      </c>
      <c r="N231" s="91">
        <v>670000</v>
      </c>
      <c r="O231" s="96">
        <v>695000</v>
      </c>
    </row>
    <row r="232" spans="1:15" ht="16.5" customHeight="1" x14ac:dyDescent="0.15">
      <c r="A232" s="76" t="s">
        <v>436</v>
      </c>
      <c r="B232" s="338" t="s">
        <v>149</v>
      </c>
      <c r="C232" s="338"/>
      <c r="D232" s="82">
        <v>575596</v>
      </c>
      <c r="E232" s="82">
        <v>575596</v>
      </c>
      <c r="F232" s="87">
        <v>575500</v>
      </c>
      <c r="G232" s="87">
        <v>592800</v>
      </c>
      <c r="H232" s="87">
        <v>633100</v>
      </c>
      <c r="I232" s="87">
        <v>650400</v>
      </c>
      <c r="J232" s="87">
        <v>679200</v>
      </c>
      <c r="K232" s="87">
        <v>696400</v>
      </c>
      <c r="L232" s="87">
        <v>713700</v>
      </c>
      <c r="M232" s="87">
        <v>754000</v>
      </c>
      <c r="N232" s="92">
        <v>771200</v>
      </c>
      <c r="O232" s="97">
        <v>800000</v>
      </c>
    </row>
    <row r="233" spans="1:15" ht="16.5" customHeight="1" x14ac:dyDescent="0.15">
      <c r="A233" s="75" t="s">
        <v>437</v>
      </c>
      <c r="B233" s="337" t="s">
        <v>138</v>
      </c>
      <c r="C233" s="337"/>
      <c r="D233" s="81">
        <v>632461</v>
      </c>
      <c r="E233" s="81">
        <v>632461</v>
      </c>
      <c r="F233" s="86">
        <v>632400</v>
      </c>
      <c r="G233" s="86">
        <v>651400</v>
      </c>
      <c r="H233" s="86">
        <v>695700</v>
      </c>
      <c r="I233" s="86">
        <v>714600</v>
      </c>
      <c r="J233" s="86">
        <v>746300</v>
      </c>
      <c r="K233" s="86">
        <v>765200</v>
      </c>
      <c r="L233" s="86">
        <v>784200</v>
      </c>
      <c r="M233" s="86">
        <v>828500</v>
      </c>
      <c r="N233" s="91">
        <v>847400</v>
      </c>
      <c r="O233" s="96">
        <v>879100</v>
      </c>
    </row>
    <row r="234" spans="1:15" ht="16.5" customHeight="1" x14ac:dyDescent="0.15">
      <c r="A234" s="140" t="s">
        <v>438</v>
      </c>
      <c r="B234" s="340" t="s">
        <v>310</v>
      </c>
      <c r="C234" s="340"/>
      <c r="D234" s="84">
        <v>708045</v>
      </c>
      <c r="E234" s="84">
        <v>708045</v>
      </c>
      <c r="F234" s="89">
        <v>708000</v>
      </c>
      <c r="G234" s="89">
        <v>729200</v>
      </c>
      <c r="H234" s="89">
        <v>778800</v>
      </c>
      <c r="I234" s="89">
        <v>800000</v>
      </c>
      <c r="J234" s="89">
        <v>835400</v>
      </c>
      <c r="K234" s="89">
        <v>856700</v>
      </c>
      <c r="L234" s="89">
        <v>877900</v>
      </c>
      <c r="M234" s="89">
        <v>927500</v>
      </c>
      <c r="N234" s="94">
        <v>948700</v>
      </c>
      <c r="O234" s="99">
        <v>984100</v>
      </c>
    </row>
    <row r="235" spans="1:15" ht="16.5" customHeight="1" x14ac:dyDescent="0.15">
      <c r="A235" s="74" t="s">
        <v>295</v>
      </c>
      <c r="B235" s="336" t="s">
        <v>128</v>
      </c>
      <c r="C235" s="336"/>
      <c r="D235" s="80">
        <v>117946</v>
      </c>
      <c r="E235" s="80">
        <v>117946</v>
      </c>
      <c r="F235" s="85">
        <v>117900</v>
      </c>
      <c r="G235" s="85">
        <v>121400</v>
      </c>
      <c r="H235" s="85">
        <v>129700</v>
      </c>
      <c r="I235" s="85">
        <v>133200</v>
      </c>
      <c r="J235" s="85">
        <v>139100</v>
      </c>
      <c r="K235" s="85">
        <v>142700</v>
      </c>
      <c r="L235" s="85">
        <v>146200</v>
      </c>
      <c r="M235" s="85">
        <v>154500</v>
      </c>
      <c r="N235" s="90">
        <v>158000</v>
      </c>
      <c r="O235" s="95">
        <v>163900</v>
      </c>
    </row>
    <row r="236" spans="1:15" ht="16.5" customHeight="1" x14ac:dyDescent="0.15">
      <c r="A236" s="75" t="s">
        <v>70</v>
      </c>
      <c r="B236" s="337" t="s">
        <v>64</v>
      </c>
      <c r="C236" s="337"/>
      <c r="D236" s="81">
        <v>197639</v>
      </c>
      <c r="E236" s="81">
        <v>197639</v>
      </c>
      <c r="F236" s="86">
        <v>197600</v>
      </c>
      <c r="G236" s="86">
        <v>203500</v>
      </c>
      <c r="H236" s="86">
        <v>217400</v>
      </c>
      <c r="I236" s="86">
        <v>223300</v>
      </c>
      <c r="J236" s="86">
        <v>233200</v>
      </c>
      <c r="K236" s="86">
        <v>239100</v>
      </c>
      <c r="L236" s="86">
        <v>245000</v>
      </c>
      <c r="M236" s="86">
        <v>258900</v>
      </c>
      <c r="N236" s="91">
        <v>264800</v>
      </c>
      <c r="O236" s="96">
        <v>274700</v>
      </c>
    </row>
    <row r="237" spans="1:15" ht="16.5" customHeight="1" x14ac:dyDescent="0.15">
      <c r="A237" s="76" t="s">
        <v>296</v>
      </c>
      <c r="B237" s="338" t="s">
        <v>152</v>
      </c>
      <c r="C237" s="338"/>
      <c r="D237" s="82">
        <v>277333</v>
      </c>
      <c r="E237" s="82">
        <v>277333</v>
      </c>
      <c r="F237" s="87">
        <v>277300</v>
      </c>
      <c r="G237" s="87">
        <v>285600</v>
      </c>
      <c r="H237" s="87">
        <v>305000</v>
      </c>
      <c r="I237" s="87">
        <v>313300</v>
      </c>
      <c r="J237" s="87">
        <v>327200</v>
      </c>
      <c r="K237" s="87">
        <v>335500</v>
      </c>
      <c r="L237" s="87">
        <v>343800</v>
      </c>
      <c r="M237" s="87">
        <v>363300</v>
      </c>
      <c r="N237" s="92">
        <v>371600</v>
      </c>
      <c r="O237" s="97">
        <v>385400</v>
      </c>
    </row>
    <row r="238" spans="1:15" ht="16.5" customHeight="1" x14ac:dyDescent="0.15">
      <c r="A238" s="75" t="s">
        <v>297</v>
      </c>
      <c r="B238" s="337" t="s">
        <v>82</v>
      </c>
      <c r="C238" s="337"/>
      <c r="D238" s="81">
        <v>357027</v>
      </c>
      <c r="E238" s="81">
        <v>357027</v>
      </c>
      <c r="F238" s="86">
        <v>357000</v>
      </c>
      <c r="G238" s="86">
        <v>367700</v>
      </c>
      <c r="H238" s="86">
        <v>392700</v>
      </c>
      <c r="I238" s="86">
        <v>403400</v>
      </c>
      <c r="J238" s="86">
        <v>421200</v>
      </c>
      <c r="K238" s="86">
        <v>432000</v>
      </c>
      <c r="L238" s="86">
        <v>442700</v>
      </c>
      <c r="M238" s="86">
        <v>467700</v>
      </c>
      <c r="N238" s="91">
        <v>478400</v>
      </c>
      <c r="O238" s="96">
        <v>496200</v>
      </c>
    </row>
    <row r="239" spans="1:15" ht="16.5" customHeight="1" x14ac:dyDescent="0.15">
      <c r="A239" s="76" t="s">
        <v>37</v>
      </c>
      <c r="B239" s="338" t="s">
        <v>124</v>
      </c>
      <c r="C239" s="338"/>
      <c r="D239" s="82">
        <v>436722</v>
      </c>
      <c r="E239" s="82">
        <v>436722</v>
      </c>
      <c r="F239" s="87">
        <v>436700</v>
      </c>
      <c r="G239" s="87">
        <v>449800</v>
      </c>
      <c r="H239" s="87">
        <v>480300</v>
      </c>
      <c r="I239" s="87">
        <v>493400</v>
      </c>
      <c r="J239" s="87">
        <v>515300</v>
      </c>
      <c r="K239" s="87">
        <v>528400</v>
      </c>
      <c r="L239" s="87">
        <v>541500</v>
      </c>
      <c r="M239" s="87">
        <v>572100</v>
      </c>
      <c r="N239" s="92">
        <v>585200</v>
      </c>
      <c r="O239" s="97">
        <v>607000</v>
      </c>
    </row>
    <row r="240" spans="1:15" ht="16.5" customHeight="1" x14ac:dyDescent="0.15">
      <c r="A240" s="75" t="s">
        <v>148</v>
      </c>
      <c r="B240" s="337" t="s">
        <v>154</v>
      </c>
      <c r="C240" s="337"/>
      <c r="D240" s="81">
        <v>516416</v>
      </c>
      <c r="E240" s="81">
        <v>516416</v>
      </c>
      <c r="F240" s="86">
        <v>516400</v>
      </c>
      <c r="G240" s="86">
        <v>531900</v>
      </c>
      <c r="H240" s="86">
        <v>568000</v>
      </c>
      <c r="I240" s="86">
        <v>583500</v>
      </c>
      <c r="J240" s="86">
        <v>609300</v>
      </c>
      <c r="K240" s="86">
        <v>624800</v>
      </c>
      <c r="L240" s="86">
        <v>640300</v>
      </c>
      <c r="M240" s="86">
        <v>676500</v>
      </c>
      <c r="N240" s="91">
        <v>691900</v>
      </c>
      <c r="O240" s="96">
        <v>717800</v>
      </c>
    </row>
    <row r="241" spans="1:15" ht="16.5" customHeight="1" x14ac:dyDescent="0.15">
      <c r="A241" s="76" t="s">
        <v>255</v>
      </c>
      <c r="B241" s="338" t="s">
        <v>149</v>
      </c>
      <c r="C241" s="338"/>
      <c r="D241" s="82">
        <v>596110</v>
      </c>
      <c r="E241" s="82">
        <v>596110</v>
      </c>
      <c r="F241" s="87">
        <v>596100</v>
      </c>
      <c r="G241" s="87">
        <v>613900</v>
      </c>
      <c r="H241" s="87">
        <v>655700</v>
      </c>
      <c r="I241" s="87">
        <v>673600</v>
      </c>
      <c r="J241" s="87">
        <v>703400</v>
      </c>
      <c r="K241" s="87">
        <v>721200</v>
      </c>
      <c r="L241" s="87">
        <v>739100</v>
      </c>
      <c r="M241" s="87">
        <v>780900</v>
      </c>
      <c r="N241" s="92">
        <v>798700</v>
      </c>
      <c r="O241" s="97">
        <v>828500</v>
      </c>
    </row>
    <row r="242" spans="1:15" ht="16.5" customHeight="1" x14ac:dyDescent="0.15">
      <c r="A242" s="75" t="s">
        <v>80</v>
      </c>
      <c r="B242" s="337" t="s">
        <v>138</v>
      </c>
      <c r="C242" s="337"/>
      <c r="D242" s="81">
        <v>659410</v>
      </c>
      <c r="E242" s="81">
        <v>659410</v>
      </c>
      <c r="F242" s="86">
        <v>659400</v>
      </c>
      <c r="G242" s="86">
        <v>679100</v>
      </c>
      <c r="H242" s="86">
        <v>725300</v>
      </c>
      <c r="I242" s="86">
        <v>745100</v>
      </c>
      <c r="J242" s="86">
        <v>778100</v>
      </c>
      <c r="K242" s="86">
        <v>797800</v>
      </c>
      <c r="L242" s="86">
        <v>817600</v>
      </c>
      <c r="M242" s="86">
        <v>863800</v>
      </c>
      <c r="N242" s="91">
        <v>883600</v>
      </c>
      <c r="O242" s="96">
        <v>916500</v>
      </c>
    </row>
    <row r="243" spans="1:15" ht="16.5" customHeight="1" x14ac:dyDescent="0.15">
      <c r="A243" s="76" t="s">
        <v>61</v>
      </c>
      <c r="B243" s="338" t="s">
        <v>310</v>
      </c>
      <c r="C243" s="338"/>
      <c r="D243" s="82">
        <v>739104</v>
      </c>
      <c r="E243" s="82">
        <v>739104</v>
      </c>
      <c r="F243" s="87">
        <v>739100</v>
      </c>
      <c r="G243" s="87">
        <v>761200</v>
      </c>
      <c r="H243" s="87">
        <v>813000</v>
      </c>
      <c r="I243" s="87">
        <v>835100</v>
      </c>
      <c r="J243" s="87">
        <v>872100</v>
      </c>
      <c r="K243" s="87">
        <v>894300</v>
      </c>
      <c r="L243" s="87">
        <v>916400</v>
      </c>
      <c r="M243" s="87">
        <v>968200</v>
      </c>
      <c r="N243" s="92">
        <v>990300</v>
      </c>
      <c r="O243" s="97">
        <v>1027300</v>
      </c>
    </row>
    <row r="244" spans="1:15" ht="16.5" customHeight="1" x14ac:dyDescent="0.15">
      <c r="A244" s="77" t="s">
        <v>298</v>
      </c>
      <c r="B244" s="339" t="s">
        <v>128</v>
      </c>
      <c r="C244" s="339"/>
      <c r="D244" s="83">
        <v>115458</v>
      </c>
      <c r="E244" s="83">
        <v>115458</v>
      </c>
      <c r="F244" s="88">
        <v>115400</v>
      </c>
      <c r="G244" s="88">
        <v>118900</v>
      </c>
      <c r="H244" s="88">
        <v>127000</v>
      </c>
      <c r="I244" s="88">
        <v>130400</v>
      </c>
      <c r="J244" s="88">
        <v>136200</v>
      </c>
      <c r="K244" s="88">
        <v>139700</v>
      </c>
      <c r="L244" s="88">
        <v>143100</v>
      </c>
      <c r="M244" s="88">
        <v>151200</v>
      </c>
      <c r="N244" s="93">
        <v>154700</v>
      </c>
      <c r="O244" s="98">
        <v>160400</v>
      </c>
    </row>
    <row r="245" spans="1:15" ht="16.5" customHeight="1" x14ac:dyDescent="0.15">
      <c r="A245" s="75" t="s">
        <v>300</v>
      </c>
      <c r="B245" s="337" t="s">
        <v>64</v>
      </c>
      <c r="C245" s="337"/>
      <c r="D245" s="81">
        <v>193263</v>
      </c>
      <c r="E245" s="81">
        <v>193263</v>
      </c>
      <c r="F245" s="86">
        <v>193200</v>
      </c>
      <c r="G245" s="86">
        <v>199000</v>
      </c>
      <c r="H245" s="86">
        <v>212500</v>
      </c>
      <c r="I245" s="86">
        <v>218300</v>
      </c>
      <c r="J245" s="86">
        <v>228000</v>
      </c>
      <c r="K245" s="86">
        <v>233800</v>
      </c>
      <c r="L245" s="86">
        <v>239600</v>
      </c>
      <c r="M245" s="86">
        <v>253100</v>
      </c>
      <c r="N245" s="91">
        <v>258900</v>
      </c>
      <c r="O245" s="96">
        <v>268600</v>
      </c>
    </row>
    <row r="246" spans="1:15" ht="16.5" customHeight="1" x14ac:dyDescent="0.15">
      <c r="A246" s="76" t="s">
        <v>195</v>
      </c>
      <c r="B246" s="338" t="s">
        <v>152</v>
      </c>
      <c r="C246" s="338"/>
      <c r="D246" s="82">
        <v>271069</v>
      </c>
      <c r="E246" s="82">
        <v>271069</v>
      </c>
      <c r="F246" s="87">
        <v>271000</v>
      </c>
      <c r="G246" s="87">
        <v>279200</v>
      </c>
      <c r="H246" s="87">
        <v>298100</v>
      </c>
      <c r="I246" s="87">
        <v>306300</v>
      </c>
      <c r="J246" s="87">
        <v>319800</v>
      </c>
      <c r="K246" s="87">
        <v>327900</v>
      </c>
      <c r="L246" s="87">
        <v>336100</v>
      </c>
      <c r="M246" s="87">
        <v>355100</v>
      </c>
      <c r="N246" s="92">
        <v>363200</v>
      </c>
      <c r="O246" s="97">
        <v>376700</v>
      </c>
    </row>
    <row r="247" spans="1:15" ht="16.5" customHeight="1" x14ac:dyDescent="0.15">
      <c r="A247" s="75" t="s">
        <v>145</v>
      </c>
      <c r="B247" s="337" t="s">
        <v>82</v>
      </c>
      <c r="C247" s="337"/>
      <c r="D247" s="81">
        <v>348876</v>
      </c>
      <c r="E247" s="81">
        <v>348876</v>
      </c>
      <c r="F247" s="86">
        <v>348800</v>
      </c>
      <c r="G247" s="86">
        <v>359300</v>
      </c>
      <c r="H247" s="86">
        <v>383700</v>
      </c>
      <c r="I247" s="86">
        <v>394200</v>
      </c>
      <c r="J247" s="86">
        <v>411600</v>
      </c>
      <c r="K247" s="86">
        <v>422100</v>
      </c>
      <c r="L247" s="86">
        <v>432600</v>
      </c>
      <c r="M247" s="86">
        <v>457000</v>
      </c>
      <c r="N247" s="91">
        <v>467400</v>
      </c>
      <c r="O247" s="96">
        <v>484900</v>
      </c>
    </row>
    <row r="248" spans="1:15" ht="16.5" customHeight="1" x14ac:dyDescent="0.15">
      <c r="A248" s="76" t="s">
        <v>302</v>
      </c>
      <c r="B248" s="338" t="s">
        <v>124</v>
      </c>
      <c r="C248" s="338"/>
      <c r="D248" s="82">
        <v>426683</v>
      </c>
      <c r="E248" s="82">
        <v>426683</v>
      </c>
      <c r="F248" s="87">
        <v>426600</v>
      </c>
      <c r="G248" s="87">
        <v>439400</v>
      </c>
      <c r="H248" s="87">
        <v>469300</v>
      </c>
      <c r="I248" s="87">
        <v>482100</v>
      </c>
      <c r="J248" s="87">
        <v>503400</v>
      </c>
      <c r="K248" s="87">
        <v>516200</v>
      </c>
      <c r="L248" s="87">
        <v>529000</v>
      </c>
      <c r="M248" s="87">
        <v>558900</v>
      </c>
      <c r="N248" s="92">
        <v>571700</v>
      </c>
      <c r="O248" s="97">
        <v>593000</v>
      </c>
    </row>
    <row r="249" spans="1:15" ht="16.5" customHeight="1" x14ac:dyDescent="0.15">
      <c r="A249" s="75" t="s">
        <v>303</v>
      </c>
      <c r="B249" s="337" t="s">
        <v>154</v>
      </c>
      <c r="C249" s="337"/>
      <c r="D249" s="81">
        <v>504489</v>
      </c>
      <c r="E249" s="81">
        <v>504489</v>
      </c>
      <c r="F249" s="86">
        <v>504400</v>
      </c>
      <c r="G249" s="86">
        <v>519600</v>
      </c>
      <c r="H249" s="86">
        <v>554900</v>
      </c>
      <c r="I249" s="86">
        <v>570000</v>
      </c>
      <c r="J249" s="86">
        <v>595200</v>
      </c>
      <c r="K249" s="86">
        <v>610400</v>
      </c>
      <c r="L249" s="86">
        <v>625500</v>
      </c>
      <c r="M249" s="86">
        <v>660800</v>
      </c>
      <c r="N249" s="91">
        <v>676000</v>
      </c>
      <c r="O249" s="96">
        <v>701200</v>
      </c>
    </row>
    <row r="250" spans="1:15" ht="16.5" customHeight="1" x14ac:dyDescent="0.15">
      <c r="A250" s="76" t="s">
        <v>62</v>
      </c>
      <c r="B250" s="338" t="s">
        <v>149</v>
      </c>
      <c r="C250" s="338"/>
      <c r="D250" s="82">
        <v>582295</v>
      </c>
      <c r="E250" s="82">
        <v>582295</v>
      </c>
      <c r="F250" s="87">
        <v>582200</v>
      </c>
      <c r="G250" s="87">
        <v>599700</v>
      </c>
      <c r="H250" s="87">
        <v>640500</v>
      </c>
      <c r="I250" s="87">
        <v>657900</v>
      </c>
      <c r="J250" s="87">
        <v>687100</v>
      </c>
      <c r="K250" s="87">
        <v>704500</v>
      </c>
      <c r="L250" s="87">
        <v>722000</v>
      </c>
      <c r="M250" s="87">
        <v>762800</v>
      </c>
      <c r="N250" s="92">
        <v>780200</v>
      </c>
      <c r="O250" s="97">
        <v>809300</v>
      </c>
    </row>
    <row r="251" spans="1:15" ht="16.5" customHeight="1" x14ac:dyDescent="0.15">
      <c r="A251" s="75" t="s">
        <v>299</v>
      </c>
      <c r="B251" s="337" t="s">
        <v>138</v>
      </c>
      <c r="C251" s="337"/>
      <c r="D251" s="81">
        <v>645102</v>
      </c>
      <c r="E251" s="81">
        <v>645102</v>
      </c>
      <c r="F251" s="86">
        <v>645100</v>
      </c>
      <c r="G251" s="86">
        <v>664400</v>
      </c>
      <c r="H251" s="86">
        <v>709600</v>
      </c>
      <c r="I251" s="86">
        <v>728900</v>
      </c>
      <c r="J251" s="86">
        <v>761200</v>
      </c>
      <c r="K251" s="86">
        <v>780500</v>
      </c>
      <c r="L251" s="86">
        <v>799900</v>
      </c>
      <c r="M251" s="86">
        <v>845000</v>
      </c>
      <c r="N251" s="91">
        <v>864400</v>
      </c>
      <c r="O251" s="96">
        <v>896600</v>
      </c>
    </row>
    <row r="252" spans="1:15" ht="16.5" customHeight="1" x14ac:dyDescent="0.15">
      <c r="A252" s="76" t="s">
        <v>304</v>
      </c>
      <c r="B252" s="338" t="s">
        <v>310</v>
      </c>
      <c r="C252" s="338"/>
      <c r="D252" s="82">
        <v>722908</v>
      </c>
      <c r="E252" s="82">
        <v>722908</v>
      </c>
      <c r="F252" s="87">
        <v>722900</v>
      </c>
      <c r="G252" s="87">
        <v>744500</v>
      </c>
      <c r="H252" s="87">
        <v>795100</v>
      </c>
      <c r="I252" s="87">
        <v>816800</v>
      </c>
      <c r="J252" s="87">
        <v>853000</v>
      </c>
      <c r="K252" s="87">
        <v>874700</v>
      </c>
      <c r="L252" s="87">
        <v>896400</v>
      </c>
      <c r="M252" s="87">
        <v>947000</v>
      </c>
      <c r="N252" s="92">
        <v>968600</v>
      </c>
      <c r="O252" s="97">
        <v>1004800</v>
      </c>
    </row>
    <row r="253" spans="1:15" ht="16.5" customHeight="1" x14ac:dyDescent="0.15">
      <c r="A253" s="77" t="s">
        <v>8</v>
      </c>
      <c r="B253" s="339" t="s">
        <v>128</v>
      </c>
      <c r="C253" s="339"/>
      <c r="D253" s="83">
        <v>122093</v>
      </c>
      <c r="E253" s="83">
        <v>122093</v>
      </c>
      <c r="F253" s="88">
        <v>122000</v>
      </c>
      <c r="G253" s="88">
        <v>125700</v>
      </c>
      <c r="H253" s="88">
        <v>134300</v>
      </c>
      <c r="I253" s="88">
        <v>137900</v>
      </c>
      <c r="J253" s="88">
        <v>144000</v>
      </c>
      <c r="K253" s="88">
        <v>147700</v>
      </c>
      <c r="L253" s="88">
        <v>151300</v>
      </c>
      <c r="M253" s="88">
        <v>159900</v>
      </c>
      <c r="N253" s="93">
        <v>163600</v>
      </c>
      <c r="O253" s="98">
        <v>169700</v>
      </c>
    </row>
    <row r="254" spans="1:15" ht="16.5" customHeight="1" x14ac:dyDescent="0.15">
      <c r="A254" s="75" t="s">
        <v>106</v>
      </c>
      <c r="B254" s="337" t="s">
        <v>64</v>
      </c>
      <c r="C254" s="337"/>
      <c r="D254" s="81">
        <v>204933</v>
      </c>
      <c r="E254" s="81">
        <v>204933</v>
      </c>
      <c r="F254" s="86">
        <v>204900</v>
      </c>
      <c r="G254" s="86">
        <v>211000</v>
      </c>
      <c r="H254" s="86">
        <v>225400</v>
      </c>
      <c r="I254" s="86">
        <v>231500</v>
      </c>
      <c r="J254" s="86">
        <v>241800</v>
      </c>
      <c r="K254" s="86">
        <v>247900</v>
      </c>
      <c r="L254" s="86">
        <v>254100</v>
      </c>
      <c r="M254" s="86">
        <v>268400</v>
      </c>
      <c r="N254" s="91">
        <v>274600</v>
      </c>
      <c r="O254" s="96">
        <v>284800</v>
      </c>
    </row>
    <row r="255" spans="1:15" ht="16.5" customHeight="1" x14ac:dyDescent="0.15">
      <c r="A255" s="76" t="s">
        <v>305</v>
      </c>
      <c r="B255" s="338" t="s">
        <v>152</v>
      </c>
      <c r="C255" s="338"/>
      <c r="D255" s="82">
        <v>287772</v>
      </c>
      <c r="E255" s="82">
        <v>287772</v>
      </c>
      <c r="F255" s="87">
        <v>287700</v>
      </c>
      <c r="G255" s="87">
        <v>296400</v>
      </c>
      <c r="H255" s="87">
        <v>316500</v>
      </c>
      <c r="I255" s="87">
        <v>325100</v>
      </c>
      <c r="J255" s="87">
        <v>339500</v>
      </c>
      <c r="K255" s="87">
        <v>348200</v>
      </c>
      <c r="L255" s="87">
        <v>356800</v>
      </c>
      <c r="M255" s="87">
        <v>376900</v>
      </c>
      <c r="N255" s="92">
        <v>385600</v>
      </c>
      <c r="O255" s="97">
        <v>400000</v>
      </c>
    </row>
    <row r="256" spans="1:15" ht="16.5" customHeight="1" x14ac:dyDescent="0.15">
      <c r="A256" s="75" t="s">
        <v>306</v>
      </c>
      <c r="B256" s="337" t="s">
        <v>82</v>
      </c>
      <c r="C256" s="337"/>
      <c r="D256" s="81">
        <v>370613</v>
      </c>
      <c r="E256" s="81">
        <v>370613</v>
      </c>
      <c r="F256" s="86">
        <v>370600</v>
      </c>
      <c r="G256" s="86">
        <v>381700</v>
      </c>
      <c r="H256" s="86">
        <v>407600</v>
      </c>
      <c r="I256" s="86">
        <v>418700</v>
      </c>
      <c r="J256" s="86">
        <v>437300</v>
      </c>
      <c r="K256" s="86">
        <v>448400</v>
      </c>
      <c r="L256" s="86">
        <v>459500</v>
      </c>
      <c r="M256" s="86">
        <v>485500</v>
      </c>
      <c r="N256" s="91">
        <v>496600</v>
      </c>
      <c r="O256" s="96">
        <v>515100</v>
      </c>
    </row>
    <row r="257" spans="1:15" ht="16.5" customHeight="1" x14ac:dyDescent="0.15">
      <c r="A257" s="76" t="s">
        <v>307</v>
      </c>
      <c r="B257" s="338" t="s">
        <v>124</v>
      </c>
      <c r="C257" s="338"/>
      <c r="D257" s="82">
        <v>453454</v>
      </c>
      <c r="E257" s="82">
        <v>453454</v>
      </c>
      <c r="F257" s="87">
        <v>453400</v>
      </c>
      <c r="G257" s="87">
        <v>467000</v>
      </c>
      <c r="H257" s="87">
        <v>498700</v>
      </c>
      <c r="I257" s="87">
        <v>512400</v>
      </c>
      <c r="J257" s="87">
        <v>535000</v>
      </c>
      <c r="K257" s="87">
        <v>548600</v>
      </c>
      <c r="L257" s="87">
        <v>562200</v>
      </c>
      <c r="M257" s="87">
        <v>594000</v>
      </c>
      <c r="N257" s="92">
        <v>607600</v>
      </c>
      <c r="O257" s="97">
        <v>630300</v>
      </c>
    </row>
    <row r="258" spans="1:15" ht="16.5" customHeight="1" x14ac:dyDescent="0.15">
      <c r="A258" s="75" t="s">
        <v>131</v>
      </c>
      <c r="B258" s="337" t="s">
        <v>154</v>
      </c>
      <c r="C258" s="337"/>
      <c r="D258" s="81">
        <v>536294</v>
      </c>
      <c r="E258" s="81">
        <v>536294</v>
      </c>
      <c r="F258" s="86">
        <v>536200</v>
      </c>
      <c r="G258" s="86">
        <v>552300</v>
      </c>
      <c r="H258" s="86">
        <v>589900</v>
      </c>
      <c r="I258" s="86">
        <v>606000</v>
      </c>
      <c r="J258" s="86">
        <v>632800</v>
      </c>
      <c r="K258" s="86">
        <v>648900</v>
      </c>
      <c r="L258" s="86">
        <v>665000</v>
      </c>
      <c r="M258" s="86">
        <v>702500</v>
      </c>
      <c r="N258" s="91">
        <v>718600</v>
      </c>
      <c r="O258" s="96">
        <v>745400</v>
      </c>
    </row>
    <row r="259" spans="1:15" ht="16.5" customHeight="1" x14ac:dyDescent="0.15">
      <c r="A259" s="76" t="s">
        <v>308</v>
      </c>
      <c r="B259" s="338" t="s">
        <v>149</v>
      </c>
      <c r="C259" s="338"/>
      <c r="D259" s="82">
        <v>619134</v>
      </c>
      <c r="E259" s="82">
        <v>619134</v>
      </c>
      <c r="F259" s="87">
        <v>619100</v>
      </c>
      <c r="G259" s="87">
        <v>637700</v>
      </c>
      <c r="H259" s="87">
        <v>681000</v>
      </c>
      <c r="I259" s="87">
        <v>699600</v>
      </c>
      <c r="J259" s="87">
        <v>730500</v>
      </c>
      <c r="K259" s="87">
        <v>749100</v>
      </c>
      <c r="L259" s="87">
        <v>767700</v>
      </c>
      <c r="M259" s="87">
        <v>811000</v>
      </c>
      <c r="N259" s="92">
        <v>829600</v>
      </c>
      <c r="O259" s="97">
        <v>860500</v>
      </c>
    </row>
    <row r="260" spans="1:15" ht="16.5" customHeight="1" x14ac:dyDescent="0.15">
      <c r="A260" s="75" t="s">
        <v>309</v>
      </c>
      <c r="B260" s="337" t="s">
        <v>138</v>
      </c>
      <c r="C260" s="337"/>
      <c r="D260" s="81">
        <v>683257</v>
      </c>
      <c r="E260" s="81">
        <v>683257</v>
      </c>
      <c r="F260" s="86">
        <v>683200</v>
      </c>
      <c r="G260" s="86">
        <v>703700</v>
      </c>
      <c r="H260" s="86">
        <v>751500</v>
      </c>
      <c r="I260" s="86">
        <v>772000</v>
      </c>
      <c r="J260" s="86">
        <v>806200</v>
      </c>
      <c r="K260" s="86">
        <v>826700</v>
      </c>
      <c r="L260" s="86">
        <v>847200</v>
      </c>
      <c r="M260" s="86">
        <v>895000</v>
      </c>
      <c r="N260" s="91">
        <v>915500</v>
      </c>
      <c r="O260" s="96">
        <v>949700</v>
      </c>
    </row>
    <row r="261" spans="1:15" ht="16.5" customHeight="1" x14ac:dyDescent="0.15">
      <c r="A261" s="140" t="s">
        <v>126</v>
      </c>
      <c r="B261" s="340" t="s">
        <v>310</v>
      </c>
      <c r="C261" s="340"/>
      <c r="D261" s="84">
        <v>766097</v>
      </c>
      <c r="E261" s="84">
        <v>766097</v>
      </c>
      <c r="F261" s="89">
        <v>766000</v>
      </c>
      <c r="G261" s="89">
        <v>789000</v>
      </c>
      <c r="H261" s="89">
        <v>842700</v>
      </c>
      <c r="I261" s="89">
        <v>865600</v>
      </c>
      <c r="J261" s="89">
        <v>903900</v>
      </c>
      <c r="K261" s="89">
        <v>926900</v>
      </c>
      <c r="L261" s="89">
        <v>949900</v>
      </c>
      <c r="M261" s="89">
        <v>1003500</v>
      </c>
      <c r="N261" s="94">
        <v>1026500</v>
      </c>
      <c r="O261" s="99">
        <v>1064800</v>
      </c>
    </row>
  </sheetData>
  <mergeCells count="258">
    <mergeCell ref="B259:C259"/>
    <mergeCell ref="B260:C260"/>
    <mergeCell ref="B261:C261"/>
    <mergeCell ref="A3:A6"/>
    <mergeCell ref="B3:C6"/>
    <mergeCell ref="D3:D6"/>
    <mergeCell ref="E3:O4"/>
    <mergeCell ref="A90:A93"/>
    <mergeCell ref="B90:C93"/>
    <mergeCell ref="D90:D93"/>
    <mergeCell ref="E90:O91"/>
    <mergeCell ref="A177:A180"/>
    <mergeCell ref="B177:C180"/>
    <mergeCell ref="D177:D180"/>
    <mergeCell ref="E177:O178"/>
    <mergeCell ref="B250:C250"/>
    <mergeCell ref="B251:C251"/>
    <mergeCell ref="B252:C252"/>
    <mergeCell ref="B253:C253"/>
    <mergeCell ref="B254:C254"/>
    <mergeCell ref="B255:C255"/>
    <mergeCell ref="B256:C256"/>
    <mergeCell ref="B257:C257"/>
    <mergeCell ref="B258:C258"/>
    <mergeCell ref="B241:C241"/>
    <mergeCell ref="B242:C242"/>
    <mergeCell ref="B243:C243"/>
    <mergeCell ref="B244:C244"/>
    <mergeCell ref="B245:C245"/>
    <mergeCell ref="B246:C246"/>
    <mergeCell ref="B247:C247"/>
    <mergeCell ref="B248:C248"/>
    <mergeCell ref="B249:C249"/>
    <mergeCell ref="B232:C232"/>
    <mergeCell ref="B233:C233"/>
    <mergeCell ref="B234:C234"/>
    <mergeCell ref="B235:C235"/>
    <mergeCell ref="B236:C236"/>
    <mergeCell ref="B237:C237"/>
    <mergeCell ref="B238:C238"/>
    <mergeCell ref="B239:C239"/>
    <mergeCell ref="B240:C240"/>
    <mergeCell ref="B223:C223"/>
    <mergeCell ref="B224:C224"/>
    <mergeCell ref="B225:C225"/>
    <mergeCell ref="B226:C226"/>
    <mergeCell ref="B227:C227"/>
    <mergeCell ref="B228:C228"/>
    <mergeCell ref="B229:C229"/>
    <mergeCell ref="B230:C230"/>
    <mergeCell ref="B231:C231"/>
    <mergeCell ref="B214:C214"/>
    <mergeCell ref="B215:C215"/>
    <mergeCell ref="B216:C216"/>
    <mergeCell ref="B217:C217"/>
    <mergeCell ref="B218:C218"/>
    <mergeCell ref="B219:C219"/>
    <mergeCell ref="B220:C220"/>
    <mergeCell ref="B221:C221"/>
    <mergeCell ref="B222:C222"/>
    <mergeCell ref="B205:C205"/>
    <mergeCell ref="B206:C206"/>
    <mergeCell ref="B207:C207"/>
    <mergeCell ref="B208:C208"/>
    <mergeCell ref="B209:C209"/>
    <mergeCell ref="B210:C210"/>
    <mergeCell ref="B211:C211"/>
    <mergeCell ref="B212:C212"/>
    <mergeCell ref="B213:C213"/>
    <mergeCell ref="B196:C196"/>
    <mergeCell ref="B197:C197"/>
    <mergeCell ref="B198:C198"/>
    <mergeCell ref="B199:C199"/>
    <mergeCell ref="B200:C200"/>
    <mergeCell ref="B201:C201"/>
    <mergeCell ref="B202:C202"/>
    <mergeCell ref="B203:C203"/>
    <mergeCell ref="B204:C204"/>
    <mergeCell ref="B187:C187"/>
    <mergeCell ref="B188:C188"/>
    <mergeCell ref="B189:C189"/>
    <mergeCell ref="B190:C190"/>
    <mergeCell ref="B191:C191"/>
    <mergeCell ref="B192:C192"/>
    <mergeCell ref="B193:C193"/>
    <mergeCell ref="B194:C194"/>
    <mergeCell ref="B195:C195"/>
    <mergeCell ref="B173:C173"/>
    <mergeCell ref="B174:C174"/>
    <mergeCell ref="A175:O175"/>
    <mergeCell ref="B181:C181"/>
    <mergeCell ref="B182:C182"/>
    <mergeCell ref="B183:C183"/>
    <mergeCell ref="B184:C184"/>
    <mergeCell ref="B185:C185"/>
    <mergeCell ref="B186:C186"/>
    <mergeCell ref="B164:C164"/>
    <mergeCell ref="B165:C165"/>
    <mergeCell ref="B166:C166"/>
    <mergeCell ref="B167:C167"/>
    <mergeCell ref="B168:C168"/>
    <mergeCell ref="B169:C169"/>
    <mergeCell ref="B170:C170"/>
    <mergeCell ref="B171:C171"/>
    <mergeCell ref="B172:C172"/>
    <mergeCell ref="B155:C155"/>
    <mergeCell ref="B156:C156"/>
    <mergeCell ref="B157:C157"/>
    <mergeCell ref="B158:C158"/>
    <mergeCell ref="B159:C159"/>
    <mergeCell ref="B160:C160"/>
    <mergeCell ref="B161:C161"/>
    <mergeCell ref="B162:C162"/>
    <mergeCell ref="B163:C163"/>
    <mergeCell ref="B146:C146"/>
    <mergeCell ref="B147:C147"/>
    <mergeCell ref="B148:C148"/>
    <mergeCell ref="B149:C149"/>
    <mergeCell ref="B150:C150"/>
    <mergeCell ref="B151:C151"/>
    <mergeCell ref="B152:C152"/>
    <mergeCell ref="B153:C153"/>
    <mergeCell ref="B154:C154"/>
    <mergeCell ref="B137:C137"/>
    <mergeCell ref="B138:C138"/>
    <mergeCell ref="B139:C139"/>
    <mergeCell ref="B140:C140"/>
    <mergeCell ref="B141:C141"/>
    <mergeCell ref="B142:C142"/>
    <mergeCell ref="B143:C143"/>
    <mergeCell ref="B144:C144"/>
    <mergeCell ref="B145:C145"/>
    <mergeCell ref="B128:C128"/>
    <mergeCell ref="B129:C129"/>
    <mergeCell ref="B130:C130"/>
    <mergeCell ref="B131:C131"/>
    <mergeCell ref="B132:C132"/>
    <mergeCell ref="B133:C133"/>
    <mergeCell ref="B134:C134"/>
    <mergeCell ref="B135:C135"/>
    <mergeCell ref="B136:C136"/>
    <mergeCell ref="B119:C119"/>
    <mergeCell ref="B120:C120"/>
    <mergeCell ref="B121:C121"/>
    <mergeCell ref="B122:C122"/>
    <mergeCell ref="B123:C123"/>
    <mergeCell ref="B124:C124"/>
    <mergeCell ref="B125:C125"/>
    <mergeCell ref="B126:C126"/>
    <mergeCell ref="B127:C127"/>
    <mergeCell ref="B110:C110"/>
    <mergeCell ref="B111:C111"/>
    <mergeCell ref="B112:C112"/>
    <mergeCell ref="B113:C113"/>
    <mergeCell ref="B114:C114"/>
    <mergeCell ref="B115:C115"/>
    <mergeCell ref="B116:C116"/>
    <mergeCell ref="B117:C117"/>
    <mergeCell ref="B118:C118"/>
    <mergeCell ref="B101:C101"/>
    <mergeCell ref="B102:C102"/>
    <mergeCell ref="B103:C103"/>
    <mergeCell ref="B104:C104"/>
    <mergeCell ref="B105:C105"/>
    <mergeCell ref="B106:C106"/>
    <mergeCell ref="B107:C107"/>
    <mergeCell ref="B108:C108"/>
    <mergeCell ref="B109:C109"/>
    <mergeCell ref="B87:C87"/>
    <mergeCell ref="A88:O88"/>
    <mergeCell ref="B94:C94"/>
    <mergeCell ref="B95:C95"/>
    <mergeCell ref="B96:C96"/>
    <mergeCell ref="B97:C97"/>
    <mergeCell ref="B98:C98"/>
    <mergeCell ref="B99:C99"/>
    <mergeCell ref="B100:C100"/>
    <mergeCell ref="B78:C78"/>
    <mergeCell ref="B79:C79"/>
    <mergeCell ref="B80:C80"/>
    <mergeCell ref="B81:C81"/>
    <mergeCell ref="B82:C82"/>
    <mergeCell ref="B83:C83"/>
    <mergeCell ref="B84:C84"/>
    <mergeCell ref="B85:C85"/>
    <mergeCell ref="B86:C86"/>
    <mergeCell ref="B69:C69"/>
    <mergeCell ref="B70:C70"/>
    <mergeCell ref="B71:C71"/>
    <mergeCell ref="B72:C72"/>
    <mergeCell ref="B73:C73"/>
    <mergeCell ref="B74:C74"/>
    <mergeCell ref="B75:C75"/>
    <mergeCell ref="B76:C76"/>
    <mergeCell ref="B77:C77"/>
    <mergeCell ref="B60:C60"/>
    <mergeCell ref="B61:C61"/>
    <mergeCell ref="B62:C62"/>
    <mergeCell ref="B63:C63"/>
    <mergeCell ref="B64:C64"/>
    <mergeCell ref="B65:C65"/>
    <mergeCell ref="B66:C66"/>
    <mergeCell ref="B67:C67"/>
    <mergeCell ref="B68:C68"/>
    <mergeCell ref="B51:C51"/>
    <mergeCell ref="B52:C52"/>
    <mergeCell ref="B53:C53"/>
    <mergeCell ref="B54:C54"/>
    <mergeCell ref="B55:C55"/>
    <mergeCell ref="B56:C56"/>
    <mergeCell ref="B57:C57"/>
    <mergeCell ref="B58:C58"/>
    <mergeCell ref="B59:C59"/>
    <mergeCell ref="B42:C42"/>
    <mergeCell ref="B43:C43"/>
    <mergeCell ref="B44:C44"/>
    <mergeCell ref="B45:C45"/>
    <mergeCell ref="B46:C46"/>
    <mergeCell ref="B47:C47"/>
    <mergeCell ref="B48:C48"/>
    <mergeCell ref="B49:C49"/>
    <mergeCell ref="B50:C50"/>
    <mergeCell ref="B33:C33"/>
    <mergeCell ref="B34:C34"/>
    <mergeCell ref="B35:C35"/>
    <mergeCell ref="B36:C36"/>
    <mergeCell ref="B37:C37"/>
    <mergeCell ref="B38:C38"/>
    <mergeCell ref="B39:C39"/>
    <mergeCell ref="B40:C40"/>
    <mergeCell ref="B41:C41"/>
    <mergeCell ref="B24:C24"/>
    <mergeCell ref="B25:C25"/>
    <mergeCell ref="B26:C26"/>
    <mergeCell ref="B27:C27"/>
    <mergeCell ref="B28:C28"/>
    <mergeCell ref="B29:C29"/>
    <mergeCell ref="B30:C30"/>
    <mergeCell ref="B31:C31"/>
    <mergeCell ref="B32:C32"/>
    <mergeCell ref="B15:C15"/>
    <mergeCell ref="B16:C16"/>
    <mergeCell ref="B17:C17"/>
    <mergeCell ref="B18:C18"/>
    <mergeCell ref="B19:C19"/>
    <mergeCell ref="B20:C20"/>
    <mergeCell ref="B21:C21"/>
    <mergeCell ref="B22:C22"/>
    <mergeCell ref="B23:C23"/>
    <mergeCell ref="A1:O1"/>
    <mergeCell ref="B7:C7"/>
    <mergeCell ref="B8:C8"/>
    <mergeCell ref="B9:C9"/>
    <mergeCell ref="B10:C10"/>
    <mergeCell ref="B11:C11"/>
    <mergeCell ref="B12:C12"/>
    <mergeCell ref="B13:C13"/>
    <mergeCell ref="B14:C14"/>
  </mergeCells>
  <phoneticPr fontId="2"/>
  <pageMargins left="0.70866141732283472" right="0.70866141732283472" top="0.74803149606299213" bottom="0.74803149606299213" header="0.31496062992125984" footer="0.31496062992125984"/>
  <pageSetup paperSize="9" scale="48" orientation="portrait" r:id="rId1"/>
  <rowBreaks count="2" manualBreakCount="2">
    <brk id="87" max="16383" man="1"/>
    <brk id="174"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O261"/>
  <sheetViews>
    <sheetView view="pageBreakPreview" zoomScale="85" zoomScaleSheetLayoutView="85" workbookViewId="0">
      <selection activeCell="H39" sqref="H39"/>
    </sheetView>
  </sheetViews>
  <sheetFormatPr defaultRowHeight="13.5" x14ac:dyDescent="0.15"/>
  <cols>
    <col min="1" max="1" width="20.625" style="55" customWidth="1"/>
    <col min="2" max="2" width="9.875" style="55" customWidth="1"/>
    <col min="3" max="3" width="14.5" style="55" customWidth="1"/>
    <col min="4" max="4" width="11.375" style="55" customWidth="1"/>
    <col min="5" max="15" width="11.125" style="55" customWidth="1"/>
    <col min="16" max="16" width="9" style="55" customWidth="1"/>
    <col min="17" max="16384" width="9" style="55"/>
  </cols>
  <sheetData>
    <row r="1" spans="1:15" ht="17.25" x14ac:dyDescent="0.15">
      <c r="A1" s="312" t="s">
        <v>440</v>
      </c>
      <c r="B1" s="312"/>
      <c r="C1" s="312"/>
      <c r="D1" s="312"/>
      <c r="E1" s="312"/>
      <c r="F1" s="312"/>
      <c r="G1" s="312"/>
      <c r="H1" s="312"/>
      <c r="I1" s="312"/>
      <c r="J1" s="312"/>
      <c r="K1" s="312"/>
      <c r="L1" s="312"/>
      <c r="M1" s="312"/>
      <c r="N1" s="312"/>
      <c r="O1" s="312"/>
    </row>
    <row r="2" spans="1:15" ht="14.25" thickBot="1" x14ac:dyDescent="0.2">
      <c r="A2" s="55" t="s">
        <v>359</v>
      </c>
      <c r="O2" s="73" t="s">
        <v>1</v>
      </c>
    </row>
    <row r="3" spans="1:15" ht="15.75" customHeight="1" x14ac:dyDescent="0.15">
      <c r="A3" s="341" t="s">
        <v>92</v>
      </c>
      <c r="B3" s="344" t="s">
        <v>95</v>
      </c>
      <c r="C3" s="344"/>
      <c r="D3" s="347" t="s">
        <v>3</v>
      </c>
      <c r="E3" s="290" t="s">
        <v>7</v>
      </c>
      <c r="F3" s="291"/>
      <c r="G3" s="291"/>
      <c r="H3" s="291"/>
      <c r="I3" s="291"/>
      <c r="J3" s="291"/>
      <c r="K3" s="291"/>
      <c r="L3" s="291"/>
      <c r="M3" s="291"/>
      <c r="N3" s="291"/>
      <c r="O3" s="292"/>
    </row>
    <row r="4" spans="1:15" ht="15.75" customHeight="1" x14ac:dyDescent="0.15">
      <c r="A4" s="342"/>
      <c r="B4" s="345"/>
      <c r="C4" s="345"/>
      <c r="D4" s="348"/>
      <c r="E4" s="293"/>
      <c r="F4" s="294"/>
      <c r="G4" s="294"/>
      <c r="H4" s="294"/>
      <c r="I4" s="294"/>
      <c r="J4" s="294"/>
      <c r="K4" s="294"/>
      <c r="L4" s="294"/>
      <c r="M4" s="294"/>
      <c r="N4" s="294"/>
      <c r="O4" s="295"/>
    </row>
    <row r="5" spans="1:15" ht="15.75" customHeight="1" x14ac:dyDescent="0.15">
      <c r="A5" s="342"/>
      <c r="B5" s="345"/>
      <c r="C5" s="345"/>
      <c r="D5" s="348"/>
      <c r="E5" s="171" t="s">
        <v>6</v>
      </c>
      <c r="F5" s="169" t="s">
        <v>13</v>
      </c>
      <c r="G5" s="169" t="s">
        <v>13</v>
      </c>
      <c r="H5" s="169" t="s">
        <v>13</v>
      </c>
      <c r="I5" s="169" t="s">
        <v>13</v>
      </c>
      <c r="J5" s="169" t="s">
        <v>13</v>
      </c>
      <c r="K5" s="169" t="s">
        <v>13</v>
      </c>
      <c r="L5" s="169" t="s">
        <v>13</v>
      </c>
      <c r="M5" s="169" t="s">
        <v>13</v>
      </c>
      <c r="N5" s="169" t="s">
        <v>13</v>
      </c>
      <c r="O5" s="36" t="s">
        <v>13</v>
      </c>
    </row>
    <row r="6" spans="1:15" ht="15.75" customHeight="1" thickBot="1" x14ac:dyDescent="0.2">
      <c r="A6" s="343"/>
      <c r="B6" s="346"/>
      <c r="C6" s="346"/>
      <c r="D6" s="349"/>
      <c r="E6" s="172" t="s">
        <v>14</v>
      </c>
      <c r="F6" s="27">
        <v>0</v>
      </c>
      <c r="G6" s="27">
        <v>0.03</v>
      </c>
      <c r="H6" s="27">
        <v>0.1</v>
      </c>
      <c r="I6" s="27">
        <v>0.13</v>
      </c>
      <c r="J6" s="27">
        <v>0.18</v>
      </c>
      <c r="K6" s="27">
        <v>0.21</v>
      </c>
      <c r="L6" s="27">
        <v>0.24</v>
      </c>
      <c r="M6" s="27">
        <v>0.31</v>
      </c>
      <c r="N6" s="27">
        <v>0.34</v>
      </c>
      <c r="O6" s="45">
        <v>0.39</v>
      </c>
    </row>
    <row r="7" spans="1:15" ht="16.5" customHeight="1" x14ac:dyDescent="0.15">
      <c r="A7" s="74" t="s">
        <v>385</v>
      </c>
      <c r="B7" s="336" t="s">
        <v>128</v>
      </c>
      <c r="C7" s="336"/>
      <c r="D7" s="80">
        <v>102542</v>
      </c>
      <c r="E7" s="80">
        <v>102920</v>
      </c>
      <c r="F7" s="85">
        <v>102900</v>
      </c>
      <c r="G7" s="85">
        <v>106000</v>
      </c>
      <c r="H7" s="85">
        <v>113200</v>
      </c>
      <c r="I7" s="85">
        <v>116200</v>
      </c>
      <c r="J7" s="85">
        <v>121400</v>
      </c>
      <c r="K7" s="85">
        <v>124500</v>
      </c>
      <c r="L7" s="85">
        <v>127600</v>
      </c>
      <c r="M7" s="85">
        <v>134800</v>
      </c>
      <c r="N7" s="90">
        <v>137900</v>
      </c>
      <c r="O7" s="95">
        <v>143000</v>
      </c>
    </row>
    <row r="8" spans="1:15" ht="16.5" customHeight="1" x14ac:dyDescent="0.15">
      <c r="A8" s="75" t="s">
        <v>386</v>
      </c>
      <c r="B8" s="350" t="s">
        <v>64</v>
      </c>
      <c r="C8" s="350"/>
      <c r="D8" s="176">
        <v>161162</v>
      </c>
      <c r="E8" s="176">
        <v>162125</v>
      </c>
      <c r="F8" s="177">
        <v>162100</v>
      </c>
      <c r="G8" s="177">
        <v>166900</v>
      </c>
      <c r="H8" s="177">
        <v>178300</v>
      </c>
      <c r="I8" s="177">
        <v>183200</v>
      </c>
      <c r="J8" s="177">
        <v>191300</v>
      </c>
      <c r="K8" s="177">
        <v>196100</v>
      </c>
      <c r="L8" s="177">
        <v>201000</v>
      </c>
      <c r="M8" s="177">
        <v>212300</v>
      </c>
      <c r="N8" s="91">
        <v>217200</v>
      </c>
      <c r="O8" s="96">
        <v>225300</v>
      </c>
    </row>
    <row r="9" spans="1:15" ht="16.5" customHeight="1" x14ac:dyDescent="0.15">
      <c r="A9" s="76" t="s">
        <v>387</v>
      </c>
      <c r="B9" s="351" t="s">
        <v>152</v>
      </c>
      <c r="C9" s="351"/>
      <c r="D9" s="178">
        <v>219783</v>
      </c>
      <c r="E9" s="178">
        <v>221332</v>
      </c>
      <c r="F9" s="179">
        <v>221300</v>
      </c>
      <c r="G9" s="179">
        <v>227900</v>
      </c>
      <c r="H9" s="179">
        <v>243400</v>
      </c>
      <c r="I9" s="179">
        <v>250100</v>
      </c>
      <c r="J9" s="179">
        <v>261100</v>
      </c>
      <c r="K9" s="179">
        <v>267800</v>
      </c>
      <c r="L9" s="179">
        <v>274400</v>
      </c>
      <c r="M9" s="179">
        <v>289900</v>
      </c>
      <c r="N9" s="92">
        <v>296500</v>
      </c>
      <c r="O9" s="97">
        <v>307600</v>
      </c>
    </row>
    <row r="10" spans="1:15" ht="16.5" customHeight="1" x14ac:dyDescent="0.15">
      <c r="A10" s="75" t="s">
        <v>388</v>
      </c>
      <c r="B10" s="350" t="s">
        <v>82</v>
      </c>
      <c r="C10" s="350"/>
      <c r="D10" s="176">
        <v>278402</v>
      </c>
      <c r="E10" s="176">
        <v>280538</v>
      </c>
      <c r="F10" s="177">
        <v>280500</v>
      </c>
      <c r="G10" s="177">
        <v>288900</v>
      </c>
      <c r="H10" s="177">
        <v>308500</v>
      </c>
      <c r="I10" s="177">
        <v>317000</v>
      </c>
      <c r="J10" s="177">
        <v>331000</v>
      </c>
      <c r="K10" s="177">
        <v>339400</v>
      </c>
      <c r="L10" s="177">
        <v>347800</v>
      </c>
      <c r="M10" s="177">
        <v>367500</v>
      </c>
      <c r="N10" s="91">
        <v>375900</v>
      </c>
      <c r="O10" s="96">
        <v>389900</v>
      </c>
    </row>
    <row r="11" spans="1:15" ht="16.5" customHeight="1" x14ac:dyDescent="0.15">
      <c r="A11" s="76" t="s">
        <v>389</v>
      </c>
      <c r="B11" s="351" t="s">
        <v>124</v>
      </c>
      <c r="C11" s="351"/>
      <c r="D11" s="178">
        <v>337022</v>
      </c>
      <c r="E11" s="178">
        <v>339744</v>
      </c>
      <c r="F11" s="179">
        <v>339700</v>
      </c>
      <c r="G11" s="179">
        <v>349900</v>
      </c>
      <c r="H11" s="179">
        <v>373700</v>
      </c>
      <c r="I11" s="179">
        <v>383900</v>
      </c>
      <c r="J11" s="179">
        <v>400800</v>
      </c>
      <c r="K11" s="179">
        <v>411000</v>
      </c>
      <c r="L11" s="179">
        <v>421200</v>
      </c>
      <c r="M11" s="179">
        <v>445000</v>
      </c>
      <c r="N11" s="92">
        <v>455200</v>
      </c>
      <c r="O11" s="97">
        <v>472200</v>
      </c>
    </row>
    <row r="12" spans="1:15" ht="16.5" customHeight="1" x14ac:dyDescent="0.15">
      <c r="A12" s="75" t="s">
        <v>390</v>
      </c>
      <c r="B12" s="350" t="s">
        <v>154</v>
      </c>
      <c r="C12" s="350"/>
      <c r="D12" s="176">
        <v>395642</v>
      </c>
      <c r="E12" s="176">
        <v>398951</v>
      </c>
      <c r="F12" s="177">
        <v>398900</v>
      </c>
      <c r="G12" s="177">
        <v>410900</v>
      </c>
      <c r="H12" s="177">
        <v>438800</v>
      </c>
      <c r="I12" s="177">
        <v>450800</v>
      </c>
      <c r="J12" s="177">
        <v>470700</v>
      </c>
      <c r="K12" s="177">
        <v>482700</v>
      </c>
      <c r="L12" s="177">
        <v>494600</v>
      </c>
      <c r="M12" s="177">
        <v>522600</v>
      </c>
      <c r="N12" s="91">
        <v>534500</v>
      </c>
      <c r="O12" s="96">
        <v>554500</v>
      </c>
    </row>
    <row r="13" spans="1:15" ht="16.5" customHeight="1" x14ac:dyDescent="0.15">
      <c r="A13" s="76" t="s">
        <v>391</v>
      </c>
      <c r="B13" s="351" t="s">
        <v>149</v>
      </c>
      <c r="C13" s="351"/>
      <c r="D13" s="178">
        <v>454262</v>
      </c>
      <c r="E13" s="178">
        <v>458158</v>
      </c>
      <c r="F13" s="179">
        <v>458100</v>
      </c>
      <c r="G13" s="179">
        <v>471900</v>
      </c>
      <c r="H13" s="179">
        <v>503900</v>
      </c>
      <c r="I13" s="179">
        <v>517700</v>
      </c>
      <c r="J13" s="179">
        <v>540600</v>
      </c>
      <c r="K13" s="179">
        <v>554300</v>
      </c>
      <c r="L13" s="179">
        <v>568100</v>
      </c>
      <c r="M13" s="179">
        <v>600100</v>
      </c>
      <c r="N13" s="92">
        <v>613900</v>
      </c>
      <c r="O13" s="97">
        <v>636800</v>
      </c>
    </row>
    <row r="14" spans="1:15" ht="16.5" customHeight="1" x14ac:dyDescent="0.15">
      <c r="A14" s="75" t="s">
        <v>392</v>
      </c>
      <c r="B14" s="350" t="s">
        <v>138</v>
      </c>
      <c r="C14" s="350"/>
      <c r="D14" s="176">
        <v>498653</v>
      </c>
      <c r="E14" s="176">
        <v>503083</v>
      </c>
      <c r="F14" s="177">
        <v>503000</v>
      </c>
      <c r="G14" s="177">
        <v>518100</v>
      </c>
      <c r="H14" s="177">
        <v>553300</v>
      </c>
      <c r="I14" s="177">
        <v>568400</v>
      </c>
      <c r="J14" s="177">
        <v>593600</v>
      </c>
      <c r="K14" s="177">
        <v>608700</v>
      </c>
      <c r="L14" s="177">
        <v>623800</v>
      </c>
      <c r="M14" s="177">
        <v>659000</v>
      </c>
      <c r="N14" s="91">
        <v>674100</v>
      </c>
      <c r="O14" s="96">
        <v>699200</v>
      </c>
    </row>
    <row r="15" spans="1:15" ht="16.5" customHeight="1" x14ac:dyDescent="0.15">
      <c r="A15" s="76" t="s">
        <v>393</v>
      </c>
      <c r="B15" s="351" t="s">
        <v>310</v>
      </c>
      <c r="C15" s="351"/>
      <c r="D15" s="178">
        <v>557272</v>
      </c>
      <c r="E15" s="178">
        <v>562288</v>
      </c>
      <c r="F15" s="179">
        <v>562200</v>
      </c>
      <c r="G15" s="179">
        <v>579100</v>
      </c>
      <c r="H15" s="179">
        <v>618500</v>
      </c>
      <c r="I15" s="179">
        <v>635300</v>
      </c>
      <c r="J15" s="179">
        <v>663400</v>
      </c>
      <c r="K15" s="179">
        <v>680300</v>
      </c>
      <c r="L15" s="179">
        <v>697200</v>
      </c>
      <c r="M15" s="179">
        <v>736500</v>
      </c>
      <c r="N15" s="92">
        <v>753400</v>
      </c>
      <c r="O15" s="97">
        <v>781500</v>
      </c>
    </row>
    <row r="16" spans="1:15" ht="16.5" customHeight="1" x14ac:dyDescent="0.15">
      <c r="A16" s="77" t="s">
        <v>394</v>
      </c>
      <c r="B16" s="352" t="s">
        <v>128</v>
      </c>
      <c r="C16" s="352"/>
      <c r="D16" s="180">
        <v>100775</v>
      </c>
      <c r="E16" s="180">
        <v>101147</v>
      </c>
      <c r="F16" s="181">
        <v>101100</v>
      </c>
      <c r="G16" s="181">
        <v>104100</v>
      </c>
      <c r="H16" s="181">
        <v>111200</v>
      </c>
      <c r="I16" s="181">
        <v>114200</v>
      </c>
      <c r="J16" s="181">
        <v>119300</v>
      </c>
      <c r="K16" s="181">
        <v>122300</v>
      </c>
      <c r="L16" s="181">
        <v>125400</v>
      </c>
      <c r="M16" s="181">
        <v>132500</v>
      </c>
      <c r="N16" s="93">
        <v>135500</v>
      </c>
      <c r="O16" s="98">
        <v>140500</v>
      </c>
    </row>
    <row r="17" spans="1:15" ht="16.5" customHeight="1" x14ac:dyDescent="0.15">
      <c r="A17" s="75" t="s">
        <v>395</v>
      </c>
      <c r="B17" s="350" t="s">
        <v>64</v>
      </c>
      <c r="C17" s="350"/>
      <c r="D17" s="176">
        <v>158598</v>
      </c>
      <c r="E17" s="176">
        <v>159548</v>
      </c>
      <c r="F17" s="177">
        <v>159500</v>
      </c>
      <c r="G17" s="177">
        <v>164300</v>
      </c>
      <c r="H17" s="177">
        <v>175500</v>
      </c>
      <c r="I17" s="177">
        <v>180200</v>
      </c>
      <c r="J17" s="177">
        <v>188200</v>
      </c>
      <c r="K17" s="177">
        <v>193000</v>
      </c>
      <c r="L17" s="177">
        <v>197800</v>
      </c>
      <c r="M17" s="177">
        <v>209000</v>
      </c>
      <c r="N17" s="91">
        <v>213700</v>
      </c>
      <c r="O17" s="96">
        <v>221700</v>
      </c>
    </row>
    <row r="18" spans="1:15" ht="16.5" customHeight="1" x14ac:dyDescent="0.15">
      <c r="A18" s="76" t="s">
        <v>396</v>
      </c>
      <c r="B18" s="351" t="s">
        <v>152</v>
      </c>
      <c r="C18" s="351"/>
      <c r="D18" s="178">
        <v>216422</v>
      </c>
      <c r="E18" s="178">
        <v>217952</v>
      </c>
      <c r="F18" s="179">
        <v>217900</v>
      </c>
      <c r="G18" s="179">
        <v>224400</v>
      </c>
      <c r="H18" s="179">
        <v>239700</v>
      </c>
      <c r="I18" s="179">
        <v>246200</v>
      </c>
      <c r="J18" s="179">
        <v>257100</v>
      </c>
      <c r="K18" s="179">
        <v>263700</v>
      </c>
      <c r="L18" s="179">
        <v>270200</v>
      </c>
      <c r="M18" s="179">
        <v>285500</v>
      </c>
      <c r="N18" s="92">
        <v>292000</v>
      </c>
      <c r="O18" s="97">
        <v>302900</v>
      </c>
    </row>
    <row r="19" spans="1:15" ht="16.5" customHeight="1" x14ac:dyDescent="0.15">
      <c r="A19" s="75" t="s">
        <v>397</v>
      </c>
      <c r="B19" s="350" t="s">
        <v>82</v>
      </c>
      <c r="C19" s="350"/>
      <c r="D19" s="176">
        <v>274244</v>
      </c>
      <c r="E19" s="176">
        <v>276353</v>
      </c>
      <c r="F19" s="177">
        <v>276300</v>
      </c>
      <c r="G19" s="177">
        <v>284600</v>
      </c>
      <c r="H19" s="177">
        <v>303900</v>
      </c>
      <c r="I19" s="177">
        <v>312200</v>
      </c>
      <c r="J19" s="177">
        <v>326000</v>
      </c>
      <c r="K19" s="177">
        <v>334300</v>
      </c>
      <c r="L19" s="177">
        <v>342600</v>
      </c>
      <c r="M19" s="177">
        <v>362000</v>
      </c>
      <c r="N19" s="91">
        <v>370300</v>
      </c>
      <c r="O19" s="96">
        <v>384100</v>
      </c>
    </row>
    <row r="20" spans="1:15" ht="16.5" customHeight="1" x14ac:dyDescent="0.15">
      <c r="A20" s="76" t="s">
        <v>398</v>
      </c>
      <c r="B20" s="351" t="s">
        <v>124</v>
      </c>
      <c r="C20" s="351"/>
      <c r="D20" s="178">
        <v>332066</v>
      </c>
      <c r="E20" s="178">
        <v>334755</v>
      </c>
      <c r="F20" s="179">
        <v>334700</v>
      </c>
      <c r="G20" s="179">
        <v>344700</v>
      </c>
      <c r="H20" s="179">
        <v>368200</v>
      </c>
      <c r="I20" s="179">
        <v>378200</v>
      </c>
      <c r="J20" s="179">
        <v>395000</v>
      </c>
      <c r="K20" s="179">
        <v>405000</v>
      </c>
      <c r="L20" s="179">
        <v>415000</v>
      </c>
      <c r="M20" s="179">
        <v>438500</v>
      </c>
      <c r="N20" s="92">
        <v>448500</v>
      </c>
      <c r="O20" s="97">
        <v>465300</v>
      </c>
    </row>
    <row r="21" spans="1:15" ht="16.5" customHeight="1" x14ac:dyDescent="0.15">
      <c r="A21" s="75" t="s">
        <v>399</v>
      </c>
      <c r="B21" s="350" t="s">
        <v>154</v>
      </c>
      <c r="C21" s="350"/>
      <c r="D21" s="176">
        <v>389888</v>
      </c>
      <c r="E21" s="176">
        <v>393159</v>
      </c>
      <c r="F21" s="177">
        <v>393100</v>
      </c>
      <c r="G21" s="177">
        <v>404900</v>
      </c>
      <c r="H21" s="177">
        <v>432400</v>
      </c>
      <c r="I21" s="177">
        <v>444200</v>
      </c>
      <c r="J21" s="177">
        <v>463900</v>
      </c>
      <c r="K21" s="177">
        <v>475700</v>
      </c>
      <c r="L21" s="177">
        <v>487500</v>
      </c>
      <c r="M21" s="177">
        <v>515000</v>
      </c>
      <c r="N21" s="91">
        <v>526800</v>
      </c>
      <c r="O21" s="96">
        <v>546400</v>
      </c>
    </row>
    <row r="22" spans="1:15" ht="16.5" customHeight="1" x14ac:dyDescent="0.15">
      <c r="A22" s="76" t="s">
        <v>400</v>
      </c>
      <c r="B22" s="351" t="s">
        <v>149</v>
      </c>
      <c r="C22" s="351"/>
      <c r="D22" s="178">
        <v>447711</v>
      </c>
      <c r="E22" s="178">
        <v>451562</v>
      </c>
      <c r="F22" s="179">
        <v>451500</v>
      </c>
      <c r="G22" s="179">
        <v>465100</v>
      </c>
      <c r="H22" s="179">
        <v>496700</v>
      </c>
      <c r="I22" s="179">
        <v>510200</v>
      </c>
      <c r="J22" s="179">
        <v>532800</v>
      </c>
      <c r="K22" s="179">
        <v>546300</v>
      </c>
      <c r="L22" s="179">
        <v>559900</v>
      </c>
      <c r="M22" s="179">
        <v>591500</v>
      </c>
      <c r="N22" s="92">
        <v>605000</v>
      </c>
      <c r="O22" s="97">
        <v>627600</v>
      </c>
    </row>
    <row r="23" spans="1:15" ht="16.5" customHeight="1" x14ac:dyDescent="0.15">
      <c r="A23" s="75" t="s">
        <v>401</v>
      </c>
      <c r="B23" s="350" t="s">
        <v>138</v>
      </c>
      <c r="C23" s="350"/>
      <c r="D23" s="176">
        <v>492483</v>
      </c>
      <c r="E23" s="176">
        <v>496866</v>
      </c>
      <c r="F23" s="177">
        <v>496800</v>
      </c>
      <c r="G23" s="177">
        <v>511700</v>
      </c>
      <c r="H23" s="177">
        <v>546500</v>
      </c>
      <c r="I23" s="177">
        <v>561400</v>
      </c>
      <c r="J23" s="177">
        <v>586300</v>
      </c>
      <c r="K23" s="177">
        <v>601200</v>
      </c>
      <c r="L23" s="177">
        <v>616100</v>
      </c>
      <c r="M23" s="177">
        <v>650800</v>
      </c>
      <c r="N23" s="91">
        <v>665800</v>
      </c>
      <c r="O23" s="96">
        <v>690600</v>
      </c>
    </row>
    <row r="24" spans="1:15" ht="16.5" customHeight="1" x14ac:dyDescent="0.15">
      <c r="A24" s="76" t="s">
        <v>402</v>
      </c>
      <c r="B24" s="351" t="s">
        <v>310</v>
      </c>
      <c r="C24" s="351"/>
      <c r="D24" s="178">
        <v>550304</v>
      </c>
      <c r="E24" s="178">
        <v>555266</v>
      </c>
      <c r="F24" s="179">
        <v>555200</v>
      </c>
      <c r="G24" s="179">
        <v>571900</v>
      </c>
      <c r="H24" s="179">
        <v>610700</v>
      </c>
      <c r="I24" s="179">
        <v>627400</v>
      </c>
      <c r="J24" s="179">
        <v>655200</v>
      </c>
      <c r="K24" s="179">
        <v>671800</v>
      </c>
      <c r="L24" s="179">
        <v>688500</v>
      </c>
      <c r="M24" s="179">
        <v>727300</v>
      </c>
      <c r="N24" s="92">
        <v>744000</v>
      </c>
      <c r="O24" s="97">
        <v>771800</v>
      </c>
    </row>
    <row r="25" spans="1:15" ht="16.5" customHeight="1" x14ac:dyDescent="0.15">
      <c r="A25" s="77" t="s">
        <v>403</v>
      </c>
      <c r="B25" s="352" t="s">
        <v>128</v>
      </c>
      <c r="C25" s="352"/>
      <c r="D25" s="180">
        <v>105486</v>
      </c>
      <c r="E25" s="180">
        <v>105874</v>
      </c>
      <c r="F25" s="181">
        <v>105800</v>
      </c>
      <c r="G25" s="181">
        <v>109000</v>
      </c>
      <c r="H25" s="181">
        <v>116400</v>
      </c>
      <c r="I25" s="181">
        <v>119600</v>
      </c>
      <c r="J25" s="181">
        <v>124900</v>
      </c>
      <c r="K25" s="181">
        <v>128100</v>
      </c>
      <c r="L25" s="181">
        <v>131200</v>
      </c>
      <c r="M25" s="181">
        <v>138600</v>
      </c>
      <c r="N25" s="93">
        <v>141800</v>
      </c>
      <c r="O25" s="98">
        <v>147100</v>
      </c>
    </row>
    <row r="26" spans="1:15" ht="16.5" customHeight="1" x14ac:dyDescent="0.15">
      <c r="A26" s="75" t="s">
        <v>404</v>
      </c>
      <c r="B26" s="350" t="s">
        <v>64</v>
      </c>
      <c r="C26" s="350"/>
      <c r="D26" s="176">
        <v>165435</v>
      </c>
      <c r="E26" s="176">
        <v>166419</v>
      </c>
      <c r="F26" s="177">
        <v>166400</v>
      </c>
      <c r="G26" s="177">
        <v>171400</v>
      </c>
      <c r="H26" s="177">
        <v>183000</v>
      </c>
      <c r="I26" s="177">
        <v>188000</v>
      </c>
      <c r="J26" s="177">
        <v>196300</v>
      </c>
      <c r="K26" s="177">
        <v>201300</v>
      </c>
      <c r="L26" s="177">
        <v>206300</v>
      </c>
      <c r="M26" s="177">
        <v>218000</v>
      </c>
      <c r="N26" s="91">
        <v>223000</v>
      </c>
      <c r="O26" s="96">
        <v>231300</v>
      </c>
    </row>
    <row r="27" spans="1:15" ht="16.5" customHeight="1" x14ac:dyDescent="0.15">
      <c r="A27" s="76" t="s">
        <v>405</v>
      </c>
      <c r="B27" s="351" t="s">
        <v>152</v>
      </c>
      <c r="C27" s="351"/>
      <c r="D27" s="178">
        <v>225384</v>
      </c>
      <c r="E27" s="178">
        <v>226966</v>
      </c>
      <c r="F27" s="179">
        <v>226900</v>
      </c>
      <c r="G27" s="179">
        <v>233700</v>
      </c>
      <c r="H27" s="179">
        <v>249600</v>
      </c>
      <c r="I27" s="179">
        <v>256400</v>
      </c>
      <c r="J27" s="179">
        <v>267800</v>
      </c>
      <c r="K27" s="179">
        <v>274600</v>
      </c>
      <c r="L27" s="179">
        <v>281400</v>
      </c>
      <c r="M27" s="179">
        <v>297300</v>
      </c>
      <c r="N27" s="92">
        <v>304100</v>
      </c>
      <c r="O27" s="97">
        <v>315400</v>
      </c>
    </row>
    <row r="28" spans="1:15" ht="16.5" customHeight="1" x14ac:dyDescent="0.15">
      <c r="A28" s="75" t="s">
        <v>406</v>
      </c>
      <c r="B28" s="350" t="s">
        <v>82</v>
      </c>
      <c r="C28" s="350"/>
      <c r="D28" s="176">
        <v>285332</v>
      </c>
      <c r="E28" s="176">
        <v>287511</v>
      </c>
      <c r="F28" s="177">
        <v>287500</v>
      </c>
      <c r="G28" s="177">
        <v>296100</v>
      </c>
      <c r="H28" s="177">
        <v>316200</v>
      </c>
      <c r="I28" s="177">
        <v>324800</v>
      </c>
      <c r="J28" s="177">
        <v>339200</v>
      </c>
      <c r="K28" s="177">
        <v>347800</v>
      </c>
      <c r="L28" s="177">
        <v>356500</v>
      </c>
      <c r="M28" s="177">
        <v>376600</v>
      </c>
      <c r="N28" s="91">
        <v>385200</v>
      </c>
      <c r="O28" s="96">
        <v>399600</v>
      </c>
    </row>
    <row r="29" spans="1:15" ht="16.5" customHeight="1" x14ac:dyDescent="0.15">
      <c r="A29" s="76" t="s">
        <v>407</v>
      </c>
      <c r="B29" s="351" t="s">
        <v>124</v>
      </c>
      <c r="C29" s="351"/>
      <c r="D29" s="178">
        <v>345281</v>
      </c>
      <c r="E29" s="178">
        <v>348057</v>
      </c>
      <c r="F29" s="179">
        <v>348000</v>
      </c>
      <c r="G29" s="179">
        <v>358400</v>
      </c>
      <c r="H29" s="179">
        <v>382800</v>
      </c>
      <c r="I29" s="179">
        <v>393300</v>
      </c>
      <c r="J29" s="179">
        <v>410700</v>
      </c>
      <c r="K29" s="179">
        <v>421100</v>
      </c>
      <c r="L29" s="179">
        <v>431500</v>
      </c>
      <c r="M29" s="179">
        <v>455900</v>
      </c>
      <c r="N29" s="92">
        <v>466300</v>
      </c>
      <c r="O29" s="97">
        <v>483700</v>
      </c>
    </row>
    <row r="30" spans="1:15" ht="16.5" customHeight="1" x14ac:dyDescent="0.15">
      <c r="A30" s="75" t="s">
        <v>408</v>
      </c>
      <c r="B30" s="350" t="s">
        <v>154</v>
      </c>
      <c r="C30" s="350"/>
      <c r="D30" s="176">
        <v>405229</v>
      </c>
      <c r="E30" s="176">
        <v>408603</v>
      </c>
      <c r="F30" s="177">
        <v>408600</v>
      </c>
      <c r="G30" s="177">
        <v>420800</v>
      </c>
      <c r="H30" s="177">
        <v>449400</v>
      </c>
      <c r="I30" s="177">
        <v>461700</v>
      </c>
      <c r="J30" s="177">
        <v>482100</v>
      </c>
      <c r="K30" s="177">
        <v>494400</v>
      </c>
      <c r="L30" s="177">
        <v>506600</v>
      </c>
      <c r="M30" s="177">
        <v>535200</v>
      </c>
      <c r="N30" s="91">
        <v>547500</v>
      </c>
      <c r="O30" s="96">
        <v>567900</v>
      </c>
    </row>
    <row r="31" spans="1:15" ht="16.5" customHeight="1" x14ac:dyDescent="0.15">
      <c r="A31" s="76" t="s">
        <v>409</v>
      </c>
      <c r="B31" s="351" t="s">
        <v>149</v>
      </c>
      <c r="C31" s="351"/>
      <c r="D31" s="178">
        <v>465179</v>
      </c>
      <c r="E31" s="178">
        <v>469149</v>
      </c>
      <c r="F31" s="179">
        <v>469100</v>
      </c>
      <c r="G31" s="179">
        <v>483200</v>
      </c>
      <c r="H31" s="179">
        <v>516000</v>
      </c>
      <c r="I31" s="179">
        <v>530100</v>
      </c>
      <c r="J31" s="179">
        <v>553500</v>
      </c>
      <c r="K31" s="179">
        <v>567600</v>
      </c>
      <c r="L31" s="179">
        <v>581700</v>
      </c>
      <c r="M31" s="179">
        <v>614500</v>
      </c>
      <c r="N31" s="92">
        <v>628600</v>
      </c>
      <c r="O31" s="97">
        <v>652100</v>
      </c>
    </row>
    <row r="32" spans="1:15" ht="16.5" customHeight="1" x14ac:dyDescent="0.15">
      <c r="A32" s="75" t="s">
        <v>410</v>
      </c>
      <c r="B32" s="350" t="s">
        <v>138</v>
      </c>
      <c r="C32" s="350"/>
      <c r="D32" s="176">
        <v>508936</v>
      </c>
      <c r="E32" s="176">
        <v>513444</v>
      </c>
      <c r="F32" s="177">
        <v>513400</v>
      </c>
      <c r="G32" s="177">
        <v>528800</v>
      </c>
      <c r="H32" s="177">
        <v>564700</v>
      </c>
      <c r="I32" s="177">
        <v>580100</v>
      </c>
      <c r="J32" s="177">
        <v>605800</v>
      </c>
      <c r="K32" s="177">
        <v>621200</v>
      </c>
      <c r="L32" s="177">
        <v>636600</v>
      </c>
      <c r="M32" s="177">
        <v>672600</v>
      </c>
      <c r="N32" s="91">
        <v>688000</v>
      </c>
      <c r="O32" s="96">
        <v>713600</v>
      </c>
    </row>
    <row r="33" spans="1:15" ht="16.5" customHeight="1" thickBot="1" x14ac:dyDescent="0.2">
      <c r="A33" s="140" t="s">
        <v>411</v>
      </c>
      <c r="B33" s="340" t="s">
        <v>310</v>
      </c>
      <c r="C33" s="340"/>
      <c r="D33" s="84">
        <v>568884</v>
      </c>
      <c r="E33" s="84">
        <v>573989</v>
      </c>
      <c r="F33" s="89">
        <v>573900</v>
      </c>
      <c r="G33" s="89">
        <v>591200</v>
      </c>
      <c r="H33" s="89">
        <v>631300</v>
      </c>
      <c r="I33" s="89">
        <v>648600</v>
      </c>
      <c r="J33" s="89">
        <v>677300</v>
      </c>
      <c r="K33" s="89">
        <v>694500</v>
      </c>
      <c r="L33" s="89">
        <v>711700</v>
      </c>
      <c r="M33" s="89">
        <v>751900</v>
      </c>
      <c r="N33" s="94">
        <v>769100</v>
      </c>
      <c r="O33" s="99">
        <v>797800</v>
      </c>
    </row>
    <row r="34" spans="1:15" ht="16.5" customHeight="1" x14ac:dyDescent="0.15">
      <c r="A34" s="74" t="s">
        <v>412</v>
      </c>
      <c r="B34" s="336" t="s">
        <v>128</v>
      </c>
      <c r="C34" s="336"/>
      <c r="D34" s="80">
        <v>102542</v>
      </c>
      <c r="E34" s="80">
        <v>102920</v>
      </c>
      <c r="F34" s="85">
        <v>102900</v>
      </c>
      <c r="G34" s="85">
        <v>106000</v>
      </c>
      <c r="H34" s="85">
        <v>113200</v>
      </c>
      <c r="I34" s="85">
        <v>116200</v>
      </c>
      <c r="J34" s="85">
        <v>121400</v>
      </c>
      <c r="K34" s="85">
        <v>124500</v>
      </c>
      <c r="L34" s="85">
        <v>127600</v>
      </c>
      <c r="M34" s="85">
        <v>134800</v>
      </c>
      <c r="N34" s="90">
        <v>137900</v>
      </c>
      <c r="O34" s="95">
        <v>143000</v>
      </c>
    </row>
    <row r="35" spans="1:15" ht="16.5" customHeight="1" x14ac:dyDescent="0.15">
      <c r="A35" s="75" t="s">
        <v>413</v>
      </c>
      <c r="B35" s="350" t="s">
        <v>64</v>
      </c>
      <c r="C35" s="350"/>
      <c r="D35" s="176">
        <v>174980</v>
      </c>
      <c r="E35" s="176">
        <v>175905</v>
      </c>
      <c r="F35" s="177">
        <v>175900</v>
      </c>
      <c r="G35" s="177">
        <v>181100</v>
      </c>
      <c r="H35" s="177">
        <v>193400</v>
      </c>
      <c r="I35" s="177">
        <v>198700</v>
      </c>
      <c r="J35" s="177">
        <v>207500</v>
      </c>
      <c r="K35" s="177">
        <v>212800</v>
      </c>
      <c r="L35" s="177">
        <v>218100</v>
      </c>
      <c r="M35" s="177">
        <v>230400</v>
      </c>
      <c r="N35" s="91">
        <v>235700</v>
      </c>
      <c r="O35" s="96">
        <v>244500</v>
      </c>
    </row>
    <row r="36" spans="1:15" ht="16.5" customHeight="1" x14ac:dyDescent="0.15">
      <c r="A36" s="76" t="s">
        <v>414</v>
      </c>
      <c r="B36" s="351" t="s">
        <v>152</v>
      </c>
      <c r="C36" s="351"/>
      <c r="D36" s="178">
        <v>247418</v>
      </c>
      <c r="E36" s="178">
        <v>248890</v>
      </c>
      <c r="F36" s="179">
        <v>248800</v>
      </c>
      <c r="G36" s="179">
        <v>256300</v>
      </c>
      <c r="H36" s="179">
        <v>273700</v>
      </c>
      <c r="I36" s="179">
        <v>281200</v>
      </c>
      <c r="J36" s="179">
        <v>293600</v>
      </c>
      <c r="K36" s="179">
        <v>301100</v>
      </c>
      <c r="L36" s="179">
        <v>308600</v>
      </c>
      <c r="M36" s="179">
        <v>326000</v>
      </c>
      <c r="N36" s="92">
        <v>333500</v>
      </c>
      <c r="O36" s="97">
        <v>345900</v>
      </c>
    </row>
    <row r="37" spans="1:15" ht="16.5" customHeight="1" x14ac:dyDescent="0.15">
      <c r="A37" s="75" t="s">
        <v>415</v>
      </c>
      <c r="B37" s="350" t="s">
        <v>82</v>
      </c>
      <c r="C37" s="350"/>
      <c r="D37" s="176">
        <v>319855</v>
      </c>
      <c r="E37" s="176">
        <v>321876</v>
      </c>
      <c r="F37" s="177">
        <v>321800</v>
      </c>
      <c r="G37" s="177">
        <v>331500</v>
      </c>
      <c r="H37" s="177">
        <v>354000</v>
      </c>
      <c r="I37" s="177">
        <v>363700</v>
      </c>
      <c r="J37" s="177">
        <v>379800</v>
      </c>
      <c r="K37" s="177">
        <v>389400</v>
      </c>
      <c r="L37" s="177">
        <v>399100</v>
      </c>
      <c r="M37" s="177">
        <v>421600</v>
      </c>
      <c r="N37" s="91">
        <v>431300</v>
      </c>
      <c r="O37" s="96">
        <v>447400</v>
      </c>
    </row>
    <row r="38" spans="1:15" ht="16.5" customHeight="1" x14ac:dyDescent="0.15">
      <c r="A38" s="76" t="s">
        <v>416</v>
      </c>
      <c r="B38" s="351" t="s">
        <v>124</v>
      </c>
      <c r="C38" s="351"/>
      <c r="D38" s="178">
        <v>392293</v>
      </c>
      <c r="E38" s="178">
        <v>394862</v>
      </c>
      <c r="F38" s="179">
        <v>394800</v>
      </c>
      <c r="G38" s="179">
        <v>406700</v>
      </c>
      <c r="H38" s="179">
        <v>434300</v>
      </c>
      <c r="I38" s="179">
        <v>446100</v>
      </c>
      <c r="J38" s="179">
        <v>465900</v>
      </c>
      <c r="K38" s="179">
        <v>477700</v>
      </c>
      <c r="L38" s="179">
        <v>489600</v>
      </c>
      <c r="M38" s="179">
        <v>517200</v>
      </c>
      <c r="N38" s="92">
        <v>529100</v>
      </c>
      <c r="O38" s="97">
        <v>548800</v>
      </c>
    </row>
    <row r="39" spans="1:15" ht="16.5" customHeight="1" x14ac:dyDescent="0.15">
      <c r="A39" s="75" t="s">
        <v>417</v>
      </c>
      <c r="B39" s="350" t="s">
        <v>154</v>
      </c>
      <c r="C39" s="350"/>
      <c r="D39" s="176">
        <v>464731</v>
      </c>
      <c r="E39" s="176">
        <v>467847</v>
      </c>
      <c r="F39" s="177">
        <v>467800</v>
      </c>
      <c r="G39" s="177">
        <v>481800</v>
      </c>
      <c r="H39" s="177">
        <v>514600</v>
      </c>
      <c r="I39" s="177">
        <v>528600</v>
      </c>
      <c r="J39" s="177">
        <v>552000</v>
      </c>
      <c r="K39" s="177">
        <v>566000</v>
      </c>
      <c r="L39" s="177">
        <v>580100</v>
      </c>
      <c r="M39" s="177">
        <v>612800</v>
      </c>
      <c r="N39" s="91">
        <v>626900</v>
      </c>
      <c r="O39" s="96">
        <v>650300</v>
      </c>
    </row>
    <row r="40" spans="1:15" ht="16.5" customHeight="1" x14ac:dyDescent="0.15">
      <c r="A40" s="76" t="s">
        <v>418</v>
      </c>
      <c r="B40" s="351" t="s">
        <v>149</v>
      </c>
      <c r="C40" s="351"/>
      <c r="D40" s="178">
        <v>537168</v>
      </c>
      <c r="E40" s="178">
        <v>540833</v>
      </c>
      <c r="F40" s="179">
        <v>540800</v>
      </c>
      <c r="G40" s="179">
        <v>557000</v>
      </c>
      <c r="H40" s="179">
        <v>594900</v>
      </c>
      <c r="I40" s="179">
        <v>611100</v>
      </c>
      <c r="J40" s="179">
        <v>638100</v>
      </c>
      <c r="K40" s="179">
        <v>654400</v>
      </c>
      <c r="L40" s="179">
        <v>670600</v>
      </c>
      <c r="M40" s="179">
        <v>708400</v>
      </c>
      <c r="N40" s="92">
        <v>724700</v>
      </c>
      <c r="O40" s="97">
        <v>751700</v>
      </c>
    </row>
    <row r="41" spans="1:15" ht="16.5" customHeight="1" x14ac:dyDescent="0.15">
      <c r="A41" s="75" t="s">
        <v>419</v>
      </c>
      <c r="B41" s="350" t="s">
        <v>138</v>
      </c>
      <c r="C41" s="350"/>
      <c r="D41" s="176">
        <v>595378</v>
      </c>
      <c r="E41" s="176">
        <v>599539</v>
      </c>
      <c r="F41" s="177">
        <v>599500</v>
      </c>
      <c r="G41" s="177">
        <v>617500</v>
      </c>
      <c r="H41" s="177">
        <v>659400</v>
      </c>
      <c r="I41" s="177">
        <v>677400</v>
      </c>
      <c r="J41" s="177">
        <v>707400</v>
      </c>
      <c r="K41" s="177">
        <v>725400</v>
      </c>
      <c r="L41" s="177">
        <v>743400</v>
      </c>
      <c r="M41" s="177">
        <v>785300</v>
      </c>
      <c r="N41" s="91">
        <v>803300</v>
      </c>
      <c r="O41" s="96">
        <v>833300</v>
      </c>
    </row>
    <row r="42" spans="1:15" ht="16.5" customHeight="1" x14ac:dyDescent="0.15">
      <c r="A42" s="76" t="s">
        <v>420</v>
      </c>
      <c r="B42" s="351" t="s">
        <v>310</v>
      </c>
      <c r="C42" s="351"/>
      <c r="D42" s="178">
        <v>667815</v>
      </c>
      <c r="E42" s="178">
        <v>672524</v>
      </c>
      <c r="F42" s="179">
        <v>672500</v>
      </c>
      <c r="G42" s="179">
        <v>692600</v>
      </c>
      <c r="H42" s="179">
        <v>739700</v>
      </c>
      <c r="I42" s="179">
        <v>759900</v>
      </c>
      <c r="J42" s="179">
        <v>793500</v>
      </c>
      <c r="K42" s="179">
        <v>813700</v>
      </c>
      <c r="L42" s="179">
        <v>833900</v>
      </c>
      <c r="M42" s="179">
        <v>881000</v>
      </c>
      <c r="N42" s="92">
        <v>901100</v>
      </c>
      <c r="O42" s="97">
        <v>934800</v>
      </c>
    </row>
    <row r="43" spans="1:15" ht="16.5" customHeight="1" x14ac:dyDescent="0.15">
      <c r="A43" s="77" t="s">
        <v>421</v>
      </c>
      <c r="B43" s="352" t="s">
        <v>128</v>
      </c>
      <c r="C43" s="352"/>
      <c r="D43" s="180">
        <v>100775</v>
      </c>
      <c r="E43" s="180">
        <v>101147</v>
      </c>
      <c r="F43" s="181">
        <v>101100</v>
      </c>
      <c r="G43" s="181">
        <v>104100</v>
      </c>
      <c r="H43" s="181">
        <v>111200</v>
      </c>
      <c r="I43" s="181">
        <v>114200</v>
      </c>
      <c r="J43" s="181">
        <v>119300</v>
      </c>
      <c r="K43" s="181">
        <v>122300</v>
      </c>
      <c r="L43" s="181">
        <v>125400</v>
      </c>
      <c r="M43" s="181">
        <v>132500</v>
      </c>
      <c r="N43" s="93">
        <v>135500</v>
      </c>
      <c r="O43" s="98">
        <v>140500</v>
      </c>
    </row>
    <row r="44" spans="1:15" ht="16.5" customHeight="1" x14ac:dyDescent="0.15">
      <c r="A44" s="75" t="s">
        <v>422</v>
      </c>
      <c r="B44" s="350" t="s">
        <v>64</v>
      </c>
      <c r="C44" s="350"/>
      <c r="D44" s="176">
        <v>171326</v>
      </c>
      <c r="E44" s="176">
        <v>172234</v>
      </c>
      <c r="F44" s="177">
        <v>172200</v>
      </c>
      <c r="G44" s="177">
        <v>177400</v>
      </c>
      <c r="H44" s="177">
        <v>189400</v>
      </c>
      <c r="I44" s="177">
        <v>194600</v>
      </c>
      <c r="J44" s="177">
        <v>203200</v>
      </c>
      <c r="K44" s="177">
        <v>208400</v>
      </c>
      <c r="L44" s="177">
        <v>213500</v>
      </c>
      <c r="M44" s="177">
        <v>225600</v>
      </c>
      <c r="N44" s="91">
        <v>230700</v>
      </c>
      <c r="O44" s="96">
        <v>239400</v>
      </c>
    </row>
    <row r="45" spans="1:15" ht="16.5" customHeight="1" x14ac:dyDescent="0.15">
      <c r="A45" s="76" t="s">
        <v>423</v>
      </c>
      <c r="B45" s="351" t="s">
        <v>152</v>
      </c>
      <c r="C45" s="351"/>
      <c r="D45" s="178">
        <v>241875</v>
      </c>
      <c r="E45" s="178">
        <v>243322</v>
      </c>
      <c r="F45" s="179">
        <v>243300</v>
      </c>
      <c r="G45" s="179">
        <v>250600</v>
      </c>
      <c r="H45" s="179">
        <v>267600</v>
      </c>
      <c r="I45" s="179">
        <v>274900</v>
      </c>
      <c r="J45" s="179">
        <v>287100</v>
      </c>
      <c r="K45" s="179">
        <v>294400</v>
      </c>
      <c r="L45" s="179">
        <v>301700</v>
      </c>
      <c r="M45" s="179">
        <v>318700</v>
      </c>
      <c r="N45" s="92">
        <v>326000</v>
      </c>
      <c r="O45" s="97">
        <v>338200</v>
      </c>
    </row>
    <row r="46" spans="1:15" ht="16.5" customHeight="1" x14ac:dyDescent="0.15">
      <c r="A46" s="75" t="s">
        <v>424</v>
      </c>
      <c r="B46" s="350" t="s">
        <v>82</v>
      </c>
      <c r="C46" s="350"/>
      <c r="D46" s="176">
        <v>312426</v>
      </c>
      <c r="E46" s="176">
        <v>314410</v>
      </c>
      <c r="F46" s="177">
        <v>314400</v>
      </c>
      <c r="G46" s="177">
        <v>323800</v>
      </c>
      <c r="H46" s="177">
        <v>345800</v>
      </c>
      <c r="I46" s="177">
        <v>355200</v>
      </c>
      <c r="J46" s="177">
        <v>371000</v>
      </c>
      <c r="K46" s="177">
        <v>380400</v>
      </c>
      <c r="L46" s="177">
        <v>389800</v>
      </c>
      <c r="M46" s="177">
        <v>411800</v>
      </c>
      <c r="N46" s="91">
        <v>421300</v>
      </c>
      <c r="O46" s="96">
        <v>437000</v>
      </c>
    </row>
    <row r="47" spans="1:15" ht="16.5" customHeight="1" x14ac:dyDescent="0.15">
      <c r="A47" s="76" t="s">
        <v>425</v>
      </c>
      <c r="B47" s="351" t="s">
        <v>124</v>
      </c>
      <c r="C47" s="351"/>
      <c r="D47" s="178">
        <v>382975</v>
      </c>
      <c r="E47" s="178">
        <v>385498</v>
      </c>
      <c r="F47" s="179">
        <v>385400</v>
      </c>
      <c r="G47" s="179">
        <v>397000</v>
      </c>
      <c r="H47" s="179">
        <v>424000</v>
      </c>
      <c r="I47" s="179">
        <v>435600</v>
      </c>
      <c r="J47" s="179">
        <v>454800</v>
      </c>
      <c r="K47" s="179">
        <v>466400</v>
      </c>
      <c r="L47" s="179">
        <v>478000</v>
      </c>
      <c r="M47" s="179">
        <v>505000</v>
      </c>
      <c r="N47" s="92">
        <v>516500</v>
      </c>
      <c r="O47" s="97">
        <v>535800</v>
      </c>
    </row>
    <row r="48" spans="1:15" ht="16.5" customHeight="1" x14ac:dyDescent="0.15">
      <c r="A48" s="75" t="s">
        <v>426</v>
      </c>
      <c r="B48" s="350" t="s">
        <v>154</v>
      </c>
      <c r="C48" s="350"/>
      <c r="D48" s="176">
        <v>453526</v>
      </c>
      <c r="E48" s="176">
        <v>456587</v>
      </c>
      <c r="F48" s="177">
        <v>456500</v>
      </c>
      <c r="G48" s="177">
        <v>470200</v>
      </c>
      <c r="H48" s="177">
        <v>502200</v>
      </c>
      <c r="I48" s="177">
        <v>515900</v>
      </c>
      <c r="J48" s="177">
        <v>538700</v>
      </c>
      <c r="K48" s="177">
        <v>552400</v>
      </c>
      <c r="L48" s="177">
        <v>566100</v>
      </c>
      <c r="M48" s="177">
        <v>598100</v>
      </c>
      <c r="N48" s="91">
        <v>611800</v>
      </c>
      <c r="O48" s="96">
        <v>634600</v>
      </c>
    </row>
    <row r="49" spans="1:15" ht="16.5" customHeight="1" x14ac:dyDescent="0.15">
      <c r="A49" s="76" t="s">
        <v>427</v>
      </c>
      <c r="B49" s="351" t="s">
        <v>149</v>
      </c>
      <c r="C49" s="351"/>
      <c r="D49" s="178">
        <v>524075</v>
      </c>
      <c r="E49" s="178">
        <v>527675</v>
      </c>
      <c r="F49" s="179">
        <v>527600</v>
      </c>
      <c r="G49" s="179">
        <v>543500</v>
      </c>
      <c r="H49" s="179">
        <v>580400</v>
      </c>
      <c r="I49" s="179">
        <v>596200</v>
      </c>
      <c r="J49" s="179">
        <v>622600</v>
      </c>
      <c r="K49" s="179">
        <v>638400</v>
      </c>
      <c r="L49" s="179">
        <v>654300</v>
      </c>
      <c r="M49" s="179">
        <v>691200</v>
      </c>
      <c r="N49" s="92">
        <v>707000</v>
      </c>
      <c r="O49" s="97">
        <v>733400</v>
      </c>
    </row>
    <row r="50" spans="1:15" ht="16.5" customHeight="1" x14ac:dyDescent="0.15">
      <c r="A50" s="75" t="s">
        <v>428</v>
      </c>
      <c r="B50" s="350" t="s">
        <v>138</v>
      </c>
      <c r="C50" s="350"/>
      <c r="D50" s="176">
        <v>581575</v>
      </c>
      <c r="E50" s="176">
        <v>585665</v>
      </c>
      <c r="F50" s="177">
        <v>585600</v>
      </c>
      <c r="G50" s="177">
        <v>603200</v>
      </c>
      <c r="H50" s="177">
        <v>644200</v>
      </c>
      <c r="I50" s="177">
        <v>661800</v>
      </c>
      <c r="J50" s="177">
        <v>691000</v>
      </c>
      <c r="K50" s="177">
        <v>708600</v>
      </c>
      <c r="L50" s="177">
        <v>726200</v>
      </c>
      <c r="M50" s="177">
        <v>767200</v>
      </c>
      <c r="N50" s="91">
        <v>784700</v>
      </c>
      <c r="O50" s="96">
        <v>814000</v>
      </c>
    </row>
    <row r="51" spans="1:15" ht="16.5" customHeight="1" x14ac:dyDescent="0.15">
      <c r="A51" s="76" t="s">
        <v>429</v>
      </c>
      <c r="B51" s="351" t="s">
        <v>310</v>
      </c>
      <c r="C51" s="351"/>
      <c r="D51" s="178">
        <v>652124</v>
      </c>
      <c r="E51" s="178">
        <v>656752</v>
      </c>
      <c r="F51" s="179">
        <v>656700</v>
      </c>
      <c r="G51" s="179">
        <v>676400</v>
      </c>
      <c r="H51" s="179">
        <v>722400</v>
      </c>
      <c r="I51" s="179">
        <v>742100</v>
      </c>
      <c r="J51" s="179">
        <v>774900</v>
      </c>
      <c r="K51" s="179">
        <v>794600</v>
      </c>
      <c r="L51" s="179">
        <v>814300</v>
      </c>
      <c r="M51" s="179">
        <v>860300</v>
      </c>
      <c r="N51" s="92">
        <v>880000</v>
      </c>
      <c r="O51" s="97">
        <v>912800</v>
      </c>
    </row>
    <row r="52" spans="1:15" ht="16.5" customHeight="1" x14ac:dyDescent="0.15">
      <c r="A52" s="77" t="s">
        <v>430</v>
      </c>
      <c r="B52" s="352" t="s">
        <v>128</v>
      </c>
      <c r="C52" s="352"/>
      <c r="D52" s="180">
        <v>105486</v>
      </c>
      <c r="E52" s="180">
        <v>105874</v>
      </c>
      <c r="F52" s="181">
        <v>105800</v>
      </c>
      <c r="G52" s="181">
        <v>109000</v>
      </c>
      <c r="H52" s="181">
        <v>116400</v>
      </c>
      <c r="I52" s="181">
        <v>119600</v>
      </c>
      <c r="J52" s="181">
        <v>124900</v>
      </c>
      <c r="K52" s="181">
        <v>128100</v>
      </c>
      <c r="L52" s="181">
        <v>131200</v>
      </c>
      <c r="M52" s="181">
        <v>138600</v>
      </c>
      <c r="N52" s="93">
        <v>141800</v>
      </c>
      <c r="O52" s="98">
        <v>147100</v>
      </c>
    </row>
    <row r="53" spans="1:15" ht="16.5" customHeight="1" x14ac:dyDescent="0.15">
      <c r="A53" s="75" t="s">
        <v>431</v>
      </c>
      <c r="B53" s="350" t="s">
        <v>64</v>
      </c>
      <c r="C53" s="350"/>
      <c r="D53" s="176">
        <v>181070</v>
      </c>
      <c r="E53" s="176">
        <v>182022</v>
      </c>
      <c r="F53" s="177">
        <v>182000</v>
      </c>
      <c r="G53" s="177">
        <v>187400</v>
      </c>
      <c r="H53" s="177">
        <v>200200</v>
      </c>
      <c r="I53" s="177">
        <v>205600</v>
      </c>
      <c r="J53" s="177">
        <v>214700</v>
      </c>
      <c r="K53" s="177">
        <v>220200</v>
      </c>
      <c r="L53" s="177">
        <v>225700</v>
      </c>
      <c r="M53" s="177">
        <v>238400</v>
      </c>
      <c r="N53" s="91">
        <v>243900</v>
      </c>
      <c r="O53" s="96">
        <v>253000</v>
      </c>
    </row>
    <row r="54" spans="1:15" ht="16.5" customHeight="1" x14ac:dyDescent="0.15">
      <c r="A54" s="76" t="s">
        <v>432</v>
      </c>
      <c r="B54" s="351" t="s">
        <v>152</v>
      </c>
      <c r="C54" s="351"/>
      <c r="D54" s="178">
        <v>256654</v>
      </c>
      <c r="E54" s="178">
        <v>258169</v>
      </c>
      <c r="F54" s="179">
        <v>258100</v>
      </c>
      <c r="G54" s="179">
        <v>265900</v>
      </c>
      <c r="H54" s="179">
        <v>283900</v>
      </c>
      <c r="I54" s="179">
        <v>291700</v>
      </c>
      <c r="J54" s="179">
        <v>304600</v>
      </c>
      <c r="K54" s="179">
        <v>312300</v>
      </c>
      <c r="L54" s="179">
        <v>320100</v>
      </c>
      <c r="M54" s="179">
        <v>338200</v>
      </c>
      <c r="N54" s="92">
        <v>345900</v>
      </c>
      <c r="O54" s="97">
        <v>358800</v>
      </c>
    </row>
    <row r="55" spans="1:15" ht="16.5" customHeight="1" x14ac:dyDescent="0.15">
      <c r="A55" s="75" t="s">
        <v>433</v>
      </c>
      <c r="B55" s="350" t="s">
        <v>82</v>
      </c>
      <c r="C55" s="350"/>
      <c r="D55" s="176">
        <v>332237</v>
      </c>
      <c r="E55" s="176">
        <v>334318</v>
      </c>
      <c r="F55" s="177">
        <v>334300</v>
      </c>
      <c r="G55" s="177">
        <v>344300</v>
      </c>
      <c r="H55" s="177">
        <v>367700</v>
      </c>
      <c r="I55" s="177">
        <v>377700</v>
      </c>
      <c r="J55" s="177">
        <v>394400</v>
      </c>
      <c r="K55" s="177">
        <v>404500</v>
      </c>
      <c r="L55" s="177">
        <v>414500</v>
      </c>
      <c r="M55" s="177">
        <v>437900</v>
      </c>
      <c r="N55" s="91">
        <v>447900</v>
      </c>
      <c r="O55" s="96">
        <v>464700</v>
      </c>
    </row>
    <row r="56" spans="1:15" ht="16.5" customHeight="1" x14ac:dyDescent="0.15">
      <c r="A56" s="76" t="s">
        <v>434</v>
      </c>
      <c r="B56" s="351" t="s">
        <v>124</v>
      </c>
      <c r="C56" s="351"/>
      <c r="D56" s="178">
        <v>407821</v>
      </c>
      <c r="E56" s="178">
        <v>410467</v>
      </c>
      <c r="F56" s="179">
        <v>410400</v>
      </c>
      <c r="G56" s="179">
        <v>422700</v>
      </c>
      <c r="H56" s="179">
        <v>451500</v>
      </c>
      <c r="I56" s="179">
        <v>463800</v>
      </c>
      <c r="J56" s="179">
        <v>484300</v>
      </c>
      <c r="K56" s="179">
        <v>496600</v>
      </c>
      <c r="L56" s="179">
        <v>508900</v>
      </c>
      <c r="M56" s="179">
        <v>537700</v>
      </c>
      <c r="N56" s="92">
        <v>550000</v>
      </c>
      <c r="O56" s="97">
        <v>570500</v>
      </c>
    </row>
    <row r="57" spans="1:15" ht="16.5" customHeight="1" x14ac:dyDescent="0.15">
      <c r="A57" s="75" t="s">
        <v>435</v>
      </c>
      <c r="B57" s="350" t="s">
        <v>154</v>
      </c>
      <c r="C57" s="350"/>
      <c r="D57" s="176">
        <v>483405</v>
      </c>
      <c r="E57" s="176">
        <v>486615</v>
      </c>
      <c r="F57" s="177">
        <v>486600</v>
      </c>
      <c r="G57" s="177">
        <v>501200</v>
      </c>
      <c r="H57" s="177">
        <v>535200</v>
      </c>
      <c r="I57" s="177">
        <v>549800</v>
      </c>
      <c r="J57" s="177">
        <v>574200</v>
      </c>
      <c r="K57" s="177">
        <v>588800</v>
      </c>
      <c r="L57" s="177">
        <v>603400</v>
      </c>
      <c r="M57" s="177">
        <v>637400</v>
      </c>
      <c r="N57" s="91">
        <v>652000</v>
      </c>
      <c r="O57" s="96">
        <v>676300</v>
      </c>
    </row>
    <row r="58" spans="1:15" ht="16.5" customHeight="1" x14ac:dyDescent="0.15">
      <c r="A58" s="76" t="s">
        <v>436</v>
      </c>
      <c r="B58" s="351" t="s">
        <v>149</v>
      </c>
      <c r="C58" s="351"/>
      <c r="D58" s="178">
        <v>558989</v>
      </c>
      <c r="E58" s="178">
        <v>562764</v>
      </c>
      <c r="F58" s="179">
        <v>562700</v>
      </c>
      <c r="G58" s="179">
        <v>579600</v>
      </c>
      <c r="H58" s="179">
        <v>619000</v>
      </c>
      <c r="I58" s="179">
        <v>635900</v>
      </c>
      <c r="J58" s="179">
        <v>664000</v>
      </c>
      <c r="K58" s="179">
        <v>680900</v>
      </c>
      <c r="L58" s="179">
        <v>697800</v>
      </c>
      <c r="M58" s="179">
        <v>737200</v>
      </c>
      <c r="N58" s="92">
        <v>754100</v>
      </c>
      <c r="O58" s="97">
        <v>782200</v>
      </c>
    </row>
    <row r="59" spans="1:15" ht="16.5" customHeight="1" x14ac:dyDescent="0.15">
      <c r="A59" s="75" t="s">
        <v>437</v>
      </c>
      <c r="B59" s="350" t="s">
        <v>138</v>
      </c>
      <c r="C59" s="350"/>
      <c r="D59" s="176">
        <v>618382</v>
      </c>
      <c r="E59" s="176">
        <v>622661</v>
      </c>
      <c r="F59" s="177">
        <v>622600</v>
      </c>
      <c r="G59" s="177">
        <v>641300</v>
      </c>
      <c r="H59" s="177">
        <v>684900</v>
      </c>
      <c r="I59" s="177">
        <v>703600</v>
      </c>
      <c r="J59" s="177">
        <v>734700</v>
      </c>
      <c r="K59" s="177">
        <v>753400</v>
      </c>
      <c r="L59" s="177">
        <v>772000</v>
      </c>
      <c r="M59" s="177">
        <v>815600</v>
      </c>
      <c r="N59" s="91">
        <v>834300</v>
      </c>
      <c r="O59" s="96">
        <v>865400</v>
      </c>
    </row>
    <row r="60" spans="1:15" ht="16.5" customHeight="1" thickBot="1" x14ac:dyDescent="0.2">
      <c r="A60" s="140" t="s">
        <v>438</v>
      </c>
      <c r="B60" s="340" t="s">
        <v>310</v>
      </c>
      <c r="C60" s="340"/>
      <c r="D60" s="84">
        <v>693965</v>
      </c>
      <c r="E60" s="84">
        <v>698810</v>
      </c>
      <c r="F60" s="89">
        <v>698800</v>
      </c>
      <c r="G60" s="89">
        <v>719700</v>
      </c>
      <c r="H60" s="89">
        <v>768600</v>
      </c>
      <c r="I60" s="89">
        <v>789600</v>
      </c>
      <c r="J60" s="89">
        <v>824500</v>
      </c>
      <c r="K60" s="89">
        <v>845500</v>
      </c>
      <c r="L60" s="89">
        <v>866500</v>
      </c>
      <c r="M60" s="89">
        <v>915400</v>
      </c>
      <c r="N60" s="94">
        <v>936400</v>
      </c>
      <c r="O60" s="99">
        <v>971300</v>
      </c>
    </row>
    <row r="61" spans="1:15" ht="16.5" customHeight="1" x14ac:dyDescent="0.15">
      <c r="A61" s="74" t="s">
        <v>295</v>
      </c>
      <c r="B61" s="336" t="s">
        <v>128</v>
      </c>
      <c r="C61" s="336"/>
      <c r="D61" s="80">
        <v>102542</v>
      </c>
      <c r="E61" s="80">
        <v>102920</v>
      </c>
      <c r="F61" s="85">
        <v>102900</v>
      </c>
      <c r="G61" s="85">
        <v>106000</v>
      </c>
      <c r="H61" s="85">
        <v>113200</v>
      </c>
      <c r="I61" s="85">
        <v>116200</v>
      </c>
      <c r="J61" s="85">
        <v>121400</v>
      </c>
      <c r="K61" s="85">
        <v>124500</v>
      </c>
      <c r="L61" s="85">
        <v>127600</v>
      </c>
      <c r="M61" s="85">
        <v>134800</v>
      </c>
      <c r="N61" s="90">
        <v>137900</v>
      </c>
      <c r="O61" s="95">
        <v>143000</v>
      </c>
    </row>
    <row r="62" spans="1:15" ht="16.5" customHeight="1" x14ac:dyDescent="0.15">
      <c r="A62" s="75" t="s">
        <v>70</v>
      </c>
      <c r="B62" s="350" t="s">
        <v>64</v>
      </c>
      <c r="C62" s="350"/>
      <c r="D62" s="176">
        <v>182236</v>
      </c>
      <c r="E62" s="176">
        <v>183199</v>
      </c>
      <c r="F62" s="177">
        <v>183100</v>
      </c>
      <c r="G62" s="177">
        <v>188600</v>
      </c>
      <c r="H62" s="177">
        <v>201500</v>
      </c>
      <c r="I62" s="177">
        <v>207000</v>
      </c>
      <c r="J62" s="177">
        <v>216100</v>
      </c>
      <c r="K62" s="177">
        <v>221600</v>
      </c>
      <c r="L62" s="177">
        <v>227100</v>
      </c>
      <c r="M62" s="177">
        <v>239900</v>
      </c>
      <c r="N62" s="91">
        <v>245400</v>
      </c>
      <c r="O62" s="96">
        <v>254600</v>
      </c>
    </row>
    <row r="63" spans="1:15" ht="16.5" customHeight="1" x14ac:dyDescent="0.15">
      <c r="A63" s="76" t="s">
        <v>296</v>
      </c>
      <c r="B63" s="351" t="s">
        <v>152</v>
      </c>
      <c r="C63" s="351"/>
      <c r="D63" s="178">
        <v>261930</v>
      </c>
      <c r="E63" s="178">
        <v>263479</v>
      </c>
      <c r="F63" s="179">
        <v>263400</v>
      </c>
      <c r="G63" s="179">
        <v>271300</v>
      </c>
      <c r="H63" s="179">
        <v>289800</v>
      </c>
      <c r="I63" s="179">
        <v>297700</v>
      </c>
      <c r="J63" s="179">
        <v>310900</v>
      </c>
      <c r="K63" s="179">
        <v>318800</v>
      </c>
      <c r="L63" s="179">
        <v>326700</v>
      </c>
      <c r="M63" s="179">
        <v>345100</v>
      </c>
      <c r="N63" s="92">
        <v>353000</v>
      </c>
      <c r="O63" s="97">
        <v>366200</v>
      </c>
    </row>
    <row r="64" spans="1:15" ht="16.5" customHeight="1" x14ac:dyDescent="0.15">
      <c r="A64" s="75" t="s">
        <v>297</v>
      </c>
      <c r="B64" s="350" t="s">
        <v>82</v>
      </c>
      <c r="C64" s="350"/>
      <c r="D64" s="176">
        <v>341624</v>
      </c>
      <c r="E64" s="176">
        <v>343759</v>
      </c>
      <c r="F64" s="177">
        <v>343700</v>
      </c>
      <c r="G64" s="177">
        <v>354000</v>
      </c>
      <c r="H64" s="177">
        <v>378100</v>
      </c>
      <c r="I64" s="177">
        <v>388400</v>
      </c>
      <c r="J64" s="177">
        <v>405600</v>
      </c>
      <c r="K64" s="177">
        <v>415900</v>
      </c>
      <c r="L64" s="177">
        <v>426200</v>
      </c>
      <c r="M64" s="177">
        <v>450300</v>
      </c>
      <c r="N64" s="91">
        <v>460600</v>
      </c>
      <c r="O64" s="96">
        <v>477800</v>
      </c>
    </row>
    <row r="65" spans="1:15" ht="16.5" customHeight="1" x14ac:dyDescent="0.15">
      <c r="A65" s="76" t="s">
        <v>37</v>
      </c>
      <c r="B65" s="351" t="s">
        <v>124</v>
      </c>
      <c r="C65" s="351"/>
      <c r="D65" s="178">
        <v>421319</v>
      </c>
      <c r="E65" s="178">
        <v>424040</v>
      </c>
      <c r="F65" s="179">
        <v>424000</v>
      </c>
      <c r="G65" s="179">
        <v>436700</v>
      </c>
      <c r="H65" s="179">
        <v>466400</v>
      </c>
      <c r="I65" s="179">
        <v>479100</v>
      </c>
      <c r="J65" s="179">
        <v>500300</v>
      </c>
      <c r="K65" s="179">
        <v>513000</v>
      </c>
      <c r="L65" s="179">
        <v>525800</v>
      </c>
      <c r="M65" s="179">
        <v>555400</v>
      </c>
      <c r="N65" s="92">
        <v>568200</v>
      </c>
      <c r="O65" s="97">
        <v>589400</v>
      </c>
    </row>
    <row r="66" spans="1:15" ht="16.5" customHeight="1" x14ac:dyDescent="0.15">
      <c r="A66" s="75" t="s">
        <v>148</v>
      </c>
      <c r="B66" s="350" t="s">
        <v>154</v>
      </c>
      <c r="C66" s="350"/>
      <c r="D66" s="176">
        <v>501013</v>
      </c>
      <c r="E66" s="176">
        <v>504319</v>
      </c>
      <c r="F66" s="177">
        <v>504300</v>
      </c>
      <c r="G66" s="177">
        <v>519400</v>
      </c>
      <c r="H66" s="177">
        <v>554700</v>
      </c>
      <c r="I66" s="177">
        <v>569800</v>
      </c>
      <c r="J66" s="177">
        <v>595000</v>
      </c>
      <c r="K66" s="177">
        <v>610200</v>
      </c>
      <c r="L66" s="177">
        <v>625300</v>
      </c>
      <c r="M66" s="177">
        <v>660600</v>
      </c>
      <c r="N66" s="91">
        <v>675700</v>
      </c>
      <c r="O66" s="96">
        <v>701000</v>
      </c>
    </row>
    <row r="67" spans="1:15" ht="16.5" customHeight="1" x14ac:dyDescent="0.15">
      <c r="A67" s="76" t="s">
        <v>255</v>
      </c>
      <c r="B67" s="351" t="s">
        <v>149</v>
      </c>
      <c r="C67" s="351"/>
      <c r="D67" s="178">
        <v>580707</v>
      </c>
      <c r="E67" s="178">
        <v>584600</v>
      </c>
      <c r="F67" s="179">
        <v>584600</v>
      </c>
      <c r="G67" s="179">
        <v>602100</v>
      </c>
      <c r="H67" s="179">
        <v>643000</v>
      </c>
      <c r="I67" s="179">
        <v>660500</v>
      </c>
      <c r="J67" s="179">
        <v>689800</v>
      </c>
      <c r="K67" s="179">
        <v>707300</v>
      </c>
      <c r="L67" s="179">
        <v>724900</v>
      </c>
      <c r="M67" s="179">
        <v>765800</v>
      </c>
      <c r="N67" s="92">
        <v>783300</v>
      </c>
      <c r="O67" s="97">
        <v>812500</v>
      </c>
    </row>
    <row r="68" spans="1:15" ht="16.5" customHeight="1" x14ac:dyDescent="0.15">
      <c r="A68" s="75" t="s">
        <v>80</v>
      </c>
      <c r="B68" s="350" t="s">
        <v>138</v>
      </c>
      <c r="C68" s="350"/>
      <c r="D68" s="176">
        <v>646173</v>
      </c>
      <c r="E68" s="176">
        <v>650599</v>
      </c>
      <c r="F68" s="177">
        <v>650500</v>
      </c>
      <c r="G68" s="177">
        <v>670100</v>
      </c>
      <c r="H68" s="177">
        <v>715600</v>
      </c>
      <c r="I68" s="177">
        <v>735100</v>
      </c>
      <c r="J68" s="177">
        <v>767700</v>
      </c>
      <c r="K68" s="177">
        <v>787200</v>
      </c>
      <c r="L68" s="177">
        <v>806700</v>
      </c>
      <c r="M68" s="177">
        <v>852200</v>
      </c>
      <c r="N68" s="91">
        <v>871800</v>
      </c>
      <c r="O68" s="96">
        <v>904300</v>
      </c>
    </row>
    <row r="69" spans="1:15" ht="16.5" customHeight="1" x14ac:dyDescent="0.15">
      <c r="A69" s="76" t="s">
        <v>61</v>
      </c>
      <c r="B69" s="351" t="s">
        <v>310</v>
      </c>
      <c r="C69" s="351"/>
      <c r="D69" s="178">
        <v>725867</v>
      </c>
      <c r="E69" s="178">
        <v>730879</v>
      </c>
      <c r="F69" s="179">
        <v>730800</v>
      </c>
      <c r="G69" s="179">
        <v>752800</v>
      </c>
      <c r="H69" s="179">
        <v>803900</v>
      </c>
      <c r="I69" s="179">
        <v>825800</v>
      </c>
      <c r="J69" s="179">
        <v>862400</v>
      </c>
      <c r="K69" s="179">
        <v>884300</v>
      </c>
      <c r="L69" s="179">
        <v>906200</v>
      </c>
      <c r="M69" s="179">
        <v>957400</v>
      </c>
      <c r="N69" s="92">
        <v>979300</v>
      </c>
      <c r="O69" s="97">
        <v>1015900</v>
      </c>
    </row>
    <row r="70" spans="1:15" ht="16.5" customHeight="1" x14ac:dyDescent="0.15">
      <c r="A70" s="77" t="s">
        <v>298</v>
      </c>
      <c r="B70" s="352" t="s">
        <v>128</v>
      </c>
      <c r="C70" s="352"/>
      <c r="D70" s="180">
        <v>100775</v>
      </c>
      <c r="E70" s="180">
        <v>101147</v>
      </c>
      <c r="F70" s="181">
        <v>101100</v>
      </c>
      <c r="G70" s="181">
        <v>104100</v>
      </c>
      <c r="H70" s="181">
        <v>111200</v>
      </c>
      <c r="I70" s="181">
        <v>114200</v>
      </c>
      <c r="J70" s="181">
        <v>119300</v>
      </c>
      <c r="K70" s="181">
        <v>122300</v>
      </c>
      <c r="L70" s="181">
        <v>125400</v>
      </c>
      <c r="M70" s="181">
        <v>132500</v>
      </c>
      <c r="N70" s="93">
        <v>135500</v>
      </c>
      <c r="O70" s="98">
        <v>140500</v>
      </c>
    </row>
    <row r="71" spans="1:15" ht="16.5" customHeight="1" x14ac:dyDescent="0.15">
      <c r="A71" s="75" t="s">
        <v>300</v>
      </c>
      <c r="B71" s="350" t="s">
        <v>64</v>
      </c>
      <c r="C71" s="350"/>
      <c r="D71" s="176">
        <v>178581</v>
      </c>
      <c r="E71" s="176">
        <v>179528</v>
      </c>
      <c r="F71" s="177">
        <v>179500</v>
      </c>
      <c r="G71" s="177">
        <v>184900</v>
      </c>
      <c r="H71" s="177">
        <v>197400</v>
      </c>
      <c r="I71" s="177">
        <v>202800</v>
      </c>
      <c r="J71" s="177">
        <v>211800</v>
      </c>
      <c r="K71" s="177">
        <v>217200</v>
      </c>
      <c r="L71" s="177">
        <v>222600</v>
      </c>
      <c r="M71" s="177">
        <v>235100</v>
      </c>
      <c r="N71" s="91">
        <v>240500</v>
      </c>
      <c r="O71" s="96">
        <v>249500</v>
      </c>
    </row>
    <row r="72" spans="1:15" ht="16.5" customHeight="1" x14ac:dyDescent="0.15">
      <c r="A72" s="76" t="s">
        <v>195</v>
      </c>
      <c r="B72" s="351" t="s">
        <v>152</v>
      </c>
      <c r="C72" s="351"/>
      <c r="D72" s="178">
        <v>256388</v>
      </c>
      <c r="E72" s="178">
        <v>257911</v>
      </c>
      <c r="F72" s="179">
        <v>257900</v>
      </c>
      <c r="G72" s="179">
        <v>265600</v>
      </c>
      <c r="H72" s="179">
        <v>283700</v>
      </c>
      <c r="I72" s="179">
        <v>291400</v>
      </c>
      <c r="J72" s="179">
        <v>304300</v>
      </c>
      <c r="K72" s="179">
        <v>312000</v>
      </c>
      <c r="L72" s="179">
        <v>319800</v>
      </c>
      <c r="M72" s="179">
        <v>337800</v>
      </c>
      <c r="N72" s="92">
        <v>345600</v>
      </c>
      <c r="O72" s="97">
        <v>358400</v>
      </c>
    </row>
    <row r="73" spans="1:15" ht="16.5" customHeight="1" x14ac:dyDescent="0.15">
      <c r="A73" s="75" t="s">
        <v>145</v>
      </c>
      <c r="B73" s="350" t="s">
        <v>82</v>
      </c>
      <c r="C73" s="350"/>
      <c r="D73" s="176">
        <v>334195</v>
      </c>
      <c r="E73" s="176">
        <v>336293</v>
      </c>
      <c r="F73" s="177">
        <v>336200</v>
      </c>
      <c r="G73" s="177">
        <v>346300</v>
      </c>
      <c r="H73" s="177">
        <v>369900</v>
      </c>
      <c r="I73" s="177">
        <v>380000</v>
      </c>
      <c r="J73" s="177">
        <v>396800</v>
      </c>
      <c r="K73" s="177">
        <v>406900</v>
      </c>
      <c r="L73" s="177">
        <v>417000</v>
      </c>
      <c r="M73" s="177">
        <v>440500</v>
      </c>
      <c r="N73" s="91">
        <v>450600</v>
      </c>
      <c r="O73" s="96">
        <v>467400</v>
      </c>
    </row>
    <row r="74" spans="1:15" ht="16.5" customHeight="1" x14ac:dyDescent="0.15">
      <c r="A74" s="76" t="s">
        <v>302</v>
      </c>
      <c r="B74" s="351" t="s">
        <v>124</v>
      </c>
      <c r="C74" s="351"/>
      <c r="D74" s="178">
        <v>412001</v>
      </c>
      <c r="E74" s="178">
        <v>414676</v>
      </c>
      <c r="F74" s="179">
        <v>414600</v>
      </c>
      <c r="G74" s="179">
        <v>427100</v>
      </c>
      <c r="H74" s="179">
        <v>456100</v>
      </c>
      <c r="I74" s="179">
        <v>468500</v>
      </c>
      <c r="J74" s="179">
        <v>489300</v>
      </c>
      <c r="K74" s="179">
        <v>501700</v>
      </c>
      <c r="L74" s="179">
        <v>514100</v>
      </c>
      <c r="M74" s="179">
        <v>543200</v>
      </c>
      <c r="N74" s="92">
        <v>555600</v>
      </c>
      <c r="O74" s="97">
        <v>576300</v>
      </c>
    </row>
    <row r="75" spans="1:15" ht="16.5" customHeight="1" x14ac:dyDescent="0.15">
      <c r="A75" s="75" t="s">
        <v>303</v>
      </c>
      <c r="B75" s="350" t="s">
        <v>154</v>
      </c>
      <c r="C75" s="350"/>
      <c r="D75" s="176">
        <v>489808</v>
      </c>
      <c r="E75" s="176">
        <v>493059</v>
      </c>
      <c r="F75" s="177">
        <v>493000</v>
      </c>
      <c r="G75" s="177">
        <v>507800</v>
      </c>
      <c r="H75" s="177">
        <v>542300</v>
      </c>
      <c r="I75" s="177">
        <v>557100</v>
      </c>
      <c r="J75" s="177">
        <v>581800</v>
      </c>
      <c r="K75" s="177">
        <v>596600</v>
      </c>
      <c r="L75" s="177">
        <v>611300</v>
      </c>
      <c r="M75" s="177">
        <v>645900</v>
      </c>
      <c r="N75" s="91">
        <v>660600</v>
      </c>
      <c r="O75" s="96">
        <v>685300</v>
      </c>
    </row>
    <row r="76" spans="1:15" ht="16.5" customHeight="1" x14ac:dyDescent="0.15">
      <c r="A76" s="76" t="s">
        <v>62</v>
      </c>
      <c r="B76" s="351" t="s">
        <v>149</v>
      </c>
      <c r="C76" s="351"/>
      <c r="D76" s="178">
        <v>567614</v>
      </c>
      <c r="E76" s="178">
        <v>571442</v>
      </c>
      <c r="F76" s="179">
        <v>571400</v>
      </c>
      <c r="G76" s="179">
        <v>588500</v>
      </c>
      <c r="H76" s="179">
        <v>628500</v>
      </c>
      <c r="I76" s="179">
        <v>645700</v>
      </c>
      <c r="J76" s="179">
        <v>674300</v>
      </c>
      <c r="K76" s="179">
        <v>691400</v>
      </c>
      <c r="L76" s="179">
        <v>708500</v>
      </c>
      <c r="M76" s="179">
        <v>748500</v>
      </c>
      <c r="N76" s="92">
        <v>765700</v>
      </c>
      <c r="O76" s="97">
        <v>794300</v>
      </c>
    </row>
    <row r="77" spans="1:15" ht="16.5" customHeight="1" x14ac:dyDescent="0.15">
      <c r="A77" s="75" t="s">
        <v>299</v>
      </c>
      <c r="B77" s="350" t="s">
        <v>138</v>
      </c>
      <c r="C77" s="350"/>
      <c r="D77" s="176">
        <v>632370</v>
      </c>
      <c r="E77" s="176">
        <v>636725</v>
      </c>
      <c r="F77" s="177">
        <v>636700</v>
      </c>
      <c r="G77" s="177">
        <v>655800</v>
      </c>
      <c r="H77" s="177">
        <v>700300</v>
      </c>
      <c r="I77" s="177">
        <v>719400</v>
      </c>
      <c r="J77" s="177">
        <v>751300</v>
      </c>
      <c r="K77" s="177">
        <v>770400</v>
      </c>
      <c r="L77" s="177">
        <v>789500</v>
      </c>
      <c r="M77" s="177">
        <v>834100</v>
      </c>
      <c r="N77" s="91">
        <v>853200</v>
      </c>
      <c r="O77" s="96">
        <v>885000</v>
      </c>
    </row>
    <row r="78" spans="1:15" ht="16.5" customHeight="1" x14ac:dyDescent="0.15">
      <c r="A78" s="76" t="s">
        <v>304</v>
      </c>
      <c r="B78" s="351" t="s">
        <v>310</v>
      </c>
      <c r="C78" s="351"/>
      <c r="D78" s="178">
        <v>710176</v>
      </c>
      <c r="E78" s="178">
        <v>715107</v>
      </c>
      <c r="F78" s="179">
        <v>715100</v>
      </c>
      <c r="G78" s="179">
        <v>736500</v>
      </c>
      <c r="H78" s="179">
        <v>786600</v>
      </c>
      <c r="I78" s="179">
        <v>808000</v>
      </c>
      <c r="J78" s="179">
        <v>843800</v>
      </c>
      <c r="K78" s="179">
        <v>865200</v>
      </c>
      <c r="L78" s="179">
        <v>886700</v>
      </c>
      <c r="M78" s="179">
        <v>936700</v>
      </c>
      <c r="N78" s="92">
        <v>958200</v>
      </c>
      <c r="O78" s="97">
        <v>993900</v>
      </c>
    </row>
    <row r="79" spans="1:15" ht="16.5" customHeight="1" x14ac:dyDescent="0.15">
      <c r="A79" s="77" t="s">
        <v>8</v>
      </c>
      <c r="B79" s="352" t="s">
        <v>128</v>
      </c>
      <c r="C79" s="352"/>
      <c r="D79" s="180">
        <v>105486</v>
      </c>
      <c r="E79" s="180">
        <v>105874</v>
      </c>
      <c r="F79" s="181">
        <v>105800</v>
      </c>
      <c r="G79" s="181">
        <v>109000</v>
      </c>
      <c r="H79" s="181">
        <v>116400</v>
      </c>
      <c r="I79" s="181">
        <v>119600</v>
      </c>
      <c r="J79" s="181">
        <v>124900</v>
      </c>
      <c r="K79" s="181">
        <v>128100</v>
      </c>
      <c r="L79" s="181">
        <v>131200</v>
      </c>
      <c r="M79" s="181">
        <v>138600</v>
      </c>
      <c r="N79" s="93">
        <v>141800</v>
      </c>
      <c r="O79" s="98">
        <v>147100</v>
      </c>
    </row>
    <row r="80" spans="1:15" ht="16.5" customHeight="1" x14ac:dyDescent="0.15">
      <c r="A80" s="75" t="s">
        <v>106</v>
      </c>
      <c r="B80" s="350" t="s">
        <v>64</v>
      </c>
      <c r="C80" s="350"/>
      <c r="D80" s="176">
        <v>188326</v>
      </c>
      <c r="E80" s="176">
        <v>189316</v>
      </c>
      <c r="F80" s="177">
        <v>189300</v>
      </c>
      <c r="G80" s="177">
        <v>194900</v>
      </c>
      <c r="H80" s="177">
        <v>208200</v>
      </c>
      <c r="I80" s="177">
        <v>213900</v>
      </c>
      <c r="J80" s="177">
        <v>223300</v>
      </c>
      <c r="K80" s="177">
        <v>229000</v>
      </c>
      <c r="L80" s="177">
        <v>234700</v>
      </c>
      <c r="M80" s="177">
        <v>248000</v>
      </c>
      <c r="N80" s="91">
        <v>253600</v>
      </c>
      <c r="O80" s="96">
        <v>263100</v>
      </c>
    </row>
    <row r="81" spans="1:15" ht="16.5" customHeight="1" x14ac:dyDescent="0.15">
      <c r="A81" s="76" t="s">
        <v>305</v>
      </c>
      <c r="B81" s="351" t="s">
        <v>152</v>
      </c>
      <c r="C81" s="351"/>
      <c r="D81" s="178">
        <v>271166</v>
      </c>
      <c r="E81" s="178">
        <v>272759</v>
      </c>
      <c r="F81" s="179">
        <v>272700</v>
      </c>
      <c r="G81" s="179">
        <v>280900</v>
      </c>
      <c r="H81" s="179">
        <v>300000</v>
      </c>
      <c r="I81" s="179">
        <v>308200</v>
      </c>
      <c r="J81" s="179">
        <v>321800</v>
      </c>
      <c r="K81" s="179">
        <v>330000</v>
      </c>
      <c r="L81" s="179">
        <v>338200</v>
      </c>
      <c r="M81" s="179">
        <v>357300</v>
      </c>
      <c r="N81" s="92">
        <v>365400</v>
      </c>
      <c r="O81" s="97">
        <v>379100</v>
      </c>
    </row>
    <row r="82" spans="1:15" ht="16.5" customHeight="1" x14ac:dyDescent="0.15">
      <c r="A82" s="75" t="s">
        <v>306</v>
      </c>
      <c r="B82" s="350" t="s">
        <v>82</v>
      </c>
      <c r="C82" s="350"/>
      <c r="D82" s="176">
        <v>354006</v>
      </c>
      <c r="E82" s="176">
        <v>356201</v>
      </c>
      <c r="F82" s="177">
        <v>356200</v>
      </c>
      <c r="G82" s="177">
        <v>366800</v>
      </c>
      <c r="H82" s="177">
        <v>391800</v>
      </c>
      <c r="I82" s="177">
        <v>402500</v>
      </c>
      <c r="J82" s="177">
        <v>420300</v>
      </c>
      <c r="K82" s="177">
        <v>431000</v>
      </c>
      <c r="L82" s="177">
        <v>441600</v>
      </c>
      <c r="M82" s="177">
        <v>466600</v>
      </c>
      <c r="N82" s="91">
        <v>477300</v>
      </c>
      <c r="O82" s="96">
        <v>495100</v>
      </c>
    </row>
    <row r="83" spans="1:15" ht="16.5" customHeight="1" x14ac:dyDescent="0.15">
      <c r="A83" s="76" t="s">
        <v>307</v>
      </c>
      <c r="B83" s="351" t="s">
        <v>124</v>
      </c>
      <c r="C83" s="351"/>
      <c r="D83" s="178">
        <v>436847</v>
      </c>
      <c r="E83" s="178">
        <v>439644</v>
      </c>
      <c r="F83" s="179">
        <v>439600</v>
      </c>
      <c r="G83" s="179">
        <v>452800</v>
      </c>
      <c r="H83" s="179">
        <v>483600</v>
      </c>
      <c r="I83" s="179">
        <v>496700</v>
      </c>
      <c r="J83" s="179">
        <v>518700</v>
      </c>
      <c r="K83" s="179">
        <v>531900</v>
      </c>
      <c r="L83" s="179">
        <v>545100</v>
      </c>
      <c r="M83" s="179">
        <v>575900</v>
      </c>
      <c r="N83" s="92">
        <v>589100</v>
      </c>
      <c r="O83" s="97">
        <v>611100</v>
      </c>
    </row>
    <row r="84" spans="1:15" ht="16.5" customHeight="1" x14ac:dyDescent="0.15">
      <c r="A84" s="75" t="s">
        <v>131</v>
      </c>
      <c r="B84" s="350" t="s">
        <v>154</v>
      </c>
      <c r="C84" s="350"/>
      <c r="D84" s="176">
        <v>519688</v>
      </c>
      <c r="E84" s="176">
        <v>523087</v>
      </c>
      <c r="F84" s="177">
        <v>523000</v>
      </c>
      <c r="G84" s="177">
        <v>538700</v>
      </c>
      <c r="H84" s="177">
        <v>575300</v>
      </c>
      <c r="I84" s="177">
        <v>591000</v>
      </c>
      <c r="J84" s="177">
        <v>617200</v>
      </c>
      <c r="K84" s="177">
        <v>632900</v>
      </c>
      <c r="L84" s="177">
        <v>648600</v>
      </c>
      <c r="M84" s="177">
        <v>685200</v>
      </c>
      <c r="N84" s="91">
        <v>700900</v>
      </c>
      <c r="O84" s="96">
        <v>727000</v>
      </c>
    </row>
    <row r="85" spans="1:15" ht="16.5" customHeight="1" x14ac:dyDescent="0.15">
      <c r="A85" s="76" t="s">
        <v>308</v>
      </c>
      <c r="B85" s="351" t="s">
        <v>149</v>
      </c>
      <c r="C85" s="351"/>
      <c r="D85" s="178">
        <v>602527</v>
      </c>
      <c r="E85" s="178">
        <v>606530</v>
      </c>
      <c r="F85" s="179">
        <v>606500</v>
      </c>
      <c r="G85" s="179">
        <v>624700</v>
      </c>
      <c r="H85" s="179">
        <v>667100</v>
      </c>
      <c r="I85" s="179">
        <v>685300</v>
      </c>
      <c r="J85" s="179">
        <v>715700</v>
      </c>
      <c r="K85" s="179">
        <v>733900</v>
      </c>
      <c r="L85" s="179">
        <v>752000</v>
      </c>
      <c r="M85" s="179">
        <v>794500</v>
      </c>
      <c r="N85" s="92">
        <v>812700</v>
      </c>
      <c r="O85" s="97">
        <v>843000</v>
      </c>
    </row>
    <row r="86" spans="1:15" ht="16.5" customHeight="1" x14ac:dyDescent="0.15">
      <c r="A86" s="75" t="s">
        <v>309</v>
      </c>
      <c r="B86" s="350" t="s">
        <v>138</v>
      </c>
      <c r="C86" s="350"/>
      <c r="D86" s="176">
        <v>669177</v>
      </c>
      <c r="E86" s="176">
        <v>673722</v>
      </c>
      <c r="F86" s="177">
        <v>673700</v>
      </c>
      <c r="G86" s="177">
        <v>693900</v>
      </c>
      <c r="H86" s="177">
        <v>741000</v>
      </c>
      <c r="I86" s="177">
        <v>761300</v>
      </c>
      <c r="J86" s="177">
        <v>794900</v>
      </c>
      <c r="K86" s="177">
        <v>815200</v>
      </c>
      <c r="L86" s="177">
        <v>835400</v>
      </c>
      <c r="M86" s="177">
        <v>882500</v>
      </c>
      <c r="N86" s="91">
        <v>902700</v>
      </c>
      <c r="O86" s="96">
        <v>936400</v>
      </c>
    </row>
    <row r="87" spans="1:15" ht="16.5" customHeight="1" thickBot="1" x14ac:dyDescent="0.2">
      <c r="A87" s="140" t="s">
        <v>126</v>
      </c>
      <c r="B87" s="340" t="s">
        <v>310</v>
      </c>
      <c r="C87" s="340"/>
      <c r="D87" s="84">
        <v>752017</v>
      </c>
      <c r="E87" s="84">
        <v>757165</v>
      </c>
      <c r="F87" s="89">
        <v>757100</v>
      </c>
      <c r="G87" s="89">
        <v>779800</v>
      </c>
      <c r="H87" s="89">
        <v>832800</v>
      </c>
      <c r="I87" s="89">
        <v>855500</v>
      </c>
      <c r="J87" s="89">
        <v>893400</v>
      </c>
      <c r="K87" s="89">
        <v>916100</v>
      </c>
      <c r="L87" s="89">
        <v>938800</v>
      </c>
      <c r="M87" s="89">
        <v>991800</v>
      </c>
      <c r="N87" s="94">
        <v>1014600</v>
      </c>
      <c r="O87" s="99">
        <v>1052400</v>
      </c>
    </row>
    <row r="88" spans="1:15" ht="17.25" customHeight="1" x14ac:dyDescent="0.15">
      <c r="A88" s="312" t="s">
        <v>384</v>
      </c>
      <c r="B88" s="312"/>
      <c r="C88" s="312"/>
      <c r="D88" s="312"/>
      <c r="E88" s="312"/>
      <c r="F88" s="312"/>
      <c r="G88" s="312"/>
      <c r="H88" s="312"/>
      <c r="I88" s="312"/>
      <c r="J88" s="312"/>
      <c r="K88" s="312"/>
      <c r="L88" s="312"/>
      <c r="M88" s="312"/>
      <c r="N88" s="312"/>
      <c r="O88" s="312"/>
    </row>
    <row r="89" spans="1:15" ht="13.5" customHeight="1" thickBot="1" x14ac:dyDescent="0.2">
      <c r="A89" s="55" t="s">
        <v>359</v>
      </c>
      <c r="O89" s="73" t="s">
        <v>76</v>
      </c>
    </row>
    <row r="90" spans="1:15" ht="15" customHeight="1" x14ac:dyDescent="0.15">
      <c r="A90" s="341" t="s">
        <v>92</v>
      </c>
      <c r="B90" s="344" t="s">
        <v>95</v>
      </c>
      <c r="C90" s="344"/>
      <c r="D90" s="347" t="s">
        <v>3</v>
      </c>
      <c r="E90" s="290" t="s">
        <v>4</v>
      </c>
      <c r="F90" s="291"/>
      <c r="G90" s="291"/>
      <c r="H90" s="291"/>
      <c r="I90" s="291"/>
      <c r="J90" s="291"/>
      <c r="K90" s="291"/>
      <c r="L90" s="291"/>
      <c r="M90" s="291"/>
      <c r="N90" s="291"/>
      <c r="O90" s="292"/>
    </row>
    <row r="91" spans="1:15" ht="15" customHeight="1" x14ac:dyDescent="0.15">
      <c r="A91" s="342"/>
      <c r="B91" s="345"/>
      <c r="C91" s="345"/>
      <c r="D91" s="348"/>
      <c r="E91" s="293"/>
      <c r="F91" s="294"/>
      <c r="G91" s="294"/>
      <c r="H91" s="294"/>
      <c r="I91" s="294"/>
      <c r="J91" s="294"/>
      <c r="K91" s="294"/>
      <c r="L91" s="294"/>
      <c r="M91" s="294"/>
      <c r="N91" s="294"/>
      <c r="O91" s="295"/>
    </row>
    <row r="92" spans="1:15" ht="15" customHeight="1" x14ac:dyDescent="0.15">
      <c r="A92" s="342"/>
      <c r="B92" s="345"/>
      <c r="C92" s="345"/>
      <c r="D92" s="348"/>
      <c r="E92" s="171" t="s">
        <v>6</v>
      </c>
      <c r="F92" s="169" t="s">
        <v>142</v>
      </c>
      <c r="G92" s="169" t="s">
        <v>142</v>
      </c>
      <c r="H92" s="169" t="s">
        <v>142</v>
      </c>
      <c r="I92" s="169" t="s">
        <v>142</v>
      </c>
      <c r="J92" s="169" t="s">
        <v>142</v>
      </c>
      <c r="K92" s="169" t="s">
        <v>142</v>
      </c>
      <c r="L92" s="169" t="s">
        <v>142</v>
      </c>
      <c r="M92" s="169" t="s">
        <v>142</v>
      </c>
      <c r="N92" s="169" t="s">
        <v>142</v>
      </c>
      <c r="O92" s="36" t="s">
        <v>142</v>
      </c>
    </row>
    <row r="93" spans="1:15" ht="15" customHeight="1" thickBot="1" x14ac:dyDescent="0.2">
      <c r="A93" s="343"/>
      <c r="B93" s="346"/>
      <c r="C93" s="346"/>
      <c r="D93" s="349"/>
      <c r="E93" s="172" t="s">
        <v>14</v>
      </c>
      <c r="F93" s="27">
        <v>0</v>
      </c>
      <c r="G93" s="27">
        <v>0.03</v>
      </c>
      <c r="H93" s="27">
        <v>0.1</v>
      </c>
      <c r="I93" s="27">
        <v>0.13</v>
      </c>
      <c r="J93" s="27">
        <v>0.18</v>
      </c>
      <c r="K93" s="27">
        <v>0.21</v>
      </c>
      <c r="L93" s="27">
        <v>0.24</v>
      </c>
      <c r="M93" s="27">
        <v>0.31</v>
      </c>
      <c r="N93" s="27">
        <v>0.34</v>
      </c>
      <c r="O93" s="45">
        <v>0.39</v>
      </c>
    </row>
    <row r="94" spans="1:15" ht="16.5" customHeight="1" x14ac:dyDescent="0.15">
      <c r="A94" s="74" t="s">
        <v>385</v>
      </c>
      <c r="B94" s="336" t="s">
        <v>128</v>
      </c>
      <c r="C94" s="336"/>
      <c r="D94" s="80">
        <v>102542</v>
      </c>
      <c r="E94" s="80">
        <v>112796</v>
      </c>
      <c r="F94" s="85">
        <v>112700</v>
      </c>
      <c r="G94" s="85">
        <v>116100</v>
      </c>
      <c r="H94" s="85">
        <v>124000</v>
      </c>
      <c r="I94" s="85">
        <v>127400</v>
      </c>
      <c r="J94" s="85">
        <v>133000</v>
      </c>
      <c r="K94" s="85">
        <v>136400</v>
      </c>
      <c r="L94" s="85">
        <v>139800</v>
      </c>
      <c r="M94" s="85">
        <v>147700</v>
      </c>
      <c r="N94" s="90">
        <v>151100</v>
      </c>
      <c r="O94" s="95">
        <v>156700</v>
      </c>
    </row>
    <row r="95" spans="1:15" ht="16.5" customHeight="1" x14ac:dyDescent="0.15">
      <c r="A95" s="75" t="s">
        <v>386</v>
      </c>
      <c r="B95" s="350" t="s">
        <v>64</v>
      </c>
      <c r="C95" s="350"/>
      <c r="D95" s="176">
        <v>161162</v>
      </c>
      <c r="E95" s="176">
        <v>177278</v>
      </c>
      <c r="F95" s="177">
        <v>177200</v>
      </c>
      <c r="G95" s="177">
        <v>182500</v>
      </c>
      <c r="H95" s="177">
        <v>195000</v>
      </c>
      <c r="I95" s="177">
        <v>200300</v>
      </c>
      <c r="J95" s="177">
        <v>209100</v>
      </c>
      <c r="K95" s="177">
        <v>214500</v>
      </c>
      <c r="L95" s="177">
        <v>219800</v>
      </c>
      <c r="M95" s="177">
        <v>232200</v>
      </c>
      <c r="N95" s="91">
        <v>237500</v>
      </c>
      <c r="O95" s="96">
        <v>246400</v>
      </c>
    </row>
    <row r="96" spans="1:15" ht="16.5" customHeight="1" x14ac:dyDescent="0.15">
      <c r="A96" s="76" t="s">
        <v>387</v>
      </c>
      <c r="B96" s="351" t="s">
        <v>152</v>
      </c>
      <c r="C96" s="351"/>
      <c r="D96" s="178">
        <v>219783</v>
      </c>
      <c r="E96" s="178">
        <v>241760</v>
      </c>
      <c r="F96" s="179">
        <v>241700</v>
      </c>
      <c r="G96" s="179">
        <v>249000</v>
      </c>
      <c r="H96" s="179">
        <v>265900</v>
      </c>
      <c r="I96" s="179">
        <v>273100</v>
      </c>
      <c r="J96" s="179">
        <v>285200</v>
      </c>
      <c r="K96" s="179">
        <v>292500</v>
      </c>
      <c r="L96" s="179">
        <v>299700</v>
      </c>
      <c r="M96" s="179">
        <v>316700</v>
      </c>
      <c r="N96" s="92">
        <v>323900</v>
      </c>
      <c r="O96" s="97">
        <v>336000</v>
      </c>
    </row>
    <row r="97" spans="1:15" ht="16.5" customHeight="1" x14ac:dyDescent="0.15">
      <c r="A97" s="75" t="s">
        <v>388</v>
      </c>
      <c r="B97" s="350" t="s">
        <v>82</v>
      </c>
      <c r="C97" s="350"/>
      <c r="D97" s="176">
        <v>278402</v>
      </c>
      <c r="E97" s="176">
        <v>306242</v>
      </c>
      <c r="F97" s="177">
        <v>306200</v>
      </c>
      <c r="G97" s="177">
        <v>315400</v>
      </c>
      <c r="H97" s="177">
        <v>336800</v>
      </c>
      <c r="I97" s="177">
        <v>346000</v>
      </c>
      <c r="J97" s="177">
        <v>361300</v>
      </c>
      <c r="K97" s="177">
        <v>370500</v>
      </c>
      <c r="L97" s="177">
        <v>379700</v>
      </c>
      <c r="M97" s="177">
        <v>401100</v>
      </c>
      <c r="N97" s="91">
        <v>410300</v>
      </c>
      <c r="O97" s="96">
        <v>425600</v>
      </c>
    </row>
    <row r="98" spans="1:15" ht="16.5" customHeight="1" x14ac:dyDescent="0.15">
      <c r="A98" s="76" t="s">
        <v>389</v>
      </c>
      <c r="B98" s="351" t="s">
        <v>124</v>
      </c>
      <c r="C98" s="351"/>
      <c r="D98" s="178">
        <v>337022</v>
      </c>
      <c r="E98" s="178">
        <v>370723</v>
      </c>
      <c r="F98" s="179">
        <v>370700</v>
      </c>
      <c r="G98" s="179">
        <v>381800</v>
      </c>
      <c r="H98" s="179">
        <v>407700</v>
      </c>
      <c r="I98" s="179">
        <v>418900</v>
      </c>
      <c r="J98" s="179">
        <v>437400</v>
      </c>
      <c r="K98" s="179">
        <v>448500</v>
      </c>
      <c r="L98" s="179">
        <v>459600</v>
      </c>
      <c r="M98" s="179">
        <v>485600</v>
      </c>
      <c r="N98" s="92">
        <v>496700</v>
      </c>
      <c r="O98" s="97">
        <v>515300</v>
      </c>
    </row>
    <row r="99" spans="1:15" ht="16.5" customHeight="1" x14ac:dyDescent="0.15">
      <c r="A99" s="75" t="s">
        <v>390</v>
      </c>
      <c r="B99" s="350" t="s">
        <v>154</v>
      </c>
      <c r="C99" s="350"/>
      <c r="D99" s="176">
        <v>395642</v>
      </c>
      <c r="E99" s="176">
        <v>435206</v>
      </c>
      <c r="F99" s="177">
        <v>435200</v>
      </c>
      <c r="G99" s="177">
        <v>448200</v>
      </c>
      <c r="H99" s="177">
        <v>478700</v>
      </c>
      <c r="I99" s="177">
        <v>491700</v>
      </c>
      <c r="J99" s="177">
        <v>513500</v>
      </c>
      <c r="K99" s="177">
        <v>526500</v>
      </c>
      <c r="L99" s="177">
        <v>539600</v>
      </c>
      <c r="M99" s="177">
        <v>570100</v>
      </c>
      <c r="N99" s="91">
        <v>583100</v>
      </c>
      <c r="O99" s="96">
        <v>604900</v>
      </c>
    </row>
    <row r="100" spans="1:15" ht="16.5" customHeight="1" x14ac:dyDescent="0.15">
      <c r="A100" s="76" t="s">
        <v>391</v>
      </c>
      <c r="B100" s="351" t="s">
        <v>149</v>
      </c>
      <c r="C100" s="351"/>
      <c r="D100" s="178">
        <v>454262</v>
      </c>
      <c r="E100" s="178">
        <v>499688</v>
      </c>
      <c r="F100" s="179">
        <v>499600</v>
      </c>
      <c r="G100" s="179">
        <v>514600</v>
      </c>
      <c r="H100" s="179">
        <v>549600</v>
      </c>
      <c r="I100" s="179">
        <v>564600</v>
      </c>
      <c r="J100" s="179">
        <v>589600</v>
      </c>
      <c r="K100" s="179">
        <v>604600</v>
      </c>
      <c r="L100" s="179">
        <v>619600</v>
      </c>
      <c r="M100" s="179">
        <v>654500</v>
      </c>
      <c r="N100" s="92">
        <v>669500</v>
      </c>
      <c r="O100" s="97">
        <v>694500</v>
      </c>
    </row>
    <row r="101" spans="1:15" ht="16.5" customHeight="1" x14ac:dyDescent="0.15">
      <c r="A101" s="75" t="s">
        <v>392</v>
      </c>
      <c r="B101" s="350" t="s">
        <v>138</v>
      </c>
      <c r="C101" s="350"/>
      <c r="D101" s="176">
        <v>498653</v>
      </c>
      <c r="E101" s="176">
        <v>548518</v>
      </c>
      <c r="F101" s="177">
        <v>548500</v>
      </c>
      <c r="G101" s="177">
        <v>564900</v>
      </c>
      <c r="H101" s="177">
        <v>603300</v>
      </c>
      <c r="I101" s="177">
        <v>619800</v>
      </c>
      <c r="J101" s="177">
        <v>647200</v>
      </c>
      <c r="K101" s="177">
        <v>663700</v>
      </c>
      <c r="L101" s="177">
        <v>680100</v>
      </c>
      <c r="M101" s="177">
        <v>718500</v>
      </c>
      <c r="N101" s="91">
        <v>735000</v>
      </c>
      <c r="O101" s="96">
        <v>762400</v>
      </c>
    </row>
    <row r="102" spans="1:15" ht="16.5" customHeight="1" x14ac:dyDescent="0.15">
      <c r="A102" s="76" t="s">
        <v>393</v>
      </c>
      <c r="B102" s="351" t="s">
        <v>310</v>
      </c>
      <c r="C102" s="351"/>
      <c r="D102" s="178">
        <v>557272</v>
      </c>
      <c r="E102" s="178">
        <v>613000</v>
      </c>
      <c r="F102" s="179">
        <v>613000</v>
      </c>
      <c r="G102" s="179">
        <v>631300</v>
      </c>
      <c r="H102" s="179">
        <v>674300</v>
      </c>
      <c r="I102" s="179">
        <v>692600</v>
      </c>
      <c r="J102" s="179">
        <v>723300</v>
      </c>
      <c r="K102" s="179">
        <v>741700</v>
      </c>
      <c r="L102" s="179">
        <v>760100</v>
      </c>
      <c r="M102" s="179">
        <v>803000</v>
      </c>
      <c r="N102" s="92">
        <v>821400</v>
      </c>
      <c r="O102" s="97">
        <v>852000</v>
      </c>
    </row>
    <row r="103" spans="1:15" ht="16.5" customHeight="1" x14ac:dyDescent="0.15">
      <c r="A103" s="77" t="s">
        <v>394</v>
      </c>
      <c r="B103" s="352" t="s">
        <v>128</v>
      </c>
      <c r="C103" s="352"/>
      <c r="D103" s="180">
        <v>100775</v>
      </c>
      <c r="E103" s="180">
        <v>110853</v>
      </c>
      <c r="F103" s="181">
        <v>110800</v>
      </c>
      <c r="G103" s="181">
        <v>114100</v>
      </c>
      <c r="H103" s="181">
        <v>121900</v>
      </c>
      <c r="I103" s="181">
        <v>125200</v>
      </c>
      <c r="J103" s="181">
        <v>130800</v>
      </c>
      <c r="K103" s="181">
        <v>134100</v>
      </c>
      <c r="L103" s="181">
        <v>137400</v>
      </c>
      <c r="M103" s="181">
        <v>145200</v>
      </c>
      <c r="N103" s="93">
        <v>148500</v>
      </c>
      <c r="O103" s="98">
        <v>154000</v>
      </c>
    </row>
    <row r="104" spans="1:15" ht="16.5" customHeight="1" x14ac:dyDescent="0.15">
      <c r="A104" s="75" t="s">
        <v>395</v>
      </c>
      <c r="B104" s="350" t="s">
        <v>64</v>
      </c>
      <c r="C104" s="350"/>
      <c r="D104" s="176">
        <v>158598</v>
      </c>
      <c r="E104" s="176">
        <v>174458</v>
      </c>
      <c r="F104" s="177">
        <v>174400</v>
      </c>
      <c r="G104" s="177">
        <v>179600</v>
      </c>
      <c r="H104" s="177">
        <v>191900</v>
      </c>
      <c r="I104" s="177">
        <v>197100</v>
      </c>
      <c r="J104" s="177">
        <v>205800</v>
      </c>
      <c r="K104" s="177">
        <v>211000</v>
      </c>
      <c r="L104" s="177">
        <v>216300</v>
      </c>
      <c r="M104" s="177">
        <v>228500</v>
      </c>
      <c r="N104" s="91">
        <v>233700</v>
      </c>
      <c r="O104" s="96">
        <v>242400</v>
      </c>
    </row>
    <row r="105" spans="1:15" ht="16.5" customHeight="1" x14ac:dyDescent="0.15">
      <c r="A105" s="76" t="s">
        <v>396</v>
      </c>
      <c r="B105" s="351" t="s">
        <v>152</v>
      </c>
      <c r="C105" s="351"/>
      <c r="D105" s="178">
        <v>216422</v>
      </c>
      <c r="E105" s="178">
        <v>238063</v>
      </c>
      <c r="F105" s="179">
        <v>238000</v>
      </c>
      <c r="G105" s="179">
        <v>245200</v>
      </c>
      <c r="H105" s="179">
        <v>261800</v>
      </c>
      <c r="I105" s="179">
        <v>269000</v>
      </c>
      <c r="J105" s="179">
        <v>280900</v>
      </c>
      <c r="K105" s="179">
        <v>288000</v>
      </c>
      <c r="L105" s="179">
        <v>295100</v>
      </c>
      <c r="M105" s="179">
        <v>311800</v>
      </c>
      <c r="N105" s="92">
        <v>319000</v>
      </c>
      <c r="O105" s="97">
        <v>330900</v>
      </c>
    </row>
    <row r="106" spans="1:15" ht="16.5" customHeight="1" x14ac:dyDescent="0.15">
      <c r="A106" s="75" t="s">
        <v>397</v>
      </c>
      <c r="B106" s="350" t="s">
        <v>82</v>
      </c>
      <c r="C106" s="350"/>
      <c r="D106" s="176">
        <v>274244</v>
      </c>
      <c r="E106" s="176">
        <v>301668</v>
      </c>
      <c r="F106" s="177">
        <v>301600</v>
      </c>
      <c r="G106" s="177">
        <v>310700</v>
      </c>
      <c r="H106" s="177">
        <v>331800</v>
      </c>
      <c r="I106" s="177">
        <v>340800</v>
      </c>
      <c r="J106" s="177">
        <v>355900</v>
      </c>
      <c r="K106" s="177">
        <v>365000</v>
      </c>
      <c r="L106" s="177">
        <v>374000</v>
      </c>
      <c r="M106" s="177">
        <v>395100</v>
      </c>
      <c r="N106" s="91">
        <v>404200</v>
      </c>
      <c r="O106" s="96">
        <v>419300</v>
      </c>
    </row>
    <row r="107" spans="1:15" ht="16.5" customHeight="1" x14ac:dyDescent="0.15">
      <c r="A107" s="76" t="s">
        <v>398</v>
      </c>
      <c r="B107" s="351" t="s">
        <v>124</v>
      </c>
      <c r="C107" s="351"/>
      <c r="D107" s="178">
        <v>332066</v>
      </c>
      <c r="E107" s="178">
        <v>365271</v>
      </c>
      <c r="F107" s="179">
        <v>365200</v>
      </c>
      <c r="G107" s="179">
        <v>376200</v>
      </c>
      <c r="H107" s="179">
        <v>401700</v>
      </c>
      <c r="I107" s="179">
        <v>412700</v>
      </c>
      <c r="J107" s="179">
        <v>431000</v>
      </c>
      <c r="K107" s="179">
        <v>441900</v>
      </c>
      <c r="L107" s="179">
        <v>452900</v>
      </c>
      <c r="M107" s="179">
        <v>478500</v>
      </c>
      <c r="N107" s="92">
        <v>489400</v>
      </c>
      <c r="O107" s="97">
        <v>507700</v>
      </c>
    </row>
    <row r="108" spans="1:15" ht="16.5" customHeight="1" x14ac:dyDescent="0.15">
      <c r="A108" s="75" t="s">
        <v>399</v>
      </c>
      <c r="B108" s="350" t="s">
        <v>154</v>
      </c>
      <c r="C108" s="350"/>
      <c r="D108" s="176">
        <v>389888</v>
      </c>
      <c r="E108" s="176">
        <v>428877</v>
      </c>
      <c r="F108" s="177">
        <v>428800</v>
      </c>
      <c r="G108" s="177">
        <v>441700</v>
      </c>
      <c r="H108" s="177">
        <v>471700</v>
      </c>
      <c r="I108" s="177">
        <v>484600</v>
      </c>
      <c r="J108" s="177">
        <v>506000</v>
      </c>
      <c r="K108" s="177">
        <v>518900</v>
      </c>
      <c r="L108" s="177">
        <v>531800</v>
      </c>
      <c r="M108" s="177">
        <v>561800</v>
      </c>
      <c r="N108" s="91">
        <v>574600</v>
      </c>
      <c r="O108" s="96">
        <v>596100</v>
      </c>
    </row>
    <row r="109" spans="1:15" ht="16.5" customHeight="1" x14ac:dyDescent="0.15">
      <c r="A109" s="76" t="s">
        <v>400</v>
      </c>
      <c r="B109" s="351" t="s">
        <v>149</v>
      </c>
      <c r="C109" s="351"/>
      <c r="D109" s="178">
        <v>447711</v>
      </c>
      <c r="E109" s="178">
        <v>492482</v>
      </c>
      <c r="F109" s="179">
        <v>492400</v>
      </c>
      <c r="G109" s="179">
        <v>507200</v>
      </c>
      <c r="H109" s="179">
        <v>541700</v>
      </c>
      <c r="I109" s="179">
        <v>556500</v>
      </c>
      <c r="J109" s="179">
        <v>581100</v>
      </c>
      <c r="K109" s="179">
        <v>595900</v>
      </c>
      <c r="L109" s="179">
        <v>610600</v>
      </c>
      <c r="M109" s="179">
        <v>645100</v>
      </c>
      <c r="N109" s="92">
        <v>659900</v>
      </c>
      <c r="O109" s="97">
        <v>684500</v>
      </c>
    </row>
    <row r="110" spans="1:15" ht="16.5" customHeight="1" x14ac:dyDescent="0.15">
      <c r="A110" s="75" t="s">
        <v>401</v>
      </c>
      <c r="B110" s="350" t="s">
        <v>138</v>
      </c>
      <c r="C110" s="350"/>
      <c r="D110" s="176">
        <v>492483</v>
      </c>
      <c r="E110" s="176">
        <v>541732</v>
      </c>
      <c r="F110" s="177">
        <v>541700</v>
      </c>
      <c r="G110" s="177">
        <v>557900</v>
      </c>
      <c r="H110" s="177">
        <v>595900</v>
      </c>
      <c r="I110" s="177">
        <v>612100</v>
      </c>
      <c r="J110" s="177">
        <v>639200</v>
      </c>
      <c r="K110" s="177">
        <v>655400</v>
      </c>
      <c r="L110" s="177">
        <v>671700</v>
      </c>
      <c r="M110" s="177">
        <v>709600</v>
      </c>
      <c r="N110" s="91">
        <v>725900</v>
      </c>
      <c r="O110" s="96">
        <v>753000</v>
      </c>
    </row>
    <row r="111" spans="1:15" ht="16.5" customHeight="1" x14ac:dyDescent="0.15">
      <c r="A111" s="76" t="s">
        <v>402</v>
      </c>
      <c r="B111" s="351" t="s">
        <v>310</v>
      </c>
      <c r="C111" s="351"/>
      <c r="D111" s="178">
        <v>550304</v>
      </c>
      <c r="E111" s="178">
        <v>605336</v>
      </c>
      <c r="F111" s="179">
        <v>605300</v>
      </c>
      <c r="G111" s="179">
        <v>623400</v>
      </c>
      <c r="H111" s="179">
        <v>665800</v>
      </c>
      <c r="I111" s="179">
        <v>684000</v>
      </c>
      <c r="J111" s="179">
        <v>714200</v>
      </c>
      <c r="K111" s="179">
        <v>732400</v>
      </c>
      <c r="L111" s="179">
        <v>750600</v>
      </c>
      <c r="M111" s="179">
        <v>792900</v>
      </c>
      <c r="N111" s="92">
        <v>811100</v>
      </c>
      <c r="O111" s="97">
        <v>841400</v>
      </c>
    </row>
    <row r="112" spans="1:15" ht="16.5" customHeight="1" x14ac:dyDescent="0.15">
      <c r="A112" s="77" t="s">
        <v>403</v>
      </c>
      <c r="B112" s="352" t="s">
        <v>128</v>
      </c>
      <c r="C112" s="352"/>
      <c r="D112" s="180">
        <v>105486</v>
      </c>
      <c r="E112" s="180">
        <v>116034</v>
      </c>
      <c r="F112" s="181">
        <v>116000</v>
      </c>
      <c r="G112" s="181">
        <v>119500</v>
      </c>
      <c r="H112" s="181">
        <v>127600</v>
      </c>
      <c r="I112" s="181">
        <v>131100</v>
      </c>
      <c r="J112" s="181">
        <v>136900</v>
      </c>
      <c r="K112" s="181">
        <v>140400</v>
      </c>
      <c r="L112" s="181">
        <v>143800</v>
      </c>
      <c r="M112" s="181">
        <v>152000</v>
      </c>
      <c r="N112" s="93">
        <v>155400</v>
      </c>
      <c r="O112" s="98">
        <v>161200</v>
      </c>
    </row>
    <row r="113" spans="1:15" ht="16.5" customHeight="1" x14ac:dyDescent="0.15">
      <c r="A113" s="75" t="s">
        <v>404</v>
      </c>
      <c r="B113" s="350" t="s">
        <v>64</v>
      </c>
      <c r="C113" s="350"/>
      <c r="D113" s="176">
        <v>165435</v>
      </c>
      <c r="E113" s="176">
        <v>181977</v>
      </c>
      <c r="F113" s="177">
        <v>181900</v>
      </c>
      <c r="G113" s="177">
        <v>187400</v>
      </c>
      <c r="H113" s="177">
        <v>200100</v>
      </c>
      <c r="I113" s="177">
        <v>205600</v>
      </c>
      <c r="J113" s="177">
        <v>214700</v>
      </c>
      <c r="K113" s="177">
        <v>220100</v>
      </c>
      <c r="L113" s="177">
        <v>225600</v>
      </c>
      <c r="M113" s="177">
        <v>238300</v>
      </c>
      <c r="N113" s="91">
        <v>243800</v>
      </c>
      <c r="O113" s="96">
        <v>252900</v>
      </c>
    </row>
    <row r="114" spans="1:15" ht="16.5" customHeight="1" x14ac:dyDescent="0.15">
      <c r="A114" s="76" t="s">
        <v>405</v>
      </c>
      <c r="B114" s="351" t="s">
        <v>152</v>
      </c>
      <c r="C114" s="351"/>
      <c r="D114" s="178">
        <v>225384</v>
      </c>
      <c r="E114" s="178">
        <v>247922</v>
      </c>
      <c r="F114" s="179">
        <v>247900</v>
      </c>
      <c r="G114" s="179">
        <v>255300</v>
      </c>
      <c r="H114" s="179">
        <v>272700</v>
      </c>
      <c r="I114" s="179">
        <v>280100</v>
      </c>
      <c r="J114" s="179">
        <v>292500</v>
      </c>
      <c r="K114" s="179">
        <v>299900</v>
      </c>
      <c r="L114" s="179">
        <v>307400</v>
      </c>
      <c r="M114" s="179">
        <v>324700</v>
      </c>
      <c r="N114" s="92">
        <v>332200</v>
      </c>
      <c r="O114" s="97">
        <v>344600</v>
      </c>
    </row>
    <row r="115" spans="1:15" ht="16.5" customHeight="1" x14ac:dyDescent="0.15">
      <c r="A115" s="75" t="s">
        <v>406</v>
      </c>
      <c r="B115" s="350" t="s">
        <v>82</v>
      </c>
      <c r="C115" s="350"/>
      <c r="D115" s="176">
        <v>285332</v>
      </c>
      <c r="E115" s="176">
        <v>313865</v>
      </c>
      <c r="F115" s="177">
        <v>313800</v>
      </c>
      <c r="G115" s="177">
        <v>323200</v>
      </c>
      <c r="H115" s="177">
        <v>345200</v>
      </c>
      <c r="I115" s="177">
        <v>354600</v>
      </c>
      <c r="J115" s="177">
        <v>370300</v>
      </c>
      <c r="K115" s="177">
        <v>379700</v>
      </c>
      <c r="L115" s="177">
        <v>389100</v>
      </c>
      <c r="M115" s="177">
        <v>411100</v>
      </c>
      <c r="N115" s="91">
        <v>420500</v>
      </c>
      <c r="O115" s="96">
        <v>436200</v>
      </c>
    </row>
    <row r="116" spans="1:15" ht="16.5" customHeight="1" x14ac:dyDescent="0.15">
      <c r="A116" s="76" t="s">
        <v>407</v>
      </c>
      <c r="B116" s="351" t="s">
        <v>124</v>
      </c>
      <c r="C116" s="351"/>
      <c r="D116" s="178">
        <v>345281</v>
      </c>
      <c r="E116" s="178">
        <v>379808</v>
      </c>
      <c r="F116" s="179">
        <v>379800</v>
      </c>
      <c r="G116" s="179">
        <v>391200</v>
      </c>
      <c r="H116" s="179">
        <v>417700</v>
      </c>
      <c r="I116" s="179">
        <v>429100</v>
      </c>
      <c r="J116" s="179">
        <v>448100</v>
      </c>
      <c r="K116" s="179">
        <v>459500</v>
      </c>
      <c r="L116" s="179">
        <v>470900</v>
      </c>
      <c r="M116" s="179">
        <v>497500</v>
      </c>
      <c r="N116" s="92">
        <v>508900</v>
      </c>
      <c r="O116" s="97">
        <v>527900</v>
      </c>
    </row>
    <row r="117" spans="1:15" ht="16.5" customHeight="1" x14ac:dyDescent="0.15">
      <c r="A117" s="75" t="s">
        <v>408</v>
      </c>
      <c r="B117" s="350" t="s">
        <v>154</v>
      </c>
      <c r="C117" s="350"/>
      <c r="D117" s="176">
        <v>405229</v>
      </c>
      <c r="E117" s="176">
        <v>445753</v>
      </c>
      <c r="F117" s="177">
        <v>445700</v>
      </c>
      <c r="G117" s="177">
        <v>459100</v>
      </c>
      <c r="H117" s="177">
        <v>490300</v>
      </c>
      <c r="I117" s="177">
        <v>503700</v>
      </c>
      <c r="J117" s="177">
        <v>525900</v>
      </c>
      <c r="K117" s="177">
        <v>539300</v>
      </c>
      <c r="L117" s="177">
        <v>552700</v>
      </c>
      <c r="M117" s="177">
        <v>583900</v>
      </c>
      <c r="N117" s="91">
        <v>597300</v>
      </c>
      <c r="O117" s="96">
        <v>619500</v>
      </c>
    </row>
    <row r="118" spans="1:15" ht="16.5" customHeight="1" x14ac:dyDescent="0.15">
      <c r="A118" s="76" t="s">
        <v>409</v>
      </c>
      <c r="B118" s="351" t="s">
        <v>149</v>
      </c>
      <c r="C118" s="351"/>
      <c r="D118" s="178">
        <v>465179</v>
      </c>
      <c r="E118" s="178">
        <v>511696</v>
      </c>
      <c r="F118" s="179">
        <v>511600</v>
      </c>
      <c r="G118" s="179">
        <v>527000</v>
      </c>
      <c r="H118" s="179">
        <v>562800</v>
      </c>
      <c r="I118" s="179">
        <v>578200</v>
      </c>
      <c r="J118" s="179">
        <v>603800</v>
      </c>
      <c r="K118" s="179">
        <v>619100</v>
      </c>
      <c r="L118" s="179">
        <v>634500</v>
      </c>
      <c r="M118" s="179">
        <v>670300</v>
      </c>
      <c r="N118" s="92">
        <v>685600</v>
      </c>
      <c r="O118" s="97">
        <v>711200</v>
      </c>
    </row>
    <row r="119" spans="1:15" ht="16.5" customHeight="1" x14ac:dyDescent="0.15">
      <c r="A119" s="75" t="s">
        <v>410</v>
      </c>
      <c r="B119" s="350" t="s">
        <v>138</v>
      </c>
      <c r="C119" s="350"/>
      <c r="D119" s="176">
        <v>508936</v>
      </c>
      <c r="E119" s="176">
        <v>559829</v>
      </c>
      <c r="F119" s="177">
        <v>559800</v>
      </c>
      <c r="G119" s="177">
        <v>576600</v>
      </c>
      <c r="H119" s="177">
        <v>615800</v>
      </c>
      <c r="I119" s="177">
        <v>632600</v>
      </c>
      <c r="J119" s="177">
        <v>660500</v>
      </c>
      <c r="K119" s="177">
        <v>677300</v>
      </c>
      <c r="L119" s="177">
        <v>694100</v>
      </c>
      <c r="M119" s="177">
        <v>733300</v>
      </c>
      <c r="N119" s="91">
        <v>750100</v>
      </c>
      <c r="O119" s="96">
        <v>778100</v>
      </c>
    </row>
    <row r="120" spans="1:15" ht="16.5" customHeight="1" thickBot="1" x14ac:dyDescent="0.2">
      <c r="A120" s="140" t="s">
        <v>411</v>
      </c>
      <c r="B120" s="340" t="s">
        <v>310</v>
      </c>
      <c r="C120" s="340"/>
      <c r="D120" s="84">
        <v>568884</v>
      </c>
      <c r="E120" s="84">
        <v>625772</v>
      </c>
      <c r="F120" s="89">
        <v>625700</v>
      </c>
      <c r="G120" s="89">
        <v>644500</v>
      </c>
      <c r="H120" s="89">
        <v>688300</v>
      </c>
      <c r="I120" s="89">
        <v>707100</v>
      </c>
      <c r="J120" s="89">
        <v>738400</v>
      </c>
      <c r="K120" s="89">
        <v>757100</v>
      </c>
      <c r="L120" s="89">
        <v>775900</v>
      </c>
      <c r="M120" s="89">
        <v>819700</v>
      </c>
      <c r="N120" s="94">
        <v>838500</v>
      </c>
      <c r="O120" s="99">
        <v>869800</v>
      </c>
    </row>
    <row r="121" spans="1:15" ht="16.5" customHeight="1" x14ac:dyDescent="0.15">
      <c r="A121" s="74" t="s">
        <v>412</v>
      </c>
      <c r="B121" s="336" t="s">
        <v>128</v>
      </c>
      <c r="C121" s="336"/>
      <c r="D121" s="80">
        <v>102542</v>
      </c>
      <c r="E121" s="80">
        <v>112796</v>
      </c>
      <c r="F121" s="85">
        <v>112700</v>
      </c>
      <c r="G121" s="85">
        <v>116100</v>
      </c>
      <c r="H121" s="85">
        <v>124000</v>
      </c>
      <c r="I121" s="85">
        <v>127400</v>
      </c>
      <c r="J121" s="85">
        <v>133000</v>
      </c>
      <c r="K121" s="85">
        <v>136400</v>
      </c>
      <c r="L121" s="85">
        <v>139800</v>
      </c>
      <c r="M121" s="85">
        <v>147700</v>
      </c>
      <c r="N121" s="90">
        <v>151100</v>
      </c>
      <c r="O121" s="95">
        <v>156700</v>
      </c>
    </row>
    <row r="122" spans="1:15" ht="16.5" customHeight="1" x14ac:dyDescent="0.15">
      <c r="A122" s="75" t="s">
        <v>413</v>
      </c>
      <c r="B122" s="350" t="s">
        <v>64</v>
      </c>
      <c r="C122" s="350"/>
      <c r="D122" s="176">
        <v>174980</v>
      </c>
      <c r="E122" s="176">
        <v>192478</v>
      </c>
      <c r="F122" s="177">
        <v>192400</v>
      </c>
      <c r="G122" s="177">
        <v>198200</v>
      </c>
      <c r="H122" s="177">
        <v>211700</v>
      </c>
      <c r="I122" s="177">
        <v>217500</v>
      </c>
      <c r="J122" s="177">
        <v>227100</v>
      </c>
      <c r="K122" s="177">
        <v>232800</v>
      </c>
      <c r="L122" s="177">
        <v>238600</v>
      </c>
      <c r="M122" s="177">
        <v>252100</v>
      </c>
      <c r="N122" s="91">
        <v>257900</v>
      </c>
      <c r="O122" s="96">
        <v>267500</v>
      </c>
    </row>
    <row r="123" spans="1:15" ht="16.5" customHeight="1" x14ac:dyDescent="0.15">
      <c r="A123" s="76" t="s">
        <v>414</v>
      </c>
      <c r="B123" s="351" t="s">
        <v>152</v>
      </c>
      <c r="C123" s="351"/>
      <c r="D123" s="178">
        <v>247418</v>
      </c>
      <c r="E123" s="178">
        <v>272159</v>
      </c>
      <c r="F123" s="179">
        <v>272100</v>
      </c>
      <c r="G123" s="179">
        <v>280300</v>
      </c>
      <c r="H123" s="179">
        <v>299300</v>
      </c>
      <c r="I123" s="179">
        <v>307500</v>
      </c>
      <c r="J123" s="179">
        <v>321100</v>
      </c>
      <c r="K123" s="179">
        <v>329300</v>
      </c>
      <c r="L123" s="179">
        <v>337400</v>
      </c>
      <c r="M123" s="179">
        <v>356500</v>
      </c>
      <c r="N123" s="92">
        <v>364600</v>
      </c>
      <c r="O123" s="97">
        <v>378300</v>
      </c>
    </row>
    <row r="124" spans="1:15" ht="16.5" customHeight="1" x14ac:dyDescent="0.15">
      <c r="A124" s="75" t="s">
        <v>415</v>
      </c>
      <c r="B124" s="350" t="s">
        <v>82</v>
      </c>
      <c r="C124" s="350"/>
      <c r="D124" s="176">
        <v>319855</v>
      </c>
      <c r="E124" s="176">
        <v>351841</v>
      </c>
      <c r="F124" s="177">
        <v>351800</v>
      </c>
      <c r="G124" s="177">
        <v>362300</v>
      </c>
      <c r="H124" s="177">
        <v>387000</v>
      </c>
      <c r="I124" s="177">
        <v>397500</v>
      </c>
      <c r="J124" s="177">
        <v>415100</v>
      </c>
      <c r="K124" s="177">
        <v>425700</v>
      </c>
      <c r="L124" s="177">
        <v>436200</v>
      </c>
      <c r="M124" s="177">
        <v>460900</v>
      </c>
      <c r="N124" s="91">
        <v>471400</v>
      </c>
      <c r="O124" s="96">
        <v>489000</v>
      </c>
    </row>
    <row r="125" spans="1:15" ht="16.5" customHeight="1" x14ac:dyDescent="0.15">
      <c r="A125" s="76" t="s">
        <v>416</v>
      </c>
      <c r="B125" s="351" t="s">
        <v>124</v>
      </c>
      <c r="C125" s="351"/>
      <c r="D125" s="178">
        <v>392293</v>
      </c>
      <c r="E125" s="178">
        <v>431521</v>
      </c>
      <c r="F125" s="179">
        <v>431500</v>
      </c>
      <c r="G125" s="179">
        <v>444400</v>
      </c>
      <c r="H125" s="179">
        <v>474600</v>
      </c>
      <c r="I125" s="179">
        <v>487600</v>
      </c>
      <c r="J125" s="179">
        <v>509100</v>
      </c>
      <c r="K125" s="179">
        <v>522100</v>
      </c>
      <c r="L125" s="179">
        <v>535000</v>
      </c>
      <c r="M125" s="179">
        <v>565200</v>
      </c>
      <c r="N125" s="92">
        <v>578200</v>
      </c>
      <c r="O125" s="97">
        <v>599800</v>
      </c>
    </row>
    <row r="126" spans="1:15" ht="16.5" customHeight="1" x14ac:dyDescent="0.15">
      <c r="A126" s="75" t="s">
        <v>417</v>
      </c>
      <c r="B126" s="350" t="s">
        <v>154</v>
      </c>
      <c r="C126" s="350"/>
      <c r="D126" s="176">
        <v>464731</v>
      </c>
      <c r="E126" s="176">
        <v>511203</v>
      </c>
      <c r="F126" s="177">
        <v>511200</v>
      </c>
      <c r="G126" s="177">
        <v>526500</v>
      </c>
      <c r="H126" s="177">
        <v>562300</v>
      </c>
      <c r="I126" s="177">
        <v>577600</v>
      </c>
      <c r="J126" s="177">
        <v>603200</v>
      </c>
      <c r="K126" s="177">
        <v>618500</v>
      </c>
      <c r="L126" s="177">
        <v>633800</v>
      </c>
      <c r="M126" s="177">
        <v>669600</v>
      </c>
      <c r="N126" s="91">
        <v>685000</v>
      </c>
      <c r="O126" s="96">
        <v>710500</v>
      </c>
    </row>
    <row r="127" spans="1:15" ht="16.5" customHeight="1" x14ac:dyDescent="0.15">
      <c r="A127" s="76" t="s">
        <v>418</v>
      </c>
      <c r="B127" s="351" t="s">
        <v>149</v>
      </c>
      <c r="C127" s="351"/>
      <c r="D127" s="178">
        <v>537168</v>
      </c>
      <c r="E127" s="178">
        <v>590886</v>
      </c>
      <c r="F127" s="179">
        <v>590800</v>
      </c>
      <c r="G127" s="179">
        <v>608600</v>
      </c>
      <c r="H127" s="179">
        <v>649900</v>
      </c>
      <c r="I127" s="179">
        <v>667700</v>
      </c>
      <c r="J127" s="179">
        <v>697200</v>
      </c>
      <c r="K127" s="179">
        <v>714900</v>
      </c>
      <c r="L127" s="179">
        <v>732600</v>
      </c>
      <c r="M127" s="179">
        <v>774000</v>
      </c>
      <c r="N127" s="92">
        <v>791700</v>
      </c>
      <c r="O127" s="97">
        <v>821300</v>
      </c>
    </row>
    <row r="128" spans="1:15" ht="16.5" customHeight="1" x14ac:dyDescent="0.15">
      <c r="A128" s="75" t="s">
        <v>419</v>
      </c>
      <c r="B128" s="350" t="s">
        <v>138</v>
      </c>
      <c r="C128" s="350"/>
      <c r="D128" s="176">
        <v>595378</v>
      </c>
      <c r="E128" s="176">
        <v>654915</v>
      </c>
      <c r="F128" s="177">
        <v>654900</v>
      </c>
      <c r="G128" s="177">
        <v>674500</v>
      </c>
      <c r="H128" s="177">
        <v>720400</v>
      </c>
      <c r="I128" s="177">
        <v>740000</v>
      </c>
      <c r="J128" s="177">
        <v>772700</v>
      </c>
      <c r="K128" s="177">
        <v>792400</v>
      </c>
      <c r="L128" s="177">
        <v>812000</v>
      </c>
      <c r="M128" s="177">
        <v>857900</v>
      </c>
      <c r="N128" s="91">
        <v>877500</v>
      </c>
      <c r="O128" s="96">
        <v>910300</v>
      </c>
    </row>
    <row r="129" spans="1:15" ht="16.5" customHeight="1" x14ac:dyDescent="0.15">
      <c r="A129" s="76" t="s">
        <v>420</v>
      </c>
      <c r="B129" s="351" t="s">
        <v>310</v>
      </c>
      <c r="C129" s="351"/>
      <c r="D129" s="178">
        <v>667815</v>
      </c>
      <c r="E129" s="178">
        <v>734596</v>
      </c>
      <c r="F129" s="179">
        <v>734500</v>
      </c>
      <c r="G129" s="179">
        <v>756600</v>
      </c>
      <c r="H129" s="179">
        <v>808000</v>
      </c>
      <c r="I129" s="179">
        <v>830000</v>
      </c>
      <c r="J129" s="179">
        <v>866800</v>
      </c>
      <c r="K129" s="179">
        <v>888800</v>
      </c>
      <c r="L129" s="179">
        <v>910800</v>
      </c>
      <c r="M129" s="179">
        <v>962300</v>
      </c>
      <c r="N129" s="92">
        <v>984300</v>
      </c>
      <c r="O129" s="97">
        <v>1021000</v>
      </c>
    </row>
    <row r="130" spans="1:15" ht="16.5" customHeight="1" x14ac:dyDescent="0.15">
      <c r="A130" s="77" t="s">
        <v>421</v>
      </c>
      <c r="B130" s="352" t="s">
        <v>128</v>
      </c>
      <c r="C130" s="352"/>
      <c r="D130" s="180">
        <v>100775</v>
      </c>
      <c r="E130" s="180">
        <v>110853</v>
      </c>
      <c r="F130" s="181">
        <v>110800</v>
      </c>
      <c r="G130" s="181">
        <v>114100</v>
      </c>
      <c r="H130" s="181">
        <v>121900</v>
      </c>
      <c r="I130" s="181">
        <v>125200</v>
      </c>
      <c r="J130" s="181">
        <v>130800</v>
      </c>
      <c r="K130" s="181">
        <v>134100</v>
      </c>
      <c r="L130" s="181">
        <v>137400</v>
      </c>
      <c r="M130" s="181">
        <v>145200</v>
      </c>
      <c r="N130" s="93">
        <v>148500</v>
      </c>
      <c r="O130" s="98">
        <v>154000</v>
      </c>
    </row>
    <row r="131" spans="1:15" ht="16.5" customHeight="1" x14ac:dyDescent="0.15">
      <c r="A131" s="75" t="s">
        <v>422</v>
      </c>
      <c r="B131" s="350" t="s">
        <v>64</v>
      </c>
      <c r="C131" s="350"/>
      <c r="D131" s="176">
        <v>171326</v>
      </c>
      <c r="E131" s="176">
        <v>188458</v>
      </c>
      <c r="F131" s="177">
        <v>188400</v>
      </c>
      <c r="G131" s="177">
        <v>194100</v>
      </c>
      <c r="H131" s="177">
        <v>207300</v>
      </c>
      <c r="I131" s="177">
        <v>212900</v>
      </c>
      <c r="J131" s="177">
        <v>222300</v>
      </c>
      <c r="K131" s="177">
        <v>228000</v>
      </c>
      <c r="L131" s="177">
        <v>233600</v>
      </c>
      <c r="M131" s="177">
        <v>246800</v>
      </c>
      <c r="N131" s="91">
        <v>252500</v>
      </c>
      <c r="O131" s="96">
        <v>261900</v>
      </c>
    </row>
    <row r="132" spans="1:15" ht="16.5" customHeight="1" x14ac:dyDescent="0.15">
      <c r="A132" s="76" t="s">
        <v>423</v>
      </c>
      <c r="B132" s="351" t="s">
        <v>152</v>
      </c>
      <c r="C132" s="351"/>
      <c r="D132" s="178">
        <v>241875</v>
      </c>
      <c r="E132" s="178">
        <v>266063</v>
      </c>
      <c r="F132" s="179">
        <v>266000</v>
      </c>
      <c r="G132" s="179">
        <v>274000</v>
      </c>
      <c r="H132" s="179">
        <v>292600</v>
      </c>
      <c r="I132" s="179">
        <v>300600</v>
      </c>
      <c r="J132" s="179">
        <v>313900</v>
      </c>
      <c r="K132" s="179">
        <v>321900</v>
      </c>
      <c r="L132" s="179">
        <v>329900</v>
      </c>
      <c r="M132" s="179">
        <v>348500</v>
      </c>
      <c r="N132" s="92">
        <v>356500</v>
      </c>
      <c r="O132" s="97">
        <v>369800</v>
      </c>
    </row>
    <row r="133" spans="1:15" ht="16.5" customHeight="1" x14ac:dyDescent="0.15">
      <c r="A133" s="75" t="s">
        <v>424</v>
      </c>
      <c r="B133" s="350" t="s">
        <v>82</v>
      </c>
      <c r="C133" s="350"/>
      <c r="D133" s="176">
        <v>312426</v>
      </c>
      <c r="E133" s="176">
        <v>343668</v>
      </c>
      <c r="F133" s="177">
        <v>343600</v>
      </c>
      <c r="G133" s="177">
        <v>353900</v>
      </c>
      <c r="H133" s="177">
        <v>378000</v>
      </c>
      <c r="I133" s="177">
        <v>388300</v>
      </c>
      <c r="J133" s="177">
        <v>405500</v>
      </c>
      <c r="K133" s="177">
        <v>415800</v>
      </c>
      <c r="L133" s="177">
        <v>426100</v>
      </c>
      <c r="M133" s="177">
        <v>450200</v>
      </c>
      <c r="N133" s="91">
        <v>460500</v>
      </c>
      <c r="O133" s="96">
        <v>477600</v>
      </c>
    </row>
    <row r="134" spans="1:15" ht="16.5" customHeight="1" x14ac:dyDescent="0.15">
      <c r="A134" s="76" t="s">
        <v>425</v>
      </c>
      <c r="B134" s="351" t="s">
        <v>124</v>
      </c>
      <c r="C134" s="351"/>
      <c r="D134" s="178">
        <v>382975</v>
      </c>
      <c r="E134" s="178">
        <v>421272</v>
      </c>
      <c r="F134" s="179">
        <v>421200</v>
      </c>
      <c r="G134" s="179">
        <v>433900</v>
      </c>
      <c r="H134" s="179">
        <v>463300</v>
      </c>
      <c r="I134" s="179">
        <v>476000</v>
      </c>
      <c r="J134" s="179">
        <v>497100</v>
      </c>
      <c r="K134" s="179">
        <v>509700</v>
      </c>
      <c r="L134" s="179">
        <v>522300</v>
      </c>
      <c r="M134" s="179">
        <v>551800</v>
      </c>
      <c r="N134" s="92">
        <v>564500</v>
      </c>
      <c r="O134" s="97">
        <v>585500</v>
      </c>
    </row>
    <row r="135" spans="1:15" ht="16.5" customHeight="1" x14ac:dyDescent="0.15">
      <c r="A135" s="75" t="s">
        <v>426</v>
      </c>
      <c r="B135" s="350" t="s">
        <v>154</v>
      </c>
      <c r="C135" s="350"/>
      <c r="D135" s="176">
        <v>453526</v>
      </c>
      <c r="E135" s="176">
        <v>498877</v>
      </c>
      <c r="F135" s="177">
        <v>498800</v>
      </c>
      <c r="G135" s="177">
        <v>513800</v>
      </c>
      <c r="H135" s="177">
        <v>548700</v>
      </c>
      <c r="I135" s="177">
        <v>563700</v>
      </c>
      <c r="J135" s="177">
        <v>588600</v>
      </c>
      <c r="K135" s="177">
        <v>603600</v>
      </c>
      <c r="L135" s="177">
        <v>618600</v>
      </c>
      <c r="M135" s="177">
        <v>653500</v>
      </c>
      <c r="N135" s="91">
        <v>668400</v>
      </c>
      <c r="O135" s="96">
        <v>693400</v>
      </c>
    </row>
    <row r="136" spans="1:15" ht="16.5" customHeight="1" x14ac:dyDescent="0.15">
      <c r="A136" s="76" t="s">
        <v>427</v>
      </c>
      <c r="B136" s="351" t="s">
        <v>149</v>
      </c>
      <c r="C136" s="351"/>
      <c r="D136" s="178">
        <v>524075</v>
      </c>
      <c r="E136" s="178">
        <v>576484</v>
      </c>
      <c r="F136" s="179">
        <v>576400</v>
      </c>
      <c r="G136" s="179">
        <v>593700</v>
      </c>
      <c r="H136" s="179">
        <v>634100</v>
      </c>
      <c r="I136" s="179">
        <v>651400</v>
      </c>
      <c r="J136" s="179">
        <v>680200</v>
      </c>
      <c r="K136" s="179">
        <v>697500</v>
      </c>
      <c r="L136" s="179">
        <v>714800</v>
      </c>
      <c r="M136" s="179">
        <v>755100</v>
      </c>
      <c r="N136" s="92">
        <v>772400</v>
      </c>
      <c r="O136" s="97">
        <v>801300</v>
      </c>
    </row>
    <row r="137" spans="1:15" ht="16.5" customHeight="1" x14ac:dyDescent="0.15">
      <c r="A137" s="75" t="s">
        <v>428</v>
      </c>
      <c r="B137" s="350" t="s">
        <v>138</v>
      </c>
      <c r="C137" s="350"/>
      <c r="D137" s="176">
        <v>581575</v>
      </c>
      <c r="E137" s="176">
        <v>639731</v>
      </c>
      <c r="F137" s="177">
        <v>639700</v>
      </c>
      <c r="G137" s="177">
        <v>658900</v>
      </c>
      <c r="H137" s="177">
        <v>703700</v>
      </c>
      <c r="I137" s="177">
        <v>722800</v>
      </c>
      <c r="J137" s="177">
        <v>754800</v>
      </c>
      <c r="K137" s="177">
        <v>774000</v>
      </c>
      <c r="L137" s="177">
        <v>793200</v>
      </c>
      <c r="M137" s="177">
        <v>838000</v>
      </c>
      <c r="N137" s="91">
        <v>857200</v>
      </c>
      <c r="O137" s="96">
        <v>889200</v>
      </c>
    </row>
    <row r="138" spans="1:15" ht="16.5" customHeight="1" x14ac:dyDescent="0.15">
      <c r="A138" s="76" t="s">
        <v>429</v>
      </c>
      <c r="B138" s="351" t="s">
        <v>310</v>
      </c>
      <c r="C138" s="351"/>
      <c r="D138" s="178">
        <v>652124</v>
      </c>
      <c r="E138" s="178">
        <v>717336</v>
      </c>
      <c r="F138" s="179">
        <v>717300</v>
      </c>
      <c r="G138" s="179">
        <v>738800</v>
      </c>
      <c r="H138" s="179">
        <v>789000</v>
      </c>
      <c r="I138" s="179">
        <v>810500</v>
      </c>
      <c r="J138" s="179">
        <v>846400</v>
      </c>
      <c r="K138" s="179">
        <v>867900</v>
      </c>
      <c r="L138" s="179">
        <v>889400</v>
      </c>
      <c r="M138" s="179">
        <v>939700</v>
      </c>
      <c r="N138" s="92">
        <v>961200</v>
      </c>
      <c r="O138" s="97">
        <v>997000</v>
      </c>
    </row>
    <row r="139" spans="1:15" ht="16.5" customHeight="1" x14ac:dyDescent="0.15">
      <c r="A139" s="77" t="s">
        <v>430</v>
      </c>
      <c r="B139" s="352" t="s">
        <v>128</v>
      </c>
      <c r="C139" s="352"/>
      <c r="D139" s="180">
        <v>105486</v>
      </c>
      <c r="E139" s="180">
        <v>116034</v>
      </c>
      <c r="F139" s="181">
        <v>116000</v>
      </c>
      <c r="G139" s="181">
        <v>119500</v>
      </c>
      <c r="H139" s="181">
        <v>127600</v>
      </c>
      <c r="I139" s="181">
        <v>131100</v>
      </c>
      <c r="J139" s="181">
        <v>136900</v>
      </c>
      <c r="K139" s="181">
        <v>140400</v>
      </c>
      <c r="L139" s="181">
        <v>143800</v>
      </c>
      <c r="M139" s="181">
        <v>152000</v>
      </c>
      <c r="N139" s="93">
        <v>155400</v>
      </c>
      <c r="O139" s="98">
        <v>161200</v>
      </c>
    </row>
    <row r="140" spans="1:15" ht="16.5" customHeight="1" x14ac:dyDescent="0.15">
      <c r="A140" s="75" t="s">
        <v>431</v>
      </c>
      <c r="B140" s="350" t="s">
        <v>64</v>
      </c>
      <c r="C140" s="350"/>
      <c r="D140" s="176">
        <v>181070</v>
      </c>
      <c r="E140" s="176">
        <v>199177</v>
      </c>
      <c r="F140" s="177">
        <v>199100</v>
      </c>
      <c r="G140" s="177">
        <v>205100</v>
      </c>
      <c r="H140" s="177">
        <v>219000</v>
      </c>
      <c r="I140" s="177">
        <v>225000</v>
      </c>
      <c r="J140" s="177">
        <v>235000</v>
      </c>
      <c r="K140" s="177">
        <v>241000</v>
      </c>
      <c r="L140" s="177">
        <v>246900</v>
      </c>
      <c r="M140" s="177">
        <v>260900</v>
      </c>
      <c r="N140" s="91">
        <v>266800</v>
      </c>
      <c r="O140" s="96">
        <v>276800</v>
      </c>
    </row>
    <row r="141" spans="1:15" ht="16.5" customHeight="1" x14ac:dyDescent="0.15">
      <c r="A141" s="76" t="s">
        <v>432</v>
      </c>
      <c r="B141" s="351" t="s">
        <v>152</v>
      </c>
      <c r="C141" s="351"/>
      <c r="D141" s="178">
        <v>256654</v>
      </c>
      <c r="E141" s="178">
        <v>282319</v>
      </c>
      <c r="F141" s="179">
        <v>282300</v>
      </c>
      <c r="G141" s="179">
        <v>290700</v>
      </c>
      <c r="H141" s="179">
        <v>310500</v>
      </c>
      <c r="I141" s="179">
        <v>319000</v>
      </c>
      <c r="J141" s="179">
        <v>333100</v>
      </c>
      <c r="K141" s="179">
        <v>341600</v>
      </c>
      <c r="L141" s="179">
        <v>350000</v>
      </c>
      <c r="M141" s="179">
        <v>369800</v>
      </c>
      <c r="N141" s="92">
        <v>378300</v>
      </c>
      <c r="O141" s="97">
        <v>392400</v>
      </c>
    </row>
    <row r="142" spans="1:15" ht="16.5" customHeight="1" x14ac:dyDescent="0.15">
      <c r="A142" s="75" t="s">
        <v>433</v>
      </c>
      <c r="B142" s="350" t="s">
        <v>82</v>
      </c>
      <c r="C142" s="350"/>
      <c r="D142" s="176">
        <v>332237</v>
      </c>
      <c r="E142" s="176">
        <v>365461</v>
      </c>
      <c r="F142" s="177">
        <v>365400</v>
      </c>
      <c r="G142" s="177">
        <v>376400</v>
      </c>
      <c r="H142" s="177">
        <v>402000</v>
      </c>
      <c r="I142" s="177">
        <v>412900</v>
      </c>
      <c r="J142" s="177">
        <v>431200</v>
      </c>
      <c r="K142" s="177">
        <v>442200</v>
      </c>
      <c r="L142" s="177">
        <v>453100</v>
      </c>
      <c r="M142" s="177">
        <v>478700</v>
      </c>
      <c r="N142" s="91">
        <v>489700</v>
      </c>
      <c r="O142" s="96">
        <v>507900</v>
      </c>
    </row>
    <row r="143" spans="1:15" ht="16.5" customHeight="1" x14ac:dyDescent="0.15">
      <c r="A143" s="76" t="s">
        <v>434</v>
      </c>
      <c r="B143" s="351" t="s">
        <v>124</v>
      </c>
      <c r="C143" s="351"/>
      <c r="D143" s="178">
        <v>407821</v>
      </c>
      <c r="E143" s="178">
        <v>448602</v>
      </c>
      <c r="F143" s="179">
        <v>448600</v>
      </c>
      <c r="G143" s="179">
        <v>462000</v>
      </c>
      <c r="H143" s="179">
        <v>493400</v>
      </c>
      <c r="I143" s="179">
        <v>506900</v>
      </c>
      <c r="J143" s="179">
        <v>529300</v>
      </c>
      <c r="K143" s="179">
        <v>542800</v>
      </c>
      <c r="L143" s="179">
        <v>556200</v>
      </c>
      <c r="M143" s="179">
        <v>587600</v>
      </c>
      <c r="N143" s="92">
        <v>601100</v>
      </c>
      <c r="O143" s="97">
        <v>623500</v>
      </c>
    </row>
    <row r="144" spans="1:15" ht="16.5" customHeight="1" x14ac:dyDescent="0.15">
      <c r="A144" s="75" t="s">
        <v>435</v>
      </c>
      <c r="B144" s="350" t="s">
        <v>154</v>
      </c>
      <c r="C144" s="350"/>
      <c r="D144" s="176">
        <v>483405</v>
      </c>
      <c r="E144" s="176">
        <v>531745</v>
      </c>
      <c r="F144" s="177">
        <v>531700</v>
      </c>
      <c r="G144" s="177">
        <v>547600</v>
      </c>
      <c r="H144" s="177">
        <v>584900</v>
      </c>
      <c r="I144" s="177">
        <v>600800</v>
      </c>
      <c r="J144" s="177">
        <v>627400</v>
      </c>
      <c r="K144" s="177">
        <v>643400</v>
      </c>
      <c r="L144" s="177">
        <v>659300</v>
      </c>
      <c r="M144" s="177">
        <v>696500</v>
      </c>
      <c r="N144" s="91">
        <v>712500</v>
      </c>
      <c r="O144" s="96">
        <v>739100</v>
      </c>
    </row>
    <row r="145" spans="1:15" ht="16.5" customHeight="1" x14ac:dyDescent="0.15">
      <c r="A145" s="76" t="s">
        <v>436</v>
      </c>
      <c r="B145" s="351" t="s">
        <v>149</v>
      </c>
      <c r="C145" s="351"/>
      <c r="D145" s="178">
        <v>558989</v>
      </c>
      <c r="E145" s="178">
        <v>614889</v>
      </c>
      <c r="F145" s="179">
        <v>614800</v>
      </c>
      <c r="G145" s="179">
        <v>633300</v>
      </c>
      <c r="H145" s="179">
        <v>676300</v>
      </c>
      <c r="I145" s="179">
        <v>694800</v>
      </c>
      <c r="J145" s="179">
        <v>725500</v>
      </c>
      <c r="K145" s="179">
        <v>744000</v>
      </c>
      <c r="L145" s="179">
        <v>762400</v>
      </c>
      <c r="M145" s="179">
        <v>805500</v>
      </c>
      <c r="N145" s="92">
        <v>823900</v>
      </c>
      <c r="O145" s="97">
        <v>854600</v>
      </c>
    </row>
    <row r="146" spans="1:15" ht="16.5" customHeight="1" x14ac:dyDescent="0.15">
      <c r="A146" s="75" t="s">
        <v>437</v>
      </c>
      <c r="B146" s="350" t="s">
        <v>138</v>
      </c>
      <c r="C146" s="350"/>
      <c r="D146" s="176">
        <v>618382</v>
      </c>
      <c r="E146" s="176">
        <v>680219</v>
      </c>
      <c r="F146" s="177">
        <v>680200</v>
      </c>
      <c r="G146" s="177">
        <v>700600</v>
      </c>
      <c r="H146" s="177">
        <v>748200</v>
      </c>
      <c r="I146" s="177">
        <v>768600</v>
      </c>
      <c r="J146" s="177">
        <v>802600</v>
      </c>
      <c r="K146" s="177">
        <v>823000</v>
      </c>
      <c r="L146" s="177">
        <v>843400</v>
      </c>
      <c r="M146" s="177">
        <v>891000</v>
      </c>
      <c r="N146" s="91">
        <v>911400</v>
      </c>
      <c r="O146" s="96">
        <v>945500</v>
      </c>
    </row>
    <row r="147" spans="1:15" ht="16.5" customHeight="1" thickBot="1" x14ac:dyDescent="0.2">
      <c r="A147" s="140" t="s">
        <v>438</v>
      </c>
      <c r="B147" s="340" t="s">
        <v>310</v>
      </c>
      <c r="C147" s="340"/>
      <c r="D147" s="84">
        <v>693965</v>
      </c>
      <c r="E147" s="84">
        <v>763362</v>
      </c>
      <c r="F147" s="89">
        <v>763300</v>
      </c>
      <c r="G147" s="89">
        <v>786200</v>
      </c>
      <c r="H147" s="89">
        <v>839600</v>
      </c>
      <c r="I147" s="89">
        <v>862500</v>
      </c>
      <c r="J147" s="89">
        <v>900700</v>
      </c>
      <c r="K147" s="89">
        <v>923600</v>
      </c>
      <c r="L147" s="89">
        <v>946500</v>
      </c>
      <c r="M147" s="89">
        <v>1000000</v>
      </c>
      <c r="N147" s="94">
        <v>1022900</v>
      </c>
      <c r="O147" s="99">
        <v>1061000</v>
      </c>
    </row>
    <row r="148" spans="1:15" ht="16.5" customHeight="1" x14ac:dyDescent="0.15">
      <c r="A148" s="74" t="s">
        <v>295</v>
      </c>
      <c r="B148" s="336" t="s">
        <v>128</v>
      </c>
      <c r="C148" s="336"/>
      <c r="D148" s="80">
        <v>102542</v>
      </c>
      <c r="E148" s="80">
        <v>112796</v>
      </c>
      <c r="F148" s="85">
        <v>112700</v>
      </c>
      <c r="G148" s="85">
        <v>116100</v>
      </c>
      <c r="H148" s="85">
        <v>124000</v>
      </c>
      <c r="I148" s="85">
        <v>127400</v>
      </c>
      <c r="J148" s="85">
        <v>133000</v>
      </c>
      <c r="K148" s="85">
        <v>136400</v>
      </c>
      <c r="L148" s="85">
        <v>139800</v>
      </c>
      <c r="M148" s="85">
        <v>147700</v>
      </c>
      <c r="N148" s="90">
        <v>151100</v>
      </c>
      <c r="O148" s="95">
        <v>156700</v>
      </c>
    </row>
    <row r="149" spans="1:15" ht="16.5" customHeight="1" x14ac:dyDescent="0.15">
      <c r="A149" s="75" t="s">
        <v>70</v>
      </c>
      <c r="B149" s="350" t="s">
        <v>64</v>
      </c>
      <c r="C149" s="350"/>
      <c r="D149" s="176">
        <v>182236</v>
      </c>
      <c r="E149" s="176">
        <v>200459</v>
      </c>
      <c r="F149" s="177">
        <v>200400</v>
      </c>
      <c r="G149" s="177">
        <v>206400</v>
      </c>
      <c r="H149" s="177">
        <v>220500</v>
      </c>
      <c r="I149" s="177">
        <v>226500</v>
      </c>
      <c r="J149" s="177">
        <v>236500</v>
      </c>
      <c r="K149" s="177">
        <v>242500</v>
      </c>
      <c r="L149" s="177">
        <v>248500</v>
      </c>
      <c r="M149" s="177">
        <v>262600</v>
      </c>
      <c r="N149" s="91">
        <v>268600</v>
      </c>
      <c r="O149" s="96">
        <v>278600</v>
      </c>
    </row>
    <row r="150" spans="1:15" ht="16.5" customHeight="1" x14ac:dyDescent="0.15">
      <c r="A150" s="76" t="s">
        <v>296</v>
      </c>
      <c r="B150" s="351" t="s">
        <v>152</v>
      </c>
      <c r="C150" s="351"/>
      <c r="D150" s="178">
        <v>261930</v>
      </c>
      <c r="E150" s="178">
        <v>288123</v>
      </c>
      <c r="F150" s="179">
        <v>288100</v>
      </c>
      <c r="G150" s="179">
        <v>296700</v>
      </c>
      <c r="H150" s="179">
        <v>316900</v>
      </c>
      <c r="I150" s="179">
        <v>325500</v>
      </c>
      <c r="J150" s="179">
        <v>339900</v>
      </c>
      <c r="K150" s="179">
        <v>348600</v>
      </c>
      <c r="L150" s="179">
        <v>357200</v>
      </c>
      <c r="M150" s="179">
        <v>377400</v>
      </c>
      <c r="N150" s="92">
        <v>386000</v>
      </c>
      <c r="O150" s="97">
        <v>400400</v>
      </c>
    </row>
    <row r="151" spans="1:15" ht="16.5" customHeight="1" x14ac:dyDescent="0.15">
      <c r="A151" s="75" t="s">
        <v>297</v>
      </c>
      <c r="B151" s="350" t="s">
        <v>82</v>
      </c>
      <c r="C151" s="350"/>
      <c r="D151" s="176">
        <v>341624</v>
      </c>
      <c r="E151" s="176">
        <v>375786</v>
      </c>
      <c r="F151" s="177">
        <v>375700</v>
      </c>
      <c r="G151" s="177">
        <v>387000</v>
      </c>
      <c r="H151" s="177">
        <v>413300</v>
      </c>
      <c r="I151" s="177">
        <v>424600</v>
      </c>
      <c r="J151" s="177">
        <v>443400</v>
      </c>
      <c r="K151" s="177">
        <v>454700</v>
      </c>
      <c r="L151" s="177">
        <v>465900</v>
      </c>
      <c r="M151" s="177">
        <v>492200</v>
      </c>
      <c r="N151" s="91">
        <v>503500</v>
      </c>
      <c r="O151" s="96">
        <v>522300</v>
      </c>
    </row>
    <row r="152" spans="1:15" ht="16.5" customHeight="1" x14ac:dyDescent="0.15">
      <c r="A152" s="76" t="s">
        <v>37</v>
      </c>
      <c r="B152" s="351" t="s">
        <v>124</v>
      </c>
      <c r="C152" s="351"/>
      <c r="D152" s="178">
        <v>421319</v>
      </c>
      <c r="E152" s="178">
        <v>463451</v>
      </c>
      <c r="F152" s="179">
        <v>463400</v>
      </c>
      <c r="G152" s="179">
        <v>477300</v>
      </c>
      <c r="H152" s="179">
        <v>509700</v>
      </c>
      <c r="I152" s="179">
        <v>523600</v>
      </c>
      <c r="J152" s="179">
        <v>546800</v>
      </c>
      <c r="K152" s="179">
        <v>560700</v>
      </c>
      <c r="L152" s="179">
        <v>574600</v>
      </c>
      <c r="M152" s="179">
        <v>607100</v>
      </c>
      <c r="N152" s="92">
        <v>621000</v>
      </c>
      <c r="O152" s="97">
        <v>644100</v>
      </c>
    </row>
    <row r="153" spans="1:15" ht="16.5" customHeight="1" x14ac:dyDescent="0.15">
      <c r="A153" s="75" t="s">
        <v>148</v>
      </c>
      <c r="B153" s="350" t="s">
        <v>154</v>
      </c>
      <c r="C153" s="350"/>
      <c r="D153" s="176">
        <v>501013</v>
      </c>
      <c r="E153" s="176">
        <v>551114</v>
      </c>
      <c r="F153" s="177">
        <v>551100</v>
      </c>
      <c r="G153" s="177">
        <v>567600</v>
      </c>
      <c r="H153" s="177">
        <v>606200</v>
      </c>
      <c r="I153" s="177">
        <v>622700</v>
      </c>
      <c r="J153" s="177">
        <v>650300</v>
      </c>
      <c r="K153" s="177">
        <v>666800</v>
      </c>
      <c r="L153" s="177">
        <v>683300</v>
      </c>
      <c r="M153" s="177">
        <v>721900</v>
      </c>
      <c r="N153" s="91">
        <v>738400</v>
      </c>
      <c r="O153" s="96">
        <v>766000</v>
      </c>
    </row>
    <row r="154" spans="1:15" ht="16.5" customHeight="1" x14ac:dyDescent="0.15">
      <c r="A154" s="76" t="s">
        <v>255</v>
      </c>
      <c r="B154" s="351" t="s">
        <v>149</v>
      </c>
      <c r="C154" s="351"/>
      <c r="D154" s="178">
        <v>580707</v>
      </c>
      <c r="E154" s="178">
        <v>638777</v>
      </c>
      <c r="F154" s="179">
        <v>638700</v>
      </c>
      <c r="G154" s="179">
        <v>657900</v>
      </c>
      <c r="H154" s="179">
        <v>702600</v>
      </c>
      <c r="I154" s="179">
        <v>721800</v>
      </c>
      <c r="J154" s="179">
        <v>753700</v>
      </c>
      <c r="K154" s="179">
        <v>772900</v>
      </c>
      <c r="L154" s="179">
        <v>792000</v>
      </c>
      <c r="M154" s="179">
        <v>836700</v>
      </c>
      <c r="N154" s="92">
        <v>855900</v>
      </c>
      <c r="O154" s="97">
        <v>887900</v>
      </c>
    </row>
    <row r="155" spans="1:15" ht="16.5" customHeight="1" x14ac:dyDescent="0.15">
      <c r="A155" s="75" t="s">
        <v>80</v>
      </c>
      <c r="B155" s="350" t="s">
        <v>138</v>
      </c>
      <c r="C155" s="350"/>
      <c r="D155" s="176">
        <v>646173</v>
      </c>
      <c r="E155" s="176">
        <v>710790</v>
      </c>
      <c r="F155" s="177">
        <v>710700</v>
      </c>
      <c r="G155" s="177">
        <v>732100</v>
      </c>
      <c r="H155" s="177">
        <v>781800</v>
      </c>
      <c r="I155" s="177">
        <v>803100</v>
      </c>
      <c r="J155" s="177">
        <v>838700</v>
      </c>
      <c r="K155" s="177">
        <v>860000</v>
      </c>
      <c r="L155" s="177">
        <v>881300</v>
      </c>
      <c r="M155" s="177">
        <v>931100</v>
      </c>
      <c r="N155" s="91">
        <v>952400</v>
      </c>
      <c r="O155" s="96">
        <v>987900</v>
      </c>
    </row>
    <row r="156" spans="1:15" ht="16.5" customHeight="1" x14ac:dyDescent="0.15">
      <c r="A156" s="76" t="s">
        <v>61</v>
      </c>
      <c r="B156" s="351" t="s">
        <v>310</v>
      </c>
      <c r="C156" s="351"/>
      <c r="D156" s="178">
        <v>725867</v>
      </c>
      <c r="E156" s="178">
        <v>798453</v>
      </c>
      <c r="F156" s="179">
        <v>798400</v>
      </c>
      <c r="G156" s="179">
        <v>822400</v>
      </c>
      <c r="H156" s="179">
        <v>878200</v>
      </c>
      <c r="I156" s="179">
        <v>902200</v>
      </c>
      <c r="J156" s="179">
        <v>942100</v>
      </c>
      <c r="K156" s="179">
        <v>966100</v>
      </c>
      <c r="L156" s="179">
        <v>990000</v>
      </c>
      <c r="M156" s="179">
        <v>1045900</v>
      </c>
      <c r="N156" s="92">
        <v>1069900</v>
      </c>
      <c r="O156" s="97">
        <v>1109800</v>
      </c>
    </row>
    <row r="157" spans="1:15" ht="16.5" customHeight="1" x14ac:dyDescent="0.15">
      <c r="A157" s="77" t="s">
        <v>298</v>
      </c>
      <c r="B157" s="352" t="s">
        <v>128</v>
      </c>
      <c r="C157" s="352"/>
      <c r="D157" s="180">
        <v>100775</v>
      </c>
      <c r="E157" s="180">
        <v>110853</v>
      </c>
      <c r="F157" s="181">
        <v>110800</v>
      </c>
      <c r="G157" s="181">
        <v>114100</v>
      </c>
      <c r="H157" s="181">
        <v>121900</v>
      </c>
      <c r="I157" s="181">
        <v>125200</v>
      </c>
      <c r="J157" s="181">
        <v>130800</v>
      </c>
      <c r="K157" s="181">
        <v>134100</v>
      </c>
      <c r="L157" s="181">
        <v>137400</v>
      </c>
      <c r="M157" s="181">
        <v>145200</v>
      </c>
      <c r="N157" s="93">
        <v>148500</v>
      </c>
      <c r="O157" s="98">
        <v>154000</v>
      </c>
    </row>
    <row r="158" spans="1:15" ht="16.5" customHeight="1" x14ac:dyDescent="0.15">
      <c r="A158" s="75" t="s">
        <v>300</v>
      </c>
      <c r="B158" s="350" t="s">
        <v>64</v>
      </c>
      <c r="C158" s="350"/>
      <c r="D158" s="176">
        <v>178581</v>
      </c>
      <c r="E158" s="176">
        <v>196439</v>
      </c>
      <c r="F158" s="177">
        <v>196400</v>
      </c>
      <c r="G158" s="177">
        <v>202300</v>
      </c>
      <c r="H158" s="177">
        <v>216000</v>
      </c>
      <c r="I158" s="177">
        <v>221900</v>
      </c>
      <c r="J158" s="177">
        <v>231700</v>
      </c>
      <c r="K158" s="177">
        <v>237600</v>
      </c>
      <c r="L158" s="177">
        <v>243500</v>
      </c>
      <c r="M158" s="177">
        <v>257300</v>
      </c>
      <c r="N158" s="91">
        <v>263200</v>
      </c>
      <c r="O158" s="96">
        <v>273000</v>
      </c>
    </row>
    <row r="159" spans="1:15" ht="16.5" customHeight="1" x14ac:dyDescent="0.15">
      <c r="A159" s="76" t="s">
        <v>195</v>
      </c>
      <c r="B159" s="351" t="s">
        <v>152</v>
      </c>
      <c r="C159" s="351"/>
      <c r="D159" s="178">
        <v>256388</v>
      </c>
      <c r="E159" s="178">
        <v>282027</v>
      </c>
      <c r="F159" s="179">
        <v>282000</v>
      </c>
      <c r="G159" s="179">
        <v>290400</v>
      </c>
      <c r="H159" s="179">
        <v>310200</v>
      </c>
      <c r="I159" s="179">
        <v>318600</v>
      </c>
      <c r="J159" s="179">
        <v>332700</v>
      </c>
      <c r="K159" s="179">
        <v>341200</v>
      </c>
      <c r="L159" s="179">
        <v>349700</v>
      </c>
      <c r="M159" s="179">
        <v>369400</v>
      </c>
      <c r="N159" s="92">
        <v>377900</v>
      </c>
      <c r="O159" s="97">
        <v>392000</v>
      </c>
    </row>
    <row r="160" spans="1:15" ht="16.5" customHeight="1" x14ac:dyDescent="0.15">
      <c r="A160" s="75" t="s">
        <v>145</v>
      </c>
      <c r="B160" s="350" t="s">
        <v>82</v>
      </c>
      <c r="C160" s="350"/>
      <c r="D160" s="176">
        <v>334195</v>
      </c>
      <c r="E160" s="176">
        <v>367613</v>
      </c>
      <c r="F160" s="177">
        <v>367600</v>
      </c>
      <c r="G160" s="177">
        <v>378600</v>
      </c>
      <c r="H160" s="177">
        <v>404300</v>
      </c>
      <c r="I160" s="177">
        <v>415400</v>
      </c>
      <c r="J160" s="177">
        <v>433700</v>
      </c>
      <c r="K160" s="177">
        <v>444800</v>
      </c>
      <c r="L160" s="177">
        <v>455800</v>
      </c>
      <c r="M160" s="177">
        <v>481500</v>
      </c>
      <c r="N160" s="91">
        <v>492600</v>
      </c>
      <c r="O160" s="96">
        <v>510900</v>
      </c>
    </row>
    <row r="161" spans="1:15" ht="16.5" customHeight="1" x14ac:dyDescent="0.15">
      <c r="A161" s="76" t="s">
        <v>302</v>
      </c>
      <c r="B161" s="351" t="s">
        <v>124</v>
      </c>
      <c r="C161" s="351"/>
      <c r="D161" s="178">
        <v>412001</v>
      </c>
      <c r="E161" s="178">
        <v>453201</v>
      </c>
      <c r="F161" s="179">
        <v>453200</v>
      </c>
      <c r="G161" s="179">
        <v>466700</v>
      </c>
      <c r="H161" s="179">
        <v>498500</v>
      </c>
      <c r="I161" s="179">
        <v>512100</v>
      </c>
      <c r="J161" s="179">
        <v>534700</v>
      </c>
      <c r="K161" s="179">
        <v>548300</v>
      </c>
      <c r="L161" s="179">
        <v>561900</v>
      </c>
      <c r="M161" s="179">
        <v>593600</v>
      </c>
      <c r="N161" s="92">
        <v>607200</v>
      </c>
      <c r="O161" s="97">
        <v>629900</v>
      </c>
    </row>
    <row r="162" spans="1:15" ht="16.5" customHeight="1" x14ac:dyDescent="0.15">
      <c r="A162" s="75" t="s">
        <v>303</v>
      </c>
      <c r="B162" s="350" t="s">
        <v>154</v>
      </c>
      <c r="C162" s="350"/>
      <c r="D162" s="176">
        <v>489808</v>
      </c>
      <c r="E162" s="176">
        <v>538788</v>
      </c>
      <c r="F162" s="177">
        <v>538700</v>
      </c>
      <c r="G162" s="177">
        <v>554900</v>
      </c>
      <c r="H162" s="177">
        <v>592600</v>
      </c>
      <c r="I162" s="177">
        <v>608800</v>
      </c>
      <c r="J162" s="177">
        <v>635700</v>
      </c>
      <c r="K162" s="177">
        <v>651900</v>
      </c>
      <c r="L162" s="177">
        <v>668000</v>
      </c>
      <c r="M162" s="177">
        <v>705800</v>
      </c>
      <c r="N162" s="91">
        <v>721900</v>
      </c>
      <c r="O162" s="96">
        <v>748900</v>
      </c>
    </row>
    <row r="163" spans="1:15" ht="16.5" customHeight="1" x14ac:dyDescent="0.15">
      <c r="A163" s="76" t="s">
        <v>62</v>
      </c>
      <c r="B163" s="351" t="s">
        <v>149</v>
      </c>
      <c r="C163" s="351"/>
      <c r="D163" s="178">
        <v>567614</v>
      </c>
      <c r="E163" s="178">
        <v>624375</v>
      </c>
      <c r="F163" s="179">
        <v>624300</v>
      </c>
      <c r="G163" s="179">
        <v>643100</v>
      </c>
      <c r="H163" s="179">
        <v>686800</v>
      </c>
      <c r="I163" s="179">
        <v>705500</v>
      </c>
      <c r="J163" s="179">
        <v>736700</v>
      </c>
      <c r="K163" s="179">
        <v>755400</v>
      </c>
      <c r="L163" s="179">
        <v>774200</v>
      </c>
      <c r="M163" s="179">
        <v>817900</v>
      </c>
      <c r="N163" s="92">
        <v>836600</v>
      </c>
      <c r="O163" s="97">
        <v>867800</v>
      </c>
    </row>
    <row r="164" spans="1:15" ht="16.5" customHeight="1" x14ac:dyDescent="0.15">
      <c r="A164" s="75" t="s">
        <v>299</v>
      </c>
      <c r="B164" s="350" t="s">
        <v>138</v>
      </c>
      <c r="C164" s="350"/>
      <c r="D164" s="176">
        <v>632370</v>
      </c>
      <c r="E164" s="176">
        <v>695607</v>
      </c>
      <c r="F164" s="177">
        <v>695600</v>
      </c>
      <c r="G164" s="177">
        <v>716400</v>
      </c>
      <c r="H164" s="177">
        <v>765100</v>
      </c>
      <c r="I164" s="177">
        <v>786000</v>
      </c>
      <c r="J164" s="177">
        <v>820800</v>
      </c>
      <c r="K164" s="177">
        <v>841600</v>
      </c>
      <c r="L164" s="177">
        <v>862500</v>
      </c>
      <c r="M164" s="177">
        <v>911200</v>
      </c>
      <c r="N164" s="91">
        <v>932100</v>
      </c>
      <c r="O164" s="96">
        <v>966800</v>
      </c>
    </row>
    <row r="165" spans="1:15" ht="16.5" customHeight="1" x14ac:dyDescent="0.15">
      <c r="A165" s="76" t="s">
        <v>304</v>
      </c>
      <c r="B165" s="351" t="s">
        <v>310</v>
      </c>
      <c r="C165" s="351"/>
      <c r="D165" s="178">
        <v>710176</v>
      </c>
      <c r="E165" s="178">
        <v>781193</v>
      </c>
      <c r="F165" s="179">
        <v>781100</v>
      </c>
      <c r="G165" s="179">
        <v>804600</v>
      </c>
      <c r="H165" s="179">
        <v>859300</v>
      </c>
      <c r="I165" s="179">
        <v>882700</v>
      </c>
      <c r="J165" s="179">
        <v>921800</v>
      </c>
      <c r="K165" s="179">
        <v>945200</v>
      </c>
      <c r="L165" s="179">
        <v>968600</v>
      </c>
      <c r="M165" s="179">
        <v>1023300</v>
      </c>
      <c r="N165" s="92">
        <v>1046700</v>
      </c>
      <c r="O165" s="97">
        <v>1085800</v>
      </c>
    </row>
    <row r="166" spans="1:15" ht="16.5" customHeight="1" x14ac:dyDescent="0.15">
      <c r="A166" s="77" t="s">
        <v>8</v>
      </c>
      <c r="B166" s="352" t="s">
        <v>128</v>
      </c>
      <c r="C166" s="352"/>
      <c r="D166" s="180">
        <v>105486</v>
      </c>
      <c r="E166" s="180">
        <v>116034</v>
      </c>
      <c r="F166" s="181">
        <v>116000</v>
      </c>
      <c r="G166" s="181">
        <v>119500</v>
      </c>
      <c r="H166" s="181">
        <v>127600</v>
      </c>
      <c r="I166" s="181">
        <v>131100</v>
      </c>
      <c r="J166" s="181">
        <v>136900</v>
      </c>
      <c r="K166" s="181">
        <v>140400</v>
      </c>
      <c r="L166" s="181">
        <v>143800</v>
      </c>
      <c r="M166" s="181">
        <v>152000</v>
      </c>
      <c r="N166" s="93">
        <v>155400</v>
      </c>
      <c r="O166" s="98">
        <v>161200</v>
      </c>
    </row>
    <row r="167" spans="1:15" ht="16.5" customHeight="1" x14ac:dyDescent="0.15">
      <c r="A167" s="75" t="s">
        <v>106</v>
      </c>
      <c r="B167" s="350" t="s">
        <v>64</v>
      </c>
      <c r="C167" s="350"/>
      <c r="D167" s="176">
        <v>188326</v>
      </c>
      <c r="E167" s="176">
        <v>207159</v>
      </c>
      <c r="F167" s="177">
        <v>207100</v>
      </c>
      <c r="G167" s="177">
        <v>213300</v>
      </c>
      <c r="H167" s="177">
        <v>227800</v>
      </c>
      <c r="I167" s="177">
        <v>234000</v>
      </c>
      <c r="J167" s="177">
        <v>244400</v>
      </c>
      <c r="K167" s="177">
        <v>250600</v>
      </c>
      <c r="L167" s="177">
        <v>256800</v>
      </c>
      <c r="M167" s="177">
        <v>271300</v>
      </c>
      <c r="N167" s="91">
        <v>277500</v>
      </c>
      <c r="O167" s="96">
        <v>287900</v>
      </c>
    </row>
    <row r="168" spans="1:15" ht="16.5" customHeight="1" x14ac:dyDescent="0.15">
      <c r="A168" s="76" t="s">
        <v>305</v>
      </c>
      <c r="B168" s="351" t="s">
        <v>152</v>
      </c>
      <c r="C168" s="351"/>
      <c r="D168" s="178">
        <v>271166</v>
      </c>
      <c r="E168" s="178">
        <v>298283</v>
      </c>
      <c r="F168" s="179">
        <v>298200</v>
      </c>
      <c r="G168" s="179">
        <v>307200</v>
      </c>
      <c r="H168" s="179">
        <v>328100</v>
      </c>
      <c r="I168" s="179">
        <v>337000</v>
      </c>
      <c r="J168" s="179">
        <v>351900</v>
      </c>
      <c r="K168" s="179">
        <v>360900</v>
      </c>
      <c r="L168" s="179">
        <v>369800</v>
      </c>
      <c r="M168" s="179">
        <v>390700</v>
      </c>
      <c r="N168" s="92">
        <v>399600</v>
      </c>
      <c r="O168" s="97">
        <v>414600</v>
      </c>
    </row>
    <row r="169" spans="1:15" ht="16.5" customHeight="1" x14ac:dyDescent="0.15">
      <c r="A169" s="75" t="s">
        <v>306</v>
      </c>
      <c r="B169" s="350" t="s">
        <v>82</v>
      </c>
      <c r="C169" s="350"/>
      <c r="D169" s="176">
        <v>354006</v>
      </c>
      <c r="E169" s="176">
        <v>389406</v>
      </c>
      <c r="F169" s="177">
        <v>389400</v>
      </c>
      <c r="G169" s="177">
        <v>401000</v>
      </c>
      <c r="H169" s="177">
        <v>428300</v>
      </c>
      <c r="I169" s="177">
        <v>440000</v>
      </c>
      <c r="J169" s="177">
        <v>459400</v>
      </c>
      <c r="K169" s="177">
        <v>471100</v>
      </c>
      <c r="L169" s="177">
        <v>482800</v>
      </c>
      <c r="M169" s="177">
        <v>510100</v>
      </c>
      <c r="N169" s="91">
        <v>521800</v>
      </c>
      <c r="O169" s="96">
        <v>541200</v>
      </c>
    </row>
    <row r="170" spans="1:15" ht="16.5" customHeight="1" x14ac:dyDescent="0.15">
      <c r="A170" s="76" t="s">
        <v>307</v>
      </c>
      <c r="B170" s="351" t="s">
        <v>124</v>
      </c>
      <c r="C170" s="351"/>
      <c r="D170" s="178">
        <v>436847</v>
      </c>
      <c r="E170" s="178">
        <v>480532</v>
      </c>
      <c r="F170" s="179">
        <v>480500</v>
      </c>
      <c r="G170" s="179">
        <v>494900</v>
      </c>
      <c r="H170" s="179">
        <v>528500</v>
      </c>
      <c r="I170" s="179">
        <v>543000</v>
      </c>
      <c r="J170" s="179">
        <v>567000</v>
      </c>
      <c r="K170" s="179">
        <v>581400</v>
      </c>
      <c r="L170" s="179">
        <v>595800</v>
      </c>
      <c r="M170" s="179">
        <v>629400</v>
      </c>
      <c r="N170" s="92">
        <v>643900</v>
      </c>
      <c r="O170" s="97">
        <v>667900</v>
      </c>
    </row>
    <row r="171" spans="1:15" ht="16.5" customHeight="1" x14ac:dyDescent="0.15">
      <c r="A171" s="75" t="s">
        <v>131</v>
      </c>
      <c r="B171" s="350" t="s">
        <v>154</v>
      </c>
      <c r="C171" s="350"/>
      <c r="D171" s="176">
        <v>519688</v>
      </c>
      <c r="E171" s="176">
        <v>571655</v>
      </c>
      <c r="F171" s="177">
        <v>571600</v>
      </c>
      <c r="G171" s="177">
        <v>588800</v>
      </c>
      <c r="H171" s="177">
        <v>628800</v>
      </c>
      <c r="I171" s="177">
        <v>645900</v>
      </c>
      <c r="J171" s="177">
        <v>674500</v>
      </c>
      <c r="K171" s="177">
        <v>691700</v>
      </c>
      <c r="L171" s="177">
        <v>708800</v>
      </c>
      <c r="M171" s="177">
        <v>748800</v>
      </c>
      <c r="N171" s="91">
        <v>766000</v>
      </c>
      <c r="O171" s="96">
        <v>794600</v>
      </c>
    </row>
    <row r="172" spans="1:15" ht="16.5" customHeight="1" x14ac:dyDescent="0.15">
      <c r="A172" s="76" t="s">
        <v>308</v>
      </c>
      <c r="B172" s="351" t="s">
        <v>149</v>
      </c>
      <c r="C172" s="351"/>
      <c r="D172" s="178">
        <v>602527</v>
      </c>
      <c r="E172" s="178">
        <v>662780</v>
      </c>
      <c r="F172" s="179">
        <v>662700</v>
      </c>
      <c r="G172" s="179">
        <v>682600</v>
      </c>
      <c r="H172" s="179">
        <v>729000</v>
      </c>
      <c r="I172" s="179">
        <v>748900</v>
      </c>
      <c r="J172" s="179">
        <v>782000</v>
      </c>
      <c r="K172" s="179">
        <v>801900</v>
      </c>
      <c r="L172" s="179">
        <v>821800</v>
      </c>
      <c r="M172" s="179">
        <v>868200</v>
      </c>
      <c r="N172" s="92">
        <v>888100</v>
      </c>
      <c r="O172" s="97">
        <v>921200</v>
      </c>
    </row>
    <row r="173" spans="1:15" ht="16.5" customHeight="1" x14ac:dyDescent="0.15">
      <c r="A173" s="75" t="s">
        <v>309</v>
      </c>
      <c r="B173" s="350" t="s">
        <v>138</v>
      </c>
      <c r="C173" s="350"/>
      <c r="D173" s="176">
        <v>669177</v>
      </c>
      <c r="E173" s="176">
        <v>736095</v>
      </c>
      <c r="F173" s="177">
        <v>736000</v>
      </c>
      <c r="G173" s="177">
        <v>758100</v>
      </c>
      <c r="H173" s="177">
        <v>809700</v>
      </c>
      <c r="I173" s="177">
        <v>831700</v>
      </c>
      <c r="J173" s="177">
        <v>868500</v>
      </c>
      <c r="K173" s="177">
        <v>890600</v>
      </c>
      <c r="L173" s="177">
        <v>912700</v>
      </c>
      <c r="M173" s="177">
        <v>964200</v>
      </c>
      <c r="N173" s="91">
        <v>986300</v>
      </c>
      <c r="O173" s="96">
        <v>1023100</v>
      </c>
    </row>
    <row r="174" spans="1:15" ht="16.5" customHeight="1" thickBot="1" x14ac:dyDescent="0.2">
      <c r="A174" s="140" t="s">
        <v>126</v>
      </c>
      <c r="B174" s="340" t="s">
        <v>310</v>
      </c>
      <c r="C174" s="340"/>
      <c r="D174" s="84">
        <v>752017</v>
      </c>
      <c r="E174" s="84">
        <v>827218</v>
      </c>
      <c r="F174" s="89">
        <v>827200</v>
      </c>
      <c r="G174" s="89">
        <v>852000</v>
      </c>
      <c r="H174" s="89">
        <v>909900</v>
      </c>
      <c r="I174" s="89">
        <v>934700</v>
      </c>
      <c r="J174" s="89">
        <v>976100</v>
      </c>
      <c r="K174" s="89">
        <v>1000900</v>
      </c>
      <c r="L174" s="89">
        <v>1025700</v>
      </c>
      <c r="M174" s="89">
        <v>1083600</v>
      </c>
      <c r="N174" s="94">
        <v>1108400</v>
      </c>
      <c r="O174" s="99">
        <v>1149800</v>
      </c>
    </row>
    <row r="175" spans="1:15" ht="17.25" x14ac:dyDescent="0.15">
      <c r="A175" s="312" t="s">
        <v>384</v>
      </c>
      <c r="B175" s="312"/>
      <c r="C175" s="312"/>
      <c r="D175" s="312"/>
      <c r="E175" s="312"/>
      <c r="F175" s="312"/>
      <c r="G175" s="312"/>
      <c r="H175" s="312"/>
      <c r="I175" s="312"/>
      <c r="J175" s="312"/>
      <c r="K175" s="312"/>
      <c r="L175" s="312"/>
      <c r="M175" s="312"/>
      <c r="N175" s="312"/>
      <c r="O175" s="312"/>
    </row>
    <row r="176" spans="1:15" ht="14.25" thickBot="1" x14ac:dyDescent="0.2">
      <c r="A176" s="55" t="s">
        <v>359</v>
      </c>
      <c r="O176" s="73" t="s">
        <v>91</v>
      </c>
    </row>
    <row r="177" spans="1:15" ht="15.75" customHeight="1" x14ac:dyDescent="0.15">
      <c r="A177" s="341" t="s">
        <v>92</v>
      </c>
      <c r="B177" s="344" t="s">
        <v>95</v>
      </c>
      <c r="C177" s="344"/>
      <c r="D177" s="347" t="s">
        <v>3</v>
      </c>
      <c r="E177" s="290" t="s">
        <v>119</v>
      </c>
      <c r="F177" s="291"/>
      <c r="G177" s="291"/>
      <c r="H177" s="291"/>
      <c r="I177" s="291"/>
      <c r="J177" s="291"/>
      <c r="K177" s="291"/>
      <c r="L177" s="291"/>
      <c r="M177" s="291"/>
      <c r="N177" s="291"/>
      <c r="O177" s="292"/>
    </row>
    <row r="178" spans="1:15" ht="15.75" customHeight="1" x14ac:dyDescent="0.15">
      <c r="A178" s="342"/>
      <c r="B178" s="345"/>
      <c r="C178" s="345"/>
      <c r="D178" s="348"/>
      <c r="E178" s="293"/>
      <c r="F178" s="294"/>
      <c r="G178" s="294"/>
      <c r="H178" s="294"/>
      <c r="I178" s="294"/>
      <c r="J178" s="294"/>
      <c r="K178" s="294"/>
      <c r="L178" s="294"/>
      <c r="M178" s="294"/>
      <c r="N178" s="294"/>
      <c r="O178" s="295"/>
    </row>
    <row r="179" spans="1:15" ht="15.75" customHeight="1" x14ac:dyDescent="0.15">
      <c r="A179" s="342"/>
      <c r="B179" s="345"/>
      <c r="C179" s="345"/>
      <c r="D179" s="348"/>
      <c r="E179" s="171" t="s">
        <v>6</v>
      </c>
      <c r="F179" s="169" t="s">
        <v>13</v>
      </c>
      <c r="G179" s="169" t="s">
        <v>13</v>
      </c>
      <c r="H179" s="169" t="s">
        <v>13</v>
      </c>
      <c r="I179" s="169" t="s">
        <v>13</v>
      </c>
      <c r="J179" s="169" t="s">
        <v>13</v>
      </c>
      <c r="K179" s="169" t="s">
        <v>13</v>
      </c>
      <c r="L179" s="169" t="s">
        <v>13</v>
      </c>
      <c r="M179" s="169" t="s">
        <v>13</v>
      </c>
      <c r="N179" s="169" t="s">
        <v>13</v>
      </c>
      <c r="O179" s="36" t="s">
        <v>13</v>
      </c>
    </row>
    <row r="180" spans="1:15" ht="15.75" customHeight="1" thickBot="1" x14ac:dyDescent="0.2">
      <c r="A180" s="343"/>
      <c r="B180" s="346"/>
      <c r="C180" s="346"/>
      <c r="D180" s="349"/>
      <c r="E180" s="172" t="s">
        <v>14</v>
      </c>
      <c r="F180" s="27">
        <v>0</v>
      </c>
      <c r="G180" s="27">
        <v>0.03</v>
      </c>
      <c r="H180" s="27">
        <v>0.1</v>
      </c>
      <c r="I180" s="27">
        <v>0.13</v>
      </c>
      <c r="J180" s="27">
        <v>0.18</v>
      </c>
      <c r="K180" s="27">
        <v>0.21</v>
      </c>
      <c r="L180" s="27">
        <v>0.24</v>
      </c>
      <c r="M180" s="27">
        <v>0.31</v>
      </c>
      <c r="N180" s="27">
        <v>0.34</v>
      </c>
      <c r="O180" s="45">
        <v>0.39</v>
      </c>
    </row>
    <row r="181" spans="1:15" ht="16.5" customHeight="1" x14ac:dyDescent="0.15">
      <c r="A181" s="74" t="s">
        <v>385</v>
      </c>
      <c r="B181" s="336" t="s">
        <v>128</v>
      </c>
      <c r="C181" s="336"/>
      <c r="D181" s="80">
        <v>102542</v>
      </c>
      <c r="E181" s="80">
        <v>102542</v>
      </c>
      <c r="F181" s="85">
        <v>102500</v>
      </c>
      <c r="G181" s="85">
        <v>105600</v>
      </c>
      <c r="H181" s="85">
        <v>112700</v>
      </c>
      <c r="I181" s="85">
        <v>115800</v>
      </c>
      <c r="J181" s="85">
        <v>120900</v>
      </c>
      <c r="K181" s="85">
        <v>124000</v>
      </c>
      <c r="L181" s="85">
        <v>127100</v>
      </c>
      <c r="M181" s="85">
        <v>134300</v>
      </c>
      <c r="N181" s="90">
        <v>137400</v>
      </c>
      <c r="O181" s="95">
        <v>142500</v>
      </c>
    </row>
    <row r="182" spans="1:15" ht="16.5" customHeight="1" x14ac:dyDescent="0.15">
      <c r="A182" s="75" t="s">
        <v>386</v>
      </c>
      <c r="B182" s="350" t="s">
        <v>64</v>
      </c>
      <c r="C182" s="350"/>
      <c r="D182" s="176">
        <v>161162</v>
      </c>
      <c r="E182" s="176">
        <v>161162</v>
      </c>
      <c r="F182" s="177">
        <v>161100</v>
      </c>
      <c r="G182" s="177">
        <v>165900</v>
      </c>
      <c r="H182" s="177">
        <v>177200</v>
      </c>
      <c r="I182" s="177">
        <v>182100</v>
      </c>
      <c r="J182" s="177">
        <v>190100</v>
      </c>
      <c r="K182" s="177">
        <v>195000</v>
      </c>
      <c r="L182" s="177">
        <v>199800</v>
      </c>
      <c r="M182" s="177">
        <v>211100</v>
      </c>
      <c r="N182" s="91">
        <v>215900</v>
      </c>
      <c r="O182" s="96">
        <v>224000</v>
      </c>
    </row>
    <row r="183" spans="1:15" ht="16.5" customHeight="1" x14ac:dyDescent="0.15">
      <c r="A183" s="76" t="s">
        <v>387</v>
      </c>
      <c r="B183" s="351" t="s">
        <v>152</v>
      </c>
      <c r="C183" s="351"/>
      <c r="D183" s="178">
        <v>219783</v>
      </c>
      <c r="E183" s="178">
        <v>219783</v>
      </c>
      <c r="F183" s="179">
        <v>219700</v>
      </c>
      <c r="G183" s="179">
        <v>226300</v>
      </c>
      <c r="H183" s="179">
        <v>241700</v>
      </c>
      <c r="I183" s="179">
        <v>248300</v>
      </c>
      <c r="J183" s="179">
        <v>259300</v>
      </c>
      <c r="K183" s="179">
        <v>265900</v>
      </c>
      <c r="L183" s="179">
        <v>272500</v>
      </c>
      <c r="M183" s="179">
        <v>287900</v>
      </c>
      <c r="N183" s="92">
        <v>294500</v>
      </c>
      <c r="O183" s="97">
        <v>305400</v>
      </c>
    </row>
    <row r="184" spans="1:15" ht="16.5" customHeight="1" x14ac:dyDescent="0.15">
      <c r="A184" s="75" t="s">
        <v>388</v>
      </c>
      <c r="B184" s="350" t="s">
        <v>82</v>
      </c>
      <c r="C184" s="350"/>
      <c r="D184" s="176">
        <v>278402</v>
      </c>
      <c r="E184" s="176">
        <v>278402</v>
      </c>
      <c r="F184" s="177">
        <v>278400</v>
      </c>
      <c r="G184" s="177">
        <v>286700</v>
      </c>
      <c r="H184" s="177">
        <v>306200</v>
      </c>
      <c r="I184" s="177">
        <v>314500</v>
      </c>
      <c r="J184" s="177">
        <v>328500</v>
      </c>
      <c r="K184" s="177">
        <v>336800</v>
      </c>
      <c r="L184" s="177">
        <v>345200</v>
      </c>
      <c r="M184" s="177">
        <v>364700</v>
      </c>
      <c r="N184" s="91">
        <v>373000</v>
      </c>
      <c r="O184" s="96">
        <v>386900</v>
      </c>
    </row>
    <row r="185" spans="1:15" ht="16.5" customHeight="1" x14ac:dyDescent="0.15">
      <c r="A185" s="76" t="s">
        <v>389</v>
      </c>
      <c r="B185" s="351" t="s">
        <v>124</v>
      </c>
      <c r="C185" s="351"/>
      <c r="D185" s="178">
        <v>337022</v>
      </c>
      <c r="E185" s="178">
        <v>337022</v>
      </c>
      <c r="F185" s="179">
        <v>337000</v>
      </c>
      <c r="G185" s="179">
        <v>347100</v>
      </c>
      <c r="H185" s="179">
        <v>370700</v>
      </c>
      <c r="I185" s="179">
        <v>380800</v>
      </c>
      <c r="J185" s="179">
        <v>397600</v>
      </c>
      <c r="K185" s="179">
        <v>407700</v>
      </c>
      <c r="L185" s="179">
        <v>417900</v>
      </c>
      <c r="M185" s="179">
        <v>441400</v>
      </c>
      <c r="N185" s="92">
        <v>451600</v>
      </c>
      <c r="O185" s="97">
        <v>468400</v>
      </c>
    </row>
    <row r="186" spans="1:15" ht="16.5" customHeight="1" x14ac:dyDescent="0.15">
      <c r="A186" s="75" t="s">
        <v>390</v>
      </c>
      <c r="B186" s="350" t="s">
        <v>154</v>
      </c>
      <c r="C186" s="350"/>
      <c r="D186" s="176">
        <v>395642</v>
      </c>
      <c r="E186" s="176">
        <v>395642</v>
      </c>
      <c r="F186" s="177">
        <v>395600</v>
      </c>
      <c r="G186" s="177">
        <v>407500</v>
      </c>
      <c r="H186" s="177">
        <v>435200</v>
      </c>
      <c r="I186" s="177">
        <v>447000</v>
      </c>
      <c r="J186" s="177">
        <v>466800</v>
      </c>
      <c r="K186" s="177">
        <v>478700</v>
      </c>
      <c r="L186" s="177">
        <v>490500</v>
      </c>
      <c r="M186" s="177">
        <v>518200</v>
      </c>
      <c r="N186" s="91">
        <v>530100</v>
      </c>
      <c r="O186" s="96">
        <v>549900</v>
      </c>
    </row>
    <row r="187" spans="1:15" ht="16.5" customHeight="1" x14ac:dyDescent="0.15">
      <c r="A187" s="76" t="s">
        <v>391</v>
      </c>
      <c r="B187" s="351" t="s">
        <v>149</v>
      </c>
      <c r="C187" s="351"/>
      <c r="D187" s="178">
        <v>454262</v>
      </c>
      <c r="E187" s="178">
        <v>454262</v>
      </c>
      <c r="F187" s="179">
        <v>454200</v>
      </c>
      <c r="G187" s="179">
        <v>467800</v>
      </c>
      <c r="H187" s="179">
        <v>499600</v>
      </c>
      <c r="I187" s="179">
        <v>513300</v>
      </c>
      <c r="J187" s="179">
        <v>536000</v>
      </c>
      <c r="K187" s="179">
        <v>549600</v>
      </c>
      <c r="L187" s="179">
        <v>563200</v>
      </c>
      <c r="M187" s="179">
        <v>595000</v>
      </c>
      <c r="N187" s="92">
        <v>608700</v>
      </c>
      <c r="O187" s="97">
        <v>631400</v>
      </c>
    </row>
    <row r="188" spans="1:15" ht="16.5" customHeight="1" x14ac:dyDescent="0.15">
      <c r="A188" s="75" t="s">
        <v>392</v>
      </c>
      <c r="B188" s="350" t="s">
        <v>138</v>
      </c>
      <c r="C188" s="350"/>
      <c r="D188" s="176">
        <v>498653</v>
      </c>
      <c r="E188" s="176">
        <v>498653</v>
      </c>
      <c r="F188" s="177">
        <v>498600</v>
      </c>
      <c r="G188" s="177">
        <v>513600</v>
      </c>
      <c r="H188" s="177">
        <v>548500</v>
      </c>
      <c r="I188" s="177">
        <v>563400</v>
      </c>
      <c r="J188" s="177">
        <v>588400</v>
      </c>
      <c r="K188" s="177">
        <v>603300</v>
      </c>
      <c r="L188" s="177">
        <v>618300</v>
      </c>
      <c r="M188" s="177">
        <v>653200</v>
      </c>
      <c r="N188" s="91">
        <v>668100</v>
      </c>
      <c r="O188" s="96">
        <v>693100</v>
      </c>
    </row>
    <row r="189" spans="1:15" ht="16.5" customHeight="1" x14ac:dyDescent="0.15">
      <c r="A189" s="76" t="s">
        <v>393</v>
      </c>
      <c r="B189" s="351" t="s">
        <v>310</v>
      </c>
      <c r="C189" s="351"/>
      <c r="D189" s="178">
        <v>557272</v>
      </c>
      <c r="E189" s="178">
        <v>557272</v>
      </c>
      <c r="F189" s="179">
        <v>557200</v>
      </c>
      <c r="G189" s="179">
        <v>573900</v>
      </c>
      <c r="H189" s="179">
        <v>612900</v>
      </c>
      <c r="I189" s="179">
        <v>629700</v>
      </c>
      <c r="J189" s="179">
        <v>657500</v>
      </c>
      <c r="K189" s="179">
        <v>674200</v>
      </c>
      <c r="L189" s="179">
        <v>691000</v>
      </c>
      <c r="M189" s="179">
        <v>730000</v>
      </c>
      <c r="N189" s="92">
        <v>746700</v>
      </c>
      <c r="O189" s="97">
        <v>774600</v>
      </c>
    </row>
    <row r="190" spans="1:15" ht="16.5" customHeight="1" x14ac:dyDescent="0.15">
      <c r="A190" s="77" t="s">
        <v>394</v>
      </c>
      <c r="B190" s="352" t="s">
        <v>128</v>
      </c>
      <c r="C190" s="352"/>
      <c r="D190" s="180">
        <v>100775</v>
      </c>
      <c r="E190" s="180">
        <v>100775</v>
      </c>
      <c r="F190" s="181">
        <v>100700</v>
      </c>
      <c r="G190" s="181">
        <v>103700</v>
      </c>
      <c r="H190" s="181">
        <v>110800</v>
      </c>
      <c r="I190" s="181">
        <v>113800</v>
      </c>
      <c r="J190" s="181">
        <v>118900</v>
      </c>
      <c r="K190" s="181">
        <v>121900</v>
      </c>
      <c r="L190" s="181">
        <v>124900</v>
      </c>
      <c r="M190" s="181">
        <v>132000</v>
      </c>
      <c r="N190" s="93">
        <v>135000</v>
      </c>
      <c r="O190" s="98">
        <v>140000</v>
      </c>
    </row>
    <row r="191" spans="1:15" ht="16.5" customHeight="1" x14ac:dyDescent="0.15">
      <c r="A191" s="75" t="s">
        <v>395</v>
      </c>
      <c r="B191" s="350" t="s">
        <v>64</v>
      </c>
      <c r="C191" s="350"/>
      <c r="D191" s="176">
        <v>158598</v>
      </c>
      <c r="E191" s="176">
        <v>158598</v>
      </c>
      <c r="F191" s="177">
        <v>158500</v>
      </c>
      <c r="G191" s="177">
        <v>163300</v>
      </c>
      <c r="H191" s="177">
        <v>174400</v>
      </c>
      <c r="I191" s="177">
        <v>179200</v>
      </c>
      <c r="J191" s="177">
        <v>187100</v>
      </c>
      <c r="K191" s="177">
        <v>191900</v>
      </c>
      <c r="L191" s="177">
        <v>196600</v>
      </c>
      <c r="M191" s="177">
        <v>207700</v>
      </c>
      <c r="N191" s="91">
        <v>212500</v>
      </c>
      <c r="O191" s="96">
        <v>220400</v>
      </c>
    </row>
    <row r="192" spans="1:15" ht="16.5" customHeight="1" x14ac:dyDescent="0.15">
      <c r="A192" s="76" t="s">
        <v>396</v>
      </c>
      <c r="B192" s="351" t="s">
        <v>152</v>
      </c>
      <c r="C192" s="351"/>
      <c r="D192" s="178">
        <v>216422</v>
      </c>
      <c r="E192" s="178">
        <v>216422</v>
      </c>
      <c r="F192" s="179">
        <v>216400</v>
      </c>
      <c r="G192" s="179">
        <v>222900</v>
      </c>
      <c r="H192" s="179">
        <v>238000</v>
      </c>
      <c r="I192" s="179">
        <v>244500</v>
      </c>
      <c r="J192" s="179">
        <v>255300</v>
      </c>
      <c r="K192" s="179">
        <v>261800</v>
      </c>
      <c r="L192" s="179">
        <v>268300</v>
      </c>
      <c r="M192" s="179">
        <v>283500</v>
      </c>
      <c r="N192" s="92">
        <v>290000</v>
      </c>
      <c r="O192" s="97">
        <v>300800</v>
      </c>
    </row>
    <row r="193" spans="1:15" ht="16.5" customHeight="1" x14ac:dyDescent="0.15">
      <c r="A193" s="75" t="s">
        <v>397</v>
      </c>
      <c r="B193" s="350" t="s">
        <v>82</v>
      </c>
      <c r="C193" s="350"/>
      <c r="D193" s="176">
        <v>274244</v>
      </c>
      <c r="E193" s="176">
        <v>274244</v>
      </c>
      <c r="F193" s="177">
        <v>274200</v>
      </c>
      <c r="G193" s="177">
        <v>282400</v>
      </c>
      <c r="H193" s="177">
        <v>301600</v>
      </c>
      <c r="I193" s="177">
        <v>309800</v>
      </c>
      <c r="J193" s="177">
        <v>323600</v>
      </c>
      <c r="K193" s="177">
        <v>331800</v>
      </c>
      <c r="L193" s="177">
        <v>340000</v>
      </c>
      <c r="M193" s="177">
        <v>359200</v>
      </c>
      <c r="N193" s="91">
        <v>367400</v>
      </c>
      <c r="O193" s="96">
        <v>381100</v>
      </c>
    </row>
    <row r="194" spans="1:15" ht="16.5" customHeight="1" x14ac:dyDescent="0.15">
      <c r="A194" s="76" t="s">
        <v>398</v>
      </c>
      <c r="B194" s="351" t="s">
        <v>124</v>
      </c>
      <c r="C194" s="351"/>
      <c r="D194" s="178">
        <v>332066</v>
      </c>
      <c r="E194" s="178">
        <v>332066</v>
      </c>
      <c r="F194" s="179">
        <v>332000</v>
      </c>
      <c r="G194" s="179">
        <v>342000</v>
      </c>
      <c r="H194" s="179">
        <v>365200</v>
      </c>
      <c r="I194" s="179">
        <v>375200</v>
      </c>
      <c r="J194" s="179">
        <v>391800</v>
      </c>
      <c r="K194" s="179">
        <v>401700</v>
      </c>
      <c r="L194" s="179">
        <v>411700</v>
      </c>
      <c r="M194" s="179">
        <v>435000</v>
      </c>
      <c r="N194" s="92">
        <v>444900</v>
      </c>
      <c r="O194" s="97">
        <v>461500</v>
      </c>
    </row>
    <row r="195" spans="1:15" ht="16.5" customHeight="1" x14ac:dyDescent="0.15">
      <c r="A195" s="75" t="s">
        <v>399</v>
      </c>
      <c r="B195" s="350" t="s">
        <v>154</v>
      </c>
      <c r="C195" s="350"/>
      <c r="D195" s="176">
        <v>389888</v>
      </c>
      <c r="E195" s="176">
        <v>389888</v>
      </c>
      <c r="F195" s="177">
        <v>389800</v>
      </c>
      <c r="G195" s="177">
        <v>401500</v>
      </c>
      <c r="H195" s="177">
        <v>428800</v>
      </c>
      <c r="I195" s="177">
        <v>440500</v>
      </c>
      <c r="J195" s="177">
        <v>460000</v>
      </c>
      <c r="K195" s="177">
        <v>471700</v>
      </c>
      <c r="L195" s="177">
        <v>483400</v>
      </c>
      <c r="M195" s="177">
        <v>510700</v>
      </c>
      <c r="N195" s="91">
        <v>522400</v>
      </c>
      <c r="O195" s="96">
        <v>541900</v>
      </c>
    </row>
    <row r="196" spans="1:15" ht="16.5" customHeight="1" x14ac:dyDescent="0.15">
      <c r="A196" s="76" t="s">
        <v>400</v>
      </c>
      <c r="B196" s="351" t="s">
        <v>149</v>
      </c>
      <c r="C196" s="351"/>
      <c r="D196" s="178">
        <v>447711</v>
      </c>
      <c r="E196" s="178">
        <v>447711</v>
      </c>
      <c r="F196" s="179">
        <v>447700</v>
      </c>
      <c r="G196" s="179">
        <v>461100</v>
      </c>
      <c r="H196" s="179">
        <v>492400</v>
      </c>
      <c r="I196" s="179">
        <v>505900</v>
      </c>
      <c r="J196" s="179">
        <v>528200</v>
      </c>
      <c r="K196" s="179">
        <v>541700</v>
      </c>
      <c r="L196" s="179">
        <v>555100</v>
      </c>
      <c r="M196" s="179">
        <v>586500</v>
      </c>
      <c r="N196" s="92">
        <v>599900</v>
      </c>
      <c r="O196" s="97">
        <v>622300</v>
      </c>
    </row>
    <row r="197" spans="1:15" ht="16.5" customHeight="1" x14ac:dyDescent="0.15">
      <c r="A197" s="75" t="s">
        <v>401</v>
      </c>
      <c r="B197" s="350" t="s">
        <v>138</v>
      </c>
      <c r="C197" s="350"/>
      <c r="D197" s="176">
        <v>492483</v>
      </c>
      <c r="E197" s="176">
        <v>492483</v>
      </c>
      <c r="F197" s="177">
        <v>492400</v>
      </c>
      <c r="G197" s="177">
        <v>507200</v>
      </c>
      <c r="H197" s="177">
        <v>541700</v>
      </c>
      <c r="I197" s="177">
        <v>556500</v>
      </c>
      <c r="J197" s="177">
        <v>581100</v>
      </c>
      <c r="K197" s="177">
        <v>595900</v>
      </c>
      <c r="L197" s="177">
        <v>610600</v>
      </c>
      <c r="M197" s="177">
        <v>645100</v>
      </c>
      <c r="N197" s="91">
        <v>659900</v>
      </c>
      <c r="O197" s="96">
        <v>684500</v>
      </c>
    </row>
    <row r="198" spans="1:15" ht="16.5" customHeight="1" x14ac:dyDescent="0.15">
      <c r="A198" s="76" t="s">
        <v>402</v>
      </c>
      <c r="B198" s="351" t="s">
        <v>310</v>
      </c>
      <c r="C198" s="351"/>
      <c r="D198" s="178">
        <v>550304</v>
      </c>
      <c r="E198" s="178">
        <v>550304</v>
      </c>
      <c r="F198" s="179">
        <v>550300</v>
      </c>
      <c r="G198" s="179">
        <v>566800</v>
      </c>
      <c r="H198" s="179">
        <v>605300</v>
      </c>
      <c r="I198" s="179">
        <v>621800</v>
      </c>
      <c r="J198" s="179">
        <v>649300</v>
      </c>
      <c r="K198" s="179">
        <v>665800</v>
      </c>
      <c r="L198" s="179">
        <v>682300</v>
      </c>
      <c r="M198" s="179">
        <v>720800</v>
      </c>
      <c r="N198" s="92">
        <v>737400</v>
      </c>
      <c r="O198" s="97">
        <v>764900</v>
      </c>
    </row>
    <row r="199" spans="1:15" ht="16.5" customHeight="1" x14ac:dyDescent="0.15">
      <c r="A199" s="77" t="s">
        <v>403</v>
      </c>
      <c r="B199" s="352" t="s">
        <v>128</v>
      </c>
      <c r="C199" s="352"/>
      <c r="D199" s="180">
        <v>105486</v>
      </c>
      <c r="E199" s="180">
        <v>105486</v>
      </c>
      <c r="F199" s="181">
        <v>105400</v>
      </c>
      <c r="G199" s="181">
        <v>108600</v>
      </c>
      <c r="H199" s="181">
        <v>116000</v>
      </c>
      <c r="I199" s="181">
        <v>119100</v>
      </c>
      <c r="J199" s="181">
        <v>124400</v>
      </c>
      <c r="K199" s="181">
        <v>127600</v>
      </c>
      <c r="L199" s="181">
        <v>130800</v>
      </c>
      <c r="M199" s="181">
        <v>138100</v>
      </c>
      <c r="N199" s="93">
        <v>141300</v>
      </c>
      <c r="O199" s="98">
        <v>146600</v>
      </c>
    </row>
    <row r="200" spans="1:15" ht="16.5" customHeight="1" x14ac:dyDescent="0.15">
      <c r="A200" s="75" t="s">
        <v>404</v>
      </c>
      <c r="B200" s="350" t="s">
        <v>64</v>
      </c>
      <c r="C200" s="350"/>
      <c r="D200" s="176">
        <v>165435</v>
      </c>
      <c r="E200" s="176">
        <v>165435</v>
      </c>
      <c r="F200" s="177">
        <v>165400</v>
      </c>
      <c r="G200" s="177">
        <v>170300</v>
      </c>
      <c r="H200" s="177">
        <v>181900</v>
      </c>
      <c r="I200" s="177">
        <v>186900</v>
      </c>
      <c r="J200" s="177">
        <v>195200</v>
      </c>
      <c r="K200" s="177">
        <v>200100</v>
      </c>
      <c r="L200" s="177">
        <v>205100</v>
      </c>
      <c r="M200" s="177">
        <v>216700</v>
      </c>
      <c r="N200" s="91">
        <v>221600</v>
      </c>
      <c r="O200" s="96">
        <v>229900</v>
      </c>
    </row>
    <row r="201" spans="1:15" ht="16.5" customHeight="1" x14ac:dyDescent="0.15">
      <c r="A201" s="76" t="s">
        <v>405</v>
      </c>
      <c r="B201" s="351" t="s">
        <v>152</v>
      </c>
      <c r="C201" s="351"/>
      <c r="D201" s="178">
        <v>225384</v>
      </c>
      <c r="E201" s="178">
        <v>225384</v>
      </c>
      <c r="F201" s="179">
        <v>225300</v>
      </c>
      <c r="G201" s="179">
        <v>232100</v>
      </c>
      <c r="H201" s="179">
        <v>247900</v>
      </c>
      <c r="I201" s="179">
        <v>254600</v>
      </c>
      <c r="J201" s="179">
        <v>265900</v>
      </c>
      <c r="K201" s="179">
        <v>272700</v>
      </c>
      <c r="L201" s="179">
        <v>279400</v>
      </c>
      <c r="M201" s="179">
        <v>295200</v>
      </c>
      <c r="N201" s="92">
        <v>302000</v>
      </c>
      <c r="O201" s="97">
        <v>313200</v>
      </c>
    </row>
    <row r="202" spans="1:15" ht="16.5" customHeight="1" x14ac:dyDescent="0.15">
      <c r="A202" s="75" t="s">
        <v>406</v>
      </c>
      <c r="B202" s="350" t="s">
        <v>82</v>
      </c>
      <c r="C202" s="350"/>
      <c r="D202" s="176">
        <v>285332</v>
      </c>
      <c r="E202" s="176">
        <v>285332</v>
      </c>
      <c r="F202" s="177">
        <v>285300</v>
      </c>
      <c r="G202" s="177">
        <v>293800</v>
      </c>
      <c r="H202" s="177">
        <v>313800</v>
      </c>
      <c r="I202" s="177">
        <v>322400</v>
      </c>
      <c r="J202" s="177">
        <v>336600</v>
      </c>
      <c r="K202" s="177">
        <v>345200</v>
      </c>
      <c r="L202" s="177">
        <v>353800</v>
      </c>
      <c r="M202" s="177">
        <v>373700</v>
      </c>
      <c r="N202" s="91">
        <v>382300</v>
      </c>
      <c r="O202" s="96">
        <v>396600</v>
      </c>
    </row>
    <row r="203" spans="1:15" ht="16.5" customHeight="1" x14ac:dyDescent="0.15">
      <c r="A203" s="76" t="s">
        <v>407</v>
      </c>
      <c r="B203" s="351" t="s">
        <v>124</v>
      </c>
      <c r="C203" s="351"/>
      <c r="D203" s="178">
        <v>345281</v>
      </c>
      <c r="E203" s="178">
        <v>345281</v>
      </c>
      <c r="F203" s="179">
        <v>345200</v>
      </c>
      <c r="G203" s="179">
        <v>355600</v>
      </c>
      <c r="H203" s="179">
        <v>379800</v>
      </c>
      <c r="I203" s="179">
        <v>390100</v>
      </c>
      <c r="J203" s="179">
        <v>407400</v>
      </c>
      <c r="K203" s="179">
        <v>417700</v>
      </c>
      <c r="L203" s="179">
        <v>428100</v>
      </c>
      <c r="M203" s="179">
        <v>452300</v>
      </c>
      <c r="N203" s="92">
        <v>462600</v>
      </c>
      <c r="O203" s="97">
        <v>479900</v>
      </c>
    </row>
    <row r="204" spans="1:15" ht="16.5" customHeight="1" x14ac:dyDescent="0.15">
      <c r="A204" s="75" t="s">
        <v>408</v>
      </c>
      <c r="B204" s="350" t="s">
        <v>154</v>
      </c>
      <c r="C204" s="350"/>
      <c r="D204" s="176">
        <v>405229</v>
      </c>
      <c r="E204" s="176">
        <v>405229</v>
      </c>
      <c r="F204" s="177">
        <v>405200</v>
      </c>
      <c r="G204" s="177">
        <v>417300</v>
      </c>
      <c r="H204" s="177">
        <v>445700</v>
      </c>
      <c r="I204" s="177">
        <v>457900</v>
      </c>
      <c r="J204" s="177">
        <v>478100</v>
      </c>
      <c r="K204" s="177">
        <v>490300</v>
      </c>
      <c r="L204" s="177">
        <v>502400</v>
      </c>
      <c r="M204" s="177">
        <v>530800</v>
      </c>
      <c r="N204" s="91">
        <v>543000</v>
      </c>
      <c r="O204" s="96">
        <v>563200</v>
      </c>
    </row>
    <row r="205" spans="1:15" ht="16.5" customHeight="1" x14ac:dyDescent="0.15">
      <c r="A205" s="76" t="s">
        <v>409</v>
      </c>
      <c r="B205" s="351" t="s">
        <v>149</v>
      </c>
      <c r="C205" s="351"/>
      <c r="D205" s="178">
        <v>465179</v>
      </c>
      <c r="E205" s="178">
        <v>465179</v>
      </c>
      <c r="F205" s="179">
        <v>465100</v>
      </c>
      <c r="G205" s="179">
        <v>479100</v>
      </c>
      <c r="H205" s="179">
        <v>511600</v>
      </c>
      <c r="I205" s="179">
        <v>525600</v>
      </c>
      <c r="J205" s="179">
        <v>548900</v>
      </c>
      <c r="K205" s="179">
        <v>562800</v>
      </c>
      <c r="L205" s="179">
        <v>576800</v>
      </c>
      <c r="M205" s="179">
        <v>609300</v>
      </c>
      <c r="N205" s="92">
        <v>623300</v>
      </c>
      <c r="O205" s="97">
        <v>646500</v>
      </c>
    </row>
    <row r="206" spans="1:15" ht="16.5" customHeight="1" x14ac:dyDescent="0.15">
      <c r="A206" s="75" t="s">
        <v>410</v>
      </c>
      <c r="B206" s="350" t="s">
        <v>138</v>
      </c>
      <c r="C206" s="350"/>
      <c r="D206" s="176">
        <v>508936</v>
      </c>
      <c r="E206" s="176">
        <v>508936</v>
      </c>
      <c r="F206" s="177">
        <v>508900</v>
      </c>
      <c r="G206" s="177">
        <v>524200</v>
      </c>
      <c r="H206" s="177">
        <v>559800</v>
      </c>
      <c r="I206" s="177">
        <v>575000</v>
      </c>
      <c r="J206" s="177">
        <v>600500</v>
      </c>
      <c r="K206" s="177">
        <v>615800</v>
      </c>
      <c r="L206" s="177">
        <v>631000</v>
      </c>
      <c r="M206" s="177">
        <v>666700</v>
      </c>
      <c r="N206" s="91">
        <v>681900</v>
      </c>
      <c r="O206" s="96">
        <v>707400</v>
      </c>
    </row>
    <row r="207" spans="1:15" ht="16.5" customHeight="1" thickBot="1" x14ac:dyDescent="0.2">
      <c r="A207" s="140" t="s">
        <v>411</v>
      </c>
      <c r="B207" s="340" t="s">
        <v>310</v>
      </c>
      <c r="C207" s="340"/>
      <c r="D207" s="84">
        <v>568884</v>
      </c>
      <c r="E207" s="84">
        <v>568884</v>
      </c>
      <c r="F207" s="89">
        <v>568800</v>
      </c>
      <c r="G207" s="89">
        <v>585900</v>
      </c>
      <c r="H207" s="89">
        <v>625700</v>
      </c>
      <c r="I207" s="89">
        <v>642800</v>
      </c>
      <c r="J207" s="89">
        <v>671200</v>
      </c>
      <c r="K207" s="89">
        <v>688300</v>
      </c>
      <c r="L207" s="89">
        <v>705400</v>
      </c>
      <c r="M207" s="89">
        <v>745200</v>
      </c>
      <c r="N207" s="94">
        <v>762300</v>
      </c>
      <c r="O207" s="99">
        <v>790700</v>
      </c>
    </row>
    <row r="208" spans="1:15" ht="16.5" customHeight="1" x14ac:dyDescent="0.15">
      <c r="A208" s="74" t="s">
        <v>412</v>
      </c>
      <c r="B208" s="336" t="s">
        <v>128</v>
      </c>
      <c r="C208" s="336"/>
      <c r="D208" s="80">
        <v>102542</v>
      </c>
      <c r="E208" s="80">
        <v>102542</v>
      </c>
      <c r="F208" s="85">
        <v>102500</v>
      </c>
      <c r="G208" s="85">
        <v>105600</v>
      </c>
      <c r="H208" s="85">
        <v>112700</v>
      </c>
      <c r="I208" s="85">
        <v>115800</v>
      </c>
      <c r="J208" s="85">
        <v>120900</v>
      </c>
      <c r="K208" s="85">
        <v>124000</v>
      </c>
      <c r="L208" s="85">
        <v>127100</v>
      </c>
      <c r="M208" s="85">
        <v>134300</v>
      </c>
      <c r="N208" s="90">
        <v>137400</v>
      </c>
      <c r="O208" s="95">
        <v>142500</v>
      </c>
    </row>
    <row r="209" spans="1:15" ht="16.5" customHeight="1" x14ac:dyDescent="0.15">
      <c r="A209" s="75" t="s">
        <v>413</v>
      </c>
      <c r="B209" s="350" t="s">
        <v>64</v>
      </c>
      <c r="C209" s="350"/>
      <c r="D209" s="176">
        <v>174980</v>
      </c>
      <c r="E209" s="176">
        <v>174980</v>
      </c>
      <c r="F209" s="177">
        <v>174900</v>
      </c>
      <c r="G209" s="177">
        <v>180200</v>
      </c>
      <c r="H209" s="177">
        <v>192400</v>
      </c>
      <c r="I209" s="177">
        <v>197700</v>
      </c>
      <c r="J209" s="177">
        <v>206400</v>
      </c>
      <c r="K209" s="177">
        <v>211700</v>
      </c>
      <c r="L209" s="177">
        <v>216900</v>
      </c>
      <c r="M209" s="177">
        <v>229200</v>
      </c>
      <c r="N209" s="91">
        <v>234400</v>
      </c>
      <c r="O209" s="96">
        <v>243200</v>
      </c>
    </row>
    <row r="210" spans="1:15" ht="16.5" customHeight="1" x14ac:dyDescent="0.15">
      <c r="A210" s="76" t="s">
        <v>414</v>
      </c>
      <c r="B210" s="351" t="s">
        <v>152</v>
      </c>
      <c r="C210" s="351"/>
      <c r="D210" s="178">
        <v>247418</v>
      </c>
      <c r="E210" s="178">
        <v>247418</v>
      </c>
      <c r="F210" s="179">
        <v>247400</v>
      </c>
      <c r="G210" s="179">
        <v>254800</v>
      </c>
      <c r="H210" s="179">
        <v>272100</v>
      </c>
      <c r="I210" s="179">
        <v>279500</v>
      </c>
      <c r="J210" s="179">
        <v>291900</v>
      </c>
      <c r="K210" s="179">
        <v>299300</v>
      </c>
      <c r="L210" s="179">
        <v>306700</v>
      </c>
      <c r="M210" s="179">
        <v>324100</v>
      </c>
      <c r="N210" s="92">
        <v>331500</v>
      </c>
      <c r="O210" s="97">
        <v>343900</v>
      </c>
    </row>
    <row r="211" spans="1:15" ht="16.5" customHeight="1" x14ac:dyDescent="0.15">
      <c r="A211" s="75" t="s">
        <v>415</v>
      </c>
      <c r="B211" s="350" t="s">
        <v>82</v>
      </c>
      <c r="C211" s="350"/>
      <c r="D211" s="176">
        <v>319855</v>
      </c>
      <c r="E211" s="176">
        <v>319855</v>
      </c>
      <c r="F211" s="177">
        <v>319800</v>
      </c>
      <c r="G211" s="177">
        <v>329400</v>
      </c>
      <c r="H211" s="177">
        <v>351800</v>
      </c>
      <c r="I211" s="177">
        <v>361400</v>
      </c>
      <c r="J211" s="177">
        <v>377400</v>
      </c>
      <c r="K211" s="177">
        <v>387000</v>
      </c>
      <c r="L211" s="177">
        <v>396600</v>
      </c>
      <c r="M211" s="177">
        <v>419000</v>
      </c>
      <c r="N211" s="91">
        <v>428600</v>
      </c>
      <c r="O211" s="96">
        <v>444500</v>
      </c>
    </row>
    <row r="212" spans="1:15" ht="16.5" customHeight="1" x14ac:dyDescent="0.15">
      <c r="A212" s="76" t="s">
        <v>416</v>
      </c>
      <c r="B212" s="351" t="s">
        <v>124</v>
      </c>
      <c r="C212" s="351"/>
      <c r="D212" s="178">
        <v>392293</v>
      </c>
      <c r="E212" s="178">
        <v>392293</v>
      </c>
      <c r="F212" s="179">
        <v>392200</v>
      </c>
      <c r="G212" s="179">
        <v>404000</v>
      </c>
      <c r="H212" s="179">
        <v>431500</v>
      </c>
      <c r="I212" s="179">
        <v>443200</v>
      </c>
      <c r="J212" s="179">
        <v>462900</v>
      </c>
      <c r="K212" s="179">
        <v>474600</v>
      </c>
      <c r="L212" s="179">
        <v>486400</v>
      </c>
      <c r="M212" s="179">
        <v>513900</v>
      </c>
      <c r="N212" s="92">
        <v>525600</v>
      </c>
      <c r="O212" s="97">
        <v>545200</v>
      </c>
    </row>
    <row r="213" spans="1:15" ht="16.5" customHeight="1" x14ac:dyDescent="0.15">
      <c r="A213" s="75" t="s">
        <v>417</v>
      </c>
      <c r="B213" s="350" t="s">
        <v>154</v>
      </c>
      <c r="C213" s="350"/>
      <c r="D213" s="176">
        <v>464731</v>
      </c>
      <c r="E213" s="176">
        <v>464731</v>
      </c>
      <c r="F213" s="177">
        <v>464700</v>
      </c>
      <c r="G213" s="177">
        <v>478600</v>
      </c>
      <c r="H213" s="177">
        <v>511200</v>
      </c>
      <c r="I213" s="177">
        <v>525100</v>
      </c>
      <c r="J213" s="177">
        <v>548300</v>
      </c>
      <c r="K213" s="177">
        <v>562300</v>
      </c>
      <c r="L213" s="177">
        <v>576200</v>
      </c>
      <c r="M213" s="177">
        <v>608700</v>
      </c>
      <c r="N213" s="91">
        <v>622700</v>
      </c>
      <c r="O213" s="96">
        <v>645900</v>
      </c>
    </row>
    <row r="214" spans="1:15" ht="16.5" customHeight="1" x14ac:dyDescent="0.15">
      <c r="A214" s="76" t="s">
        <v>418</v>
      </c>
      <c r="B214" s="351" t="s">
        <v>149</v>
      </c>
      <c r="C214" s="351"/>
      <c r="D214" s="178">
        <v>537168</v>
      </c>
      <c r="E214" s="178">
        <v>537168</v>
      </c>
      <c r="F214" s="179">
        <v>537100</v>
      </c>
      <c r="G214" s="179">
        <v>553200</v>
      </c>
      <c r="H214" s="179">
        <v>590800</v>
      </c>
      <c r="I214" s="179">
        <v>606900</v>
      </c>
      <c r="J214" s="179">
        <v>633800</v>
      </c>
      <c r="K214" s="179">
        <v>649900</v>
      </c>
      <c r="L214" s="179">
        <v>666000</v>
      </c>
      <c r="M214" s="179">
        <v>703600</v>
      </c>
      <c r="N214" s="92">
        <v>719800</v>
      </c>
      <c r="O214" s="97">
        <v>746600</v>
      </c>
    </row>
    <row r="215" spans="1:15" ht="16.5" customHeight="1" x14ac:dyDescent="0.15">
      <c r="A215" s="75" t="s">
        <v>419</v>
      </c>
      <c r="B215" s="350" t="s">
        <v>138</v>
      </c>
      <c r="C215" s="350"/>
      <c r="D215" s="176">
        <v>595378</v>
      </c>
      <c r="E215" s="176">
        <v>595378</v>
      </c>
      <c r="F215" s="177">
        <v>595300</v>
      </c>
      <c r="G215" s="177">
        <v>613200</v>
      </c>
      <c r="H215" s="177">
        <v>654900</v>
      </c>
      <c r="I215" s="177">
        <v>672700</v>
      </c>
      <c r="J215" s="177">
        <v>702500</v>
      </c>
      <c r="K215" s="177">
        <v>720400</v>
      </c>
      <c r="L215" s="177">
        <v>738200</v>
      </c>
      <c r="M215" s="177">
        <v>779900</v>
      </c>
      <c r="N215" s="91">
        <v>797800</v>
      </c>
      <c r="O215" s="96">
        <v>827500</v>
      </c>
    </row>
    <row r="216" spans="1:15" ht="16.5" customHeight="1" x14ac:dyDescent="0.15">
      <c r="A216" s="76" t="s">
        <v>420</v>
      </c>
      <c r="B216" s="351" t="s">
        <v>310</v>
      </c>
      <c r="C216" s="351"/>
      <c r="D216" s="178">
        <v>667815</v>
      </c>
      <c r="E216" s="178">
        <v>667815</v>
      </c>
      <c r="F216" s="179">
        <v>667800</v>
      </c>
      <c r="G216" s="179">
        <v>687800</v>
      </c>
      <c r="H216" s="179">
        <v>734500</v>
      </c>
      <c r="I216" s="179">
        <v>754600</v>
      </c>
      <c r="J216" s="179">
        <v>788000</v>
      </c>
      <c r="K216" s="179">
        <v>808000</v>
      </c>
      <c r="L216" s="179">
        <v>828000</v>
      </c>
      <c r="M216" s="179">
        <v>874800</v>
      </c>
      <c r="N216" s="92">
        <v>894800</v>
      </c>
      <c r="O216" s="97">
        <v>928200</v>
      </c>
    </row>
    <row r="217" spans="1:15" ht="16.5" customHeight="1" x14ac:dyDescent="0.15">
      <c r="A217" s="77" t="s">
        <v>421</v>
      </c>
      <c r="B217" s="352" t="s">
        <v>128</v>
      </c>
      <c r="C217" s="352"/>
      <c r="D217" s="180">
        <v>100775</v>
      </c>
      <c r="E217" s="180">
        <v>100775</v>
      </c>
      <c r="F217" s="181">
        <v>100700</v>
      </c>
      <c r="G217" s="181">
        <v>103700</v>
      </c>
      <c r="H217" s="181">
        <v>110800</v>
      </c>
      <c r="I217" s="181">
        <v>113800</v>
      </c>
      <c r="J217" s="181">
        <v>118900</v>
      </c>
      <c r="K217" s="181">
        <v>121900</v>
      </c>
      <c r="L217" s="181">
        <v>124900</v>
      </c>
      <c r="M217" s="181">
        <v>132000</v>
      </c>
      <c r="N217" s="93">
        <v>135000</v>
      </c>
      <c r="O217" s="98">
        <v>140000</v>
      </c>
    </row>
    <row r="218" spans="1:15" ht="16.5" customHeight="1" x14ac:dyDescent="0.15">
      <c r="A218" s="75" t="s">
        <v>422</v>
      </c>
      <c r="B218" s="350" t="s">
        <v>64</v>
      </c>
      <c r="C218" s="350"/>
      <c r="D218" s="176">
        <v>171326</v>
      </c>
      <c r="E218" s="176">
        <v>171326</v>
      </c>
      <c r="F218" s="177">
        <v>171300</v>
      </c>
      <c r="G218" s="177">
        <v>176400</v>
      </c>
      <c r="H218" s="177">
        <v>188400</v>
      </c>
      <c r="I218" s="177">
        <v>193500</v>
      </c>
      <c r="J218" s="177">
        <v>202100</v>
      </c>
      <c r="K218" s="177">
        <v>207300</v>
      </c>
      <c r="L218" s="177">
        <v>212400</v>
      </c>
      <c r="M218" s="177">
        <v>224400</v>
      </c>
      <c r="N218" s="91">
        <v>229500</v>
      </c>
      <c r="O218" s="96">
        <v>238100</v>
      </c>
    </row>
    <row r="219" spans="1:15" ht="16.5" customHeight="1" x14ac:dyDescent="0.15">
      <c r="A219" s="76" t="s">
        <v>423</v>
      </c>
      <c r="B219" s="351" t="s">
        <v>152</v>
      </c>
      <c r="C219" s="351"/>
      <c r="D219" s="178">
        <v>241875</v>
      </c>
      <c r="E219" s="178">
        <v>241875</v>
      </c>
      <c r="F219" s="179">
        <v>241800</v>
      </c>
      <c r="G219" s="179">
        <v>249100</v>
      </c>
      <c r="H219" s="179">
        <v>266000</v>
      </c>
      <c r="I219" s="179">
        <v>273300</v>
      </c>
      <c r="J219" s="179">
        <v>285400</v>
      </c>
      <c r="K219" s="179">
        <v>292600</v>
      </c>
      <c r="L219" s="179">
        <v>299900</v>
      </c>
      <c r="M219" s="179">
        <v>316800</v>
      </c>
      <c r="N219" s="92">
        <v>324100</v>
      </c>
      <c r="O219" s="97">
        <v>336200</v>
      </c>
    </row>
    <row r="220" spans="1:15" ht="16.5" customHeight="1" x14ac:dyDescent="0.15">
      <c r="A220" s="75" t="s">
        <v>424</v>
      </c>
      <c r="B220" s="350" t="s">
        <v>82</v>
      </c>
      <c r="C220" s="350"/>
      <c r="D220" s="176">
        <v>312426</v>
      </c>
      <c r="E220" s="176">
        <v>312426</v>
      </c>
      <c r="F220" s="177">
        <v>312400</v>
      </c>
      <c r="G220" s="177">
        <v>321700</v>
      </c>
      <c r="H220" s="177">
        <v>343600</v>
      </c>
      <c r="I220" s="177">
        <v>353000</v>
      </c>
      <c r="J220" s="177">
        <v>368600</v>
      </c>
      <c r="K220" s="177">
        <v>378000</v>
      </c>
      <c r="L220" s="177">
        <v>387400</v>
      </c>
      <c r="M220" s="177">
        <v>409200</v>
      </c>
      <c r="N220" s="91">
        <v>418600</v>
      </c>
      <c r="O220" s="96">
        <v>434200</v>
      </c>
    </row>
    <row r="221" spans="1:15" ht="16.5" customHeight="1" x14ac:dyDescent="0.15">
      <c r="A221" s="76" t="s">
        <v>425</v>
      </c>
      <c r="B221" s="351" t="s">
        <v>124</v>
      </c>
      <c r="C221" s="351"/>
      <c r="D221" s="178">
        <v>382975</v>
      </c>
      <c r="E221" s="178">
        <v>382975</v>
      </c>
      <c r="F221" s="179">
        <v>382900</v>
      </c>
      <c r="G221" s="179">
        <v>394400</v>
      </c>
      <c r="H221" s="179">
        <v>421200</v>
      </c>
      <c r="I221" s="179">
        <v>432700</v>
      </c>
      <c r="J221" s="179">
        <v>451900</v>
      </c>
      <c r="K221" s="179">
        <v>463300</v>
      </c>
      <c r="L221" s="179">
        <v>474800</v>
      </c>
      <c r="M221" s="179">
        <v>501600</v>
      </c>
      <c r="N221" s="92">
        <v>513100</v>
      </c>
      <c r="O221" s="97">
        <v>532300</v>
      </c>
    </row>
    <row r="222" spans="1:15" ht="16.5" customHeight="1" x14ac:dyDescent="0.15">
      <c r="A222" s="75" t="s">
        <v>426</v>
      </c>
      <c r="B222" s="350" t="s">
        <v>154</v>
      </c>
      <c r="C222" s="350"/>
      <c r="D222" s="176">
        <v>453526</v>
      </c>
      <c r="E222" s="176">
        <v>453526</v>
      </c>
      <c r="F222" s="177">
        <v>453500</v>
      </c>
      <c r="G222" s="177">
        <v>467100</v>
      </c>
      <c r="H222" s="177">
        <v>498800</v>
      </c>
      <c r="I222" s="177">
        <v>512400</v>
      </c>
      <c r="J222" s="177">
        <v>535100</v>
      </c>
      <c r="K222" s="177">
        <v>548700</v>
      </c>
      <c r="L222" s="177">
        <v>562300</v>
      </c>
      <c r="M222" s="177">
        <v>594100</v>
      </c>
      <c r="N222" s="91">
        <v>607700</v>
      </c>
      <c r="O222" s="96">
        <v>630400</v>
      </c>
    </row>
    <row r="223" spans="1:15" ht="16.5" customHeight="1" x14ac:dyDescent="0.15">
      <c r="A223" s="76" t="s">
        <v>427</v>
      </c>
      <c r="B223" s="351" t="s">
        <v>149</v>
      </c>
      <c r="C223" s="351"/>
      <c r="D223" s="178">
        <v>524075</v>
      </c>
      <c r="E223" s="178">
        <v>524075</v>
      </c>
      <c r="F223" s="179">
        <v>524000</v>
      </c>
      <c r="G223" s="179">
        <v>539700</v>
      </c>
      <c r="H223" s="179">
        <v>576400</v>
      </c>
      <c r="I223" s="179">
        <v>592200</v>
      </c>
      <c r="J223" s="179">
        <v>618400</v>
      </c>
      <c r="K223" s="179">
        <v>634100</v>
      </c>
      <c r="L223" s="179">
        <v>649800</v>
      </c>
      <c r="M223" s="179">
        <v>686500</v>
      </c>
      <c r="N223" s="92">
        <v>702200</v>
      </c>
      <c r="O223" s="97">
        <v>728400</v>
      </c>
    </row>
    <row r="224" spans="1:15" ht="16.5" customHeight="1" x14ac:dyDescent="0.15">
      <c r="A224" s="75" t="s">
        <v>428</v>
      </c>
      <c r="B224" s="350" t="s">
        <v>138</v>
      </c>
      <c r="C224" s="350"/>
      <c r="D224" s="176">
        <v>581575</v>
      </c>
      <c r="E224" s="176">
        <v>581575</v>
      </c>
      <c r="F224" s="177">
        <v>581500</v>
      </c>
      <c r="G224" s="177">
        <v>599000</v>
      </c>
      <c r="H224" s="177">
        <v>639700</v>
      </c>
      <c r="I224" s="177">
        <v>657100</v>
      </c>
      <c r="J224" s="177">
        <v>686200</v>
      </c>
      <c r="K224" s="177">
        <v>703700</v>
      </c>
      <c r="L224" s="177">
        <v>721100</v>
      </c>
      <c r="M224" s="177">
        <v>761800</v>
      </c>
      <c r="N224" s="91">
        <v>779300</v>
      </c>
      <c r="O224" s="96">
        <v>808300</v>
      </c>
    </row>
    <row r="225" spans="1:15" ht="16.5" customHeight="1" x14ac:dyDescent="0.15">
      <c r="A225" s="76" t="s">
        <v>429</v>
      </c>
      <c r="B225" s="351" t="s">
        <v>310</v>
      </c>
      <c r="C225" s="351"/>
      <c r="D225" s="178">
        <v>652124</v>
      </c>
      <c r="E225" s="178">
        <v>652124</v>
      </c>
      <c r="F225" s="179">
        <v>652100</v>
      </c>
      <c r="G225" s="179">
        <v>671600</v>
      </c>
      <c r="H225" s="179">
        <v>717300</v>
      </c>
      <c r="I225" s="179">
        <v>736900</v>
      </c>
      <c r="J225" s="179">
        <v>769500</v>
      </c>
      <c r="K225" s="179">
        <v>789000</v>
      </c>
      <c r="L225" s="179">
        <v>808600</v>
      </c>
      <c r="M225" s="179">
        <v>854200</v>
      </c>
      <c r="N225" s="92">
        <v>873800</v>
      </c>
      <c r="O225" s="97">
        <v>906400</v>
      </c>
    </row>
    <row r="226" spans="1:15" ht="16.5" customHeight="1" x14ac:dyDescent="0.15">
      <c r="A226" s="77" t="s">
        <v>430</v>
      </c>
      <c r="B226" s="352" t="s">
        <v>128</v>
      </c>
      <c r="C226" s="352"/>
      <c r="D226" s="180">
        <v>105486</v>
      </c>
      <c r="E226" s="180">
        <v>105486</v>
      </c>
      <c r="F226" s="181">
        <v>105400</v>
      </c>
      <c r="G226" s="181">
        <v>108600</v>
      </c>
      <c r="H226" s="181">
        <v>116000</v>
      </c>
      <c r="I226" s="181">
        <v>119100</v>
      </c>
      <c r="J226" s="181">
        <v>124400</v>
      </c>
      <c r="K226" s="181">
        <v>127600</v>
      </c>
      <c r="L226" s="181">
        <v>130800</v>
      </c>
      <c r="M226" s="181">
        <v>138100</v>
      </c>
      <c r="N226" s="93">
        <v>141300</v>
      </c>
      <c r="O226" s="98">
        <v>146600</v>
      </c>
    </row>
    <row r="227" spans="1:15" ht="16.5" customHeight="1" x14ac:dyDescent="0.15">
      <c r="A227" s="75" t="s">
        <v>431</v>
      </c>
      <c r="B227" s="350" t="s">
        <v>64</v>
      </c>
      <c r="C227" s="350"/>
      <c r="D227" s="176">
        <v>181070</v>
      </c>
      <c r="E227" s="176">
        <v>181070</v>
      </c>
      <c r="F227" s="177">
        <v>181000</v>
      </c>
      <c r="G227" s="177">
        <v>186500</v>
      </c>
      <c r="H227" s="177">
        <v>199100</v>
      </c>
      <c r="I227" s="177">
        <v>204600</v>
      </c>
      <c r="J227" s="177">
        <v>213600</v>
      </c>
      <c r="K227" s="177">
        <v>219000</v>
      </c>
      <c r="L227" s="177">
        <v>224500</v>
      </c>
      <c r="M227" s="177">
        <v>237200</v>
      </c>
      <c r="N227" s="91">
        <v>242600</v>
      </c>
      <c r="O227" s="96">
        <v>251600</v>
      </c>
    </row>
    <row r="228" spans="1:15" ht="16.5" customHeight="1" x14ac:dyDescent="0.15">
      <c r="A228" s="76" t="s">
        <v>432</v>
      </c>
      <c r="B228" s="351" t="s">
        <v>152</v>
      </c>
      <c r="C228" s="351"/>
      <c r="D228" s="178">
        <v>256654</v>
      </c>
      <c r="E228" s="178">
        <v>256654</v>
      </c>
      <c r="F228" s="179">
        <v>256600</v>
      </c>
      <c r="G228" s="179">
        <v>264300</v>
      </c>
      <c r="H228" s="179">
        <v>282300</v>
      </c>
      <c r="I228" s="179">
        <v>290000</v>
      </c>
      <c r="J228" s="179">
        <v>302800</v>
      </c>
      <c r="K228" s="179">
        <v>310500</v>
      </c>
      <c r="L228" s="179">
        <v>318200</v>
      </c>
      <c r="M228" s="179">
        <v>336200</v>
      </c>
      <c r="N228" s="92">
        <v>343900</v>
      </c>
      <c r="O228" s="97">
        <v>356700</v>
      </c>
    </row>
    <row r="229" spans="1:15" ht="16.5" customHeight="1" x14ac:dyDescent="0.15">
      <c r="A229" s="75" t="s">
        <v>433</v>
      </c>
      <c r="B229" s="350" t="s">
        <v>82</v>
      </c>
      <c r="C229" s="350"/>
      <c r="D229" s="176">
        <v>332237</v>
      </c>
      <c r="E229" s="176">
        <v>332237</v>
      </c>
      <c r="F229" s="177">
        <v>332200</v>
      </c>
      <c r="G229" s="177">
        <v>342200</v>
      </c>
      <c r="H229" s="177">
        <v>365400</v>
      </c>
      <c r="I229" s="177">
        <v>375400</v>
      </c>
      <c r="J229" s="177">
        <v>392000</v>
      </c>
      <c r="K229" s="177">
        <v>402000</v>
      </c>
      <c r="L229" s="177">
        <v>411900</v>
      </c>
      <c r="M229" s="177">
        <v>435200</v>
      </c>
      <c r="N229" s="91">
        <v>445100</v>
      </c>
      <c r="O229" s="96">
        <v>461800</v>
      </c>
    </row>
    <row r="230" spans="1:15" ht="16.5" customHeight="1" x14ac:dyDescent="0.15">
      <c r="A230" s="76" t="s">
        <v>434</v>
      </c>
      <c r="B230" s="351" t="s">
        <v>124</v>
      </c>
      <c r="C230" s="351"/>
      <c r="D230" s="178">
        <v>407821</v>
      </c>
      <c r="E230" s="178">
        <v>407821</v>
      </c>
      <c r="F230" s="179">
        <v>407800</v>
      </c>
      <c r="G230" s="179">
        <v>420000</v>
      </c>
      <c r="H230" s="179">
        <v>448600</v>
      </c>
      <c r="I230" s="179">
        <v>460800</v>
      </c>
      <c r="J230" s="179">
        <v>481200</v>
      </c>
      <c r="K230" s="179">
        <v>493400</v>
      </c>
      <c r="L230" s="179">
        <v>505600</v>
      </c>
      <c r="M230" s="179">
        <v>534200</v>
      </c>
      <c r="N230" s="92">
        <v>546400</v>
      </c>
      <c r="O230" s="97">
        <v>566800</v>
      </c>
    </row>
    <row r="231" spans="1:15" ht="16.5" customHeight="1" x14ac:dyDescent="0.15">
      <c r="A231" s="75" t="s">
        <v>435</v>
      </c>
      <c r="B231" s="350" t="s">
        <v>154</v>
      </c>
      <c r="C231" s="350"/>
      <c r="D231" s="176">
        <v>483405</v>
      </c>
      <c r="E231" s="176">
        <v>483405</v>
      </c>
      <c r="F231" s="177">
        <v>483400</v>
      </c>
      <c r="G231" s="177">
        <v>497900</v>
      </c>
      <c r="H231" s="177">
        <v>531700</v>
      </c>
      <c r="I231" s="177">
        <v>546200</v>
      </c>
      <c r="J231" s="177">
        <v>570400</v>
      </c>
      <c r="K231" s="177">
        <v>584900</v>
      </c>
      <c r="L231" s="177">
        <v>599400</v>
      </c>
      <c r="M231" s="177">
        <v>633200</v>
      </c>
      <c r="N231" s="91">
        <v>647700</v>
      </c>
      <c r="O231" s="96">
        <v>671900</v>
      </c>
    </row>
    <row r="232" spans="1:15" ht="16.5" customHeight="1" x14ac:dyDescent="0.15">
      <c r="A232" s="76" t="s">
        <v>436</v>
      </c>
      <c r="B232" s="351" t="s">
        <v>149</v>
      </c>
      <c r="C232" s="351"/>
      <c r="D232" s="178">
        <v>558989</v>
      </c>
      <c r="E232" s="178">
        <v>558989</v>
      </c>
      <c r="F232" s="179">
        <v>558900</v>
      </c>
      <c r="G232" s="179">
        <v>575700</v>
      </c>
      <c r="H232" s="179">
        <v>614800</v>
      </c>
      <c r="I232" s="179">
        <v>631600</v>
      </c>
      <c r="J232" s="179">
        <v>659600</v>
      </c>
      <c r="K232" s="179">
        <v>676300</v>
      </c>
      <c r="L232" s="179">
        <v>693100</v>
      </c>
      <c r="M232" s="179">
        <v>732200</v>
      </c>
      <c r="N232" s="92">
        <v>749000</v>
      </c>
      <c r="O232" s="97">
        <v>776900</v>
      </c>
    </row>
    <row r="233" spans="1:15" ht="16.5" customHeight="1" x14ac:dyDescent="0.15">
      <c r="A233" s="75" t="s">
        <v>437</v>
      </c>
      <c r="B233" s="350" t="s">
        <v>138</v>
      </c>
      <c r="C233" s="350"/>
      <c r="D233" s="176">
        <v>618382</v>
      </c>
      <c r="E233" s="176">
        <v>618382</v>
      </c>
      <c r="F233" s="177">
        <v>618300</v>
      </c>
      <c r="G233" s="177">
        <v>636900</v>
      </c>
      <c r="H233" s="177">
        <v>680200</v>
      </c>
      <c r="I233" s="177">
        <v>698700</v>
      </c>
      <c r="J233" s="177">
        <v>729600</v>
      </c>
      <c r="K233" s="177">
        <v>748200</v>
      </c>
      <c r="L233" s="177">
        <v>766700</v>
      </c>
      <c r="M233" s="177">
        <v>810000</v>
      </c>
      <c r="N233" s="91">
        <v>828600</v>
      </c>
      <c r="O233" s="96">
        <v>859500</v>
      </c>
    </row>
    <row r="234" spans="1:15" ht="16.5" customHeight="1" thickBot="1" x14ac:dyDescent="0.2">
      <c r="A234" s="140" t="s">
        <v>438</v>
      </c>
      <c r="B234" s="340" t="s">
        <v>310</v>
      </c>
      <c r="C234" s="340"/>
      <c r="D234" s="84">
        <v>693965</v>
      </c>
      <c r="E234" s="84">
        <v>693965</v>
      </c>
      <c r="F234" s="89">
        <v>693900</v>
      </c>
      <c r="G234" s="89">
        <v>714700</v>
      </c>
      <c r="H234" s="89">
        <v>763300</v>
      </c>
      <c r="I234" s="89">
        <v>784100</v>
      </c>
      <c r="J234" s="89">
        <v>818800</v>
      </c>
      <c r="K234" s="89">
        <v>839600</v>
      </c>
      <c r="L234" s="89">
        <v>860500</v>
      </c>
      <c r="M234" s="89">
        <v>909000</v>
      </c>
      <c r="N234" s="94">
        <v>929900</v>
      </c>
      <c r="O234" s="99">
        <v>964600</v>
      </c>
    </row>
    <row r="235" spans="1:15" ht="16.5" customHeight="1" x14ac:dyDescent="0.15">
      <c r="A235" s="74" t="s">
        <v>295</v>
      </c>
      <c r="B235" s="336" t="s">
        <v>128</v>
      </c>
      <c r="C235" s="336"/>
      <c r="D235" s="80">
        <v>102542</v>
      </c>
      <c r="E235" s="80">
        <v>102542</v>
      </c>
      <c r="F235" s="85">
        <v>102500</v>
      </c>
      <c r="G235" s="85">
        <v>105600</v>
      </c>
      <c r="H235" s="85">
        <v>112700</v>
      </c>
      <c r="I235" s="85">
        <v>115800</v>
      </c>
      <c r="J235" s="85">
        <v>120900</v>
      </c>
      <c r="K235" s="85">
        <v>124000</v>
      </c>
      <c r="L235" s="85">
        <v>127100</v>
      </c>
      <c r="M235" s="85">
        <v>134300</v>
      </c>
      <c r="N235" s="90">
        <v>137400</v>
      </c>
      <c r="O235" s="95">
        <v>142500</v>
      </c>
    </row>
    <row r="236" spans="1:15" ht="16.5" customHeight="1" x14ac:dyDescent="0.15">
      <c r="A236" s="75" t="s">
        <v>70</v>
      </c>
      <c r="B236" s="350" t="s">
        <v>64</v>
      </c>
      <c r="C236" s="350"/>
      <c r="D236" s="176">
        <v>182236</v>
      </c>
      <c r="E236" s="176">
        <v>182236</v>
      </c>
      <c r="F236" s="177">
        <v>182200</v>
      </c>
      <c r="G236" s="177">
        <v>187700</v>
      </c>
      <c r="H236" s="177">
        <v>200400</v>
      </c>
      <c r="I236" s="177">
        <v>205900</v>
      </c>
      <c r="J236" s="177">
        <v>215000</v>
      </c>
      <c r="K236" s="177">
        <v>220500</v>
      </c>
      <c r="L236" s="177">
        <v>225900</v>
      </c>
      <c r="M236" s="177">
        <v>238700</v>
      </c>
      <c r="N236" s="91">
        <v>244100</v>
      </c>
      <c r="O236" s="96">
        <v>253300</v>
      </c>
    </row>
    <row r="237" spans="1:15" ht="16.5" customHeight="1" x14ac:dyDescent="0.15">
      <c r="A237" s="76" t="s">
        <v>296</v>
      </c>
      <c r="B237" s="351" t="s">
        <v>152</v>
      </c>
      <c r="C237" s="351"/>
      <c r="D237" s="178">
        <v>261930</v>
      </c>
      <c r="E237" s="178">
        <v>261930</v>
      </c>
      <c r="F237" s="179">
        <v>261900</v>
      </c>
      <c r="G237" s="179">
        <v>269700</v>
      </c>
      <c r="H237" s="179">
        <v>288100</v>
      </c>
      <c r="I237" s="179">
        <v>295900</v>
      </c>
      <c r="J237" s="179">
        <v>309000</v>
      </c>
      <c r="K237" s="179">
        <v>316900</v>
      </c>
      <c r="L237" s="179">
        <v>324700</v>
      </c>
      <c r="M237" s="179">
        <v>343100</v>
      </c>
      <c r="N237" s="92">
        <v>350900</v>
      </c>
      <c r="O237" s="97">
        <v>364000</v>
      </c>
    </row>
    <row r="238" spans="1:15" ht="16.5" customHeight="1" x14ac:dyDescent="0.15">
      <c r="A238" s="75" t="s">
        <v>297</v>
      </c>
      <c r="B238" s="350" t="s">
        <v>82</v>
      </c>
      <c r="C238" s="350"/>
      <c r="D238" s="176">
        <v>341624</v>
      </c>
      <c r="E238" s="176">
        <v>341624</v>
      </c>
      <c r="F238" s="177">
        <v>341600</v>
      </c>
      <c r="G238" s="177">
        <v>351800</v>
      </c>
      <c r="H238" s="177">
        <v>375700</v>
      </c>
      <c r="I238" s="177">
        <v>386000</v>
      </c>
      <c r="J238" s="177">
        <v>403100</v>
      </c>
      <c r="K238" s="177">
        <v>413300</v>
      </c>
      <c r="L238" s="177">
        <v>423600</v>
      </c>
      <c r="M238" s="177">
        <v>447500</v>
      </c>
      <c r="N238" s="91">
        <v>457700</v>
      </c>
      <c r="O238" s="96">
        <v>474800</v>
      </c>
    </row>
    <row r="239" spans="1:15" ht="16.5" customHeight="1" x14ac:dyDescent="0.15">
      <c r="A239" s="76" t="s">
        <v>37</v>
      </c>
      <c r="B239" s="351" t="s">
        <v>124</v>
      </c>
      <c r="C239" s="351"/>
      <c r="D239" s="178">
        <v>421319</v>
      </c>
      <c r="E239" s="178">
        <v>421319</v>
      </c>
      <c r="F239" s="179">
        <v>421300</v>
      </c>
      <c r="G239" s="179">
        <v>433900</v>
      </c>
      <c r="H239" s="179">
        <v>463400</v>
      </c>
      <c r="I239" s="179">
        <v>476000</v>
      </c>
      <c r="J239" s="179">
        <v>497100</v>
      </c>
      <c r="K239" s="179">
        <v>509700</v>
      </c>
      <c r="L239" s="179">
        <v>522400</v>
      </c>
      <c r="M239" s="179">
        <v>551900</v>
      </c>
      <c r="N239" s="92">
        <v>564500</v>
      </c>
      <c r="O239" s="97">
        <v>585600</v>
      </c>
    </row>
    <row r="240" spans="1:15" ht="16.5" customHeight="1" x14ac:dyDescent="0.15">
      <c r="A240" s="75" t="s">
        <v>148</v>
      </c>
      <c r="B240" s="350" t="s">
        <v>154</v>
      </c>
      <c r="C240" s="350"/>
      <c r="D240" s="176">
        <v>501013</v>
      </c>
      <c r="E240" s="176">
        <v>501013</v>
      </c>
      <c r="F240" s="177">
        <v>501000</v>
      </c>
      <c r="G240" s="177">
        <v>516000</v>
      </c>
      <c r="H240" s="177">
        <v>551100</v>
      </c>
      <c r="I240" s="177">
        <v>566100</v>
      </c>
      <c r="J240" s="177">
        <v>591100</v>
      </c>
      <c r="K240" s="177">
        <v>606200</v>
      </c>
      <c r="L240" s="177">
        <v>621200</v>
      </c>
      <c r="M240" s="177">
        <v>656300</v>
      </c>
      <c r="N240" s="91">
        <v>671300</v>
      </c>
      <c r="O240" s="96">
        <v>696400</v>
      </c>
    </row>
    <row r="241" spans="1:15" ht="16.5" customHeight="1" x14ac:dyDescent="0.15">
      <c r="A241" s="76" t="s">
        <v>255</v>
      </c>
      <c r="B241" s="351" t="s">
        <v>149</v>
      </c>
      <c r="C241" s="351"/>
      <c r="D241" s="178">
        <v>580707</v>
      </c>
      <c r="E241" s="178">
        <v>580707</v>
      </c>
      <c r="F241" s="179">
        <v>580700</v>
      </c>
      <c r="G241" s="179">
        <v>598100</v>
      </c>
      <c r="H241" s="179">
        <v>638700</v>
      </c>
      <c r="I241" s="179">
        <v>656100</v>
      </c>
      <c r="J241" s="179">
        <v>685200</v>
      </c>
      <c r="K241" s="179">
        <v>702600</v>
      </c>
      <c r="L241" s="179">
        <v>720000</v>
      </c>
      <c r="M241" s="179">
        <v>760700</v>
      </c>
      <c r="N241" s="92">
        <v>778100</v>
      </c>
      <c r="O241" s="97">
        <v>807100</v>
      </c>
    </row>
    <row r="242" spans="1:15" ht="16.5" customHeight="1" x14ac:dyDescent="0.15">
      <c r="A242" s="75" t="s">
        <v>80</v>
      </c>
      <c r="B242" s="350" t="s">
        <v>138</v>
      </c>
      <c r="C242" s="350"/>
      <c r="D242" s="176">
        <v>646173</v>
      </c>
      <c r="E242" s="176">
        <v>646173</v>
      </c>
      <c r="F242" s="177">
        <v>646100</v>
      </c>
      <c r="G242" s="177">
        <v>665500</v>
      </c>
      <c r="H242" s="177">
        <v>710700</v>
      </c>
      <c r="I242" s="177">
        <v>730100</v>
      </c>
      <c r="J242" s="177">
        <v>762400</v>
      </c>
      <c r="K242" s="177">
        <v>781800</v>
      </c>
      <c r="L242" s="177">
        <v>801200</v>
      </c>
      <c r="M242" s="177">
        <v>846400</v>
      </c>
      <c r="N242" s="91">
        <v>865800</v>
      </c>
      <c r="O242" s="96">
        <v>898100</v>
      </c>
    </row>
    <row r="243" spans="1:15" ht="16.5" customHeight="1" x14ac:dyDescent="0.15">
      <c r="A243" s="76" t="s">
        <v>61</v>
      </c>
      <c r="B243" s="351" t="s">
        <v>310</v>
      </c>
      <c r="C243" s="351"/>
      <c r="D243" s="178">
        <v>725867</v>
      </c>
      <c r="E243" s="178">
        <v>725867</v>
      </c>
      <c r="F243" s="179">
        <v>725800</v>
      </c>
      <c r="G243" s="179">
        <v>747600</v>
      </c>
      <c r="H243" s="179">
        <v>798400</v>
      </c>
      <c r="I243" s="179">
        <v>820200</v>
      </c>
      <c r="J243" s="179">
        <v>856500</v>
      </c>
      <c r="K243" s="179">
        <v>878200</v>
      </c>
      <c r="L243" s="179">
        <v>900000</v>
      </c>
      <c r="M243" s="179">
        <v>950800</v>
      </c>
      <c r="N243" s="92">
        <v>972600</v>
      </c>
      <c r="O243" s="97">
        <v>1008900</v>
      </c>
    </row>
    <row r="244" spans="1:15" ht="16.5" customHeight="1" x14ac:dyDescent="0.15">
      <c r="A244" s="77" t="s">
        <v>298</v>
      </c>
      <c r="B244" s="352" t="s">
        <v>128</v>
      </c>
      <c r="C244" s="352"/>
      <c r="D244" s="180">
        <v>100775</v>
      </c>
      <c r="E244" s="180">
        <v>100775</v>
      </c>
      <c r="F244" s="181">
        <v>100700</v>
      </c>
      <c r="G244" s="181">
        <v>103700</v>
      </c>
      <c r="H244" s="181">
        <v>110800</v>
      </c>
      <c r="I244" s="181">
        <v>113800</v>
      </c>
      <c r="J244" s="181">
        <v>118900</v>
      </c>
      <c r="K244" s="181">
        <v>121900</v>
      </c>
      <c r="L244" s="181">
        <v>124900</v>
      </c>
      <c r="M244" s="181">
        <v>132000</v>
      </c>
      <c r="N244" s="93">
        <v>135000</v>
      </c>
      <c r="O244" s="98">
        <v>140000</v>
      </c>
    </row>
    <row r="245" spans="1:15" ht="16.5" customHeight="1" x14ac:dyDescent="0.15">
      <c r="A245" s="75" t="s">
        <v>300</v>
      </c>
      <c r="B245" s="350" t="s">
        <v>64</v>
      </c>
      <c r="C245" s="350"/>
      <c r="D245" s="176">
        <v>178581</v>
      </c>
      <c r="E245" s="176">
        <v>178581</v>
      </c>
      <c r="F245" s="177">
        <v>178500</v>
      </c>
      <c r="G245" s="177">
        <v>183900</v>
      </c>
      <c r="H245" s="177">
        <v>196400</v>
      </c>
      <c r="I245" s="177">
        <v>201700</v>
      </c>
      <c r="J245" s="177">
        <v>210700</v>
      </c>
      <c r="K245" s="177">
        <v>216000</v>
      </c>
      <c r="L245" s="177">
        <v>221400</v>
      </c>
      <c r="M245" s="177">
        <v>233900</v>
      </c>
      <c r="N245" s="91">
        <v>239200</v>
      </c>
      <c r="O245" s="96">
        <v>248200</v>
      </c>
    </row>
    <row r="246" spans="1:15" ht="16.5" customHeight="1" x14ac:dyDescent="0.15">
      <c r="A246" s="76" t="s">
        <v>195</v>
      </c>
      <c r="B246" s="351" t="s">
        <v>152</v>
      </c>
      <c r="C246" s="351"/>
      <c r="D246" s="178">
        <v>256388</v>
      </c>
      <c r="E246" s="178">
        <v>256388</v>
      </c>
      <c r="F246" s="179">
        <v>256300</v>
      </c>
      <c r="G246" s="179">
        <v>264000</v>
      </c>
      <c r="H246" s="179">
        <v>282000</v>
      </c>
      <c r="I246" s="179">
        <v>289700</v>
      </c>
      <c r="J246" s="179">
        <v>302500</v>
      </c>
      <c r="K246" s="179">
        <v>310200</v>
      </c>
      <c r="L246" s="179">
        <v>317900</v>
      </c>
      <c r="M246" s="179">
        <v>335800</v>
      </c>
      <c r="N246" s="92">
        <v>343500</v>
      </c>
      <c r="O246" s="97">
        <v>356300</v>
      </c>
    </row>
    <row r="247" spans="1:15" ht="16.5" customHeight="1" x14ac:dyDescent="0.15">
      <c r="A247" s="75" t="s">
        <v>145</v>
      </c>
      <c r="B247" s="350" t="s">
        <v>82</v>
      </c>
      <c r="C247" s="350"/>
      <c r="D247" s="176">
        <v>334195</v>
      </c>
      <c r="E247" s="176">
        <v>334195</v>
      </c>
      <c r="F247" s="177">
        <v>334100</v>
      </c>
      <c r="G247" s="177">
        <v>344200</v>
      </c>
      <c r="H247" s="177">
        <v>367600</v>
      </c>
      <c r="I247" s="177">
        <v>377600</v>
      </c>
      <c r="J247" s="177">
        <v>394300</v>
      </c>
      <c r="K247" s="177">
        <v>404300</v>
      </c>
      <c r="L247" s="177">
        <v>414400</v>
      </c>
      <c r="M247" s="177">
        <v>437700</v>
      </c>
      <c r="N247" s="91">
        <v>447800</v>
      </c>
      <c r="O247" s="96">
        <v>464500</v>
      </c>
    </row>
    <row r="248" spans="1:15" ht="16.5" customHeight="1" x14ac:dyDescent="0.15">
      <c r="A248" s="76" t="s">
        <v>302</v>
      </c>
      <c r="B248" s="351" t="s">
        <v>124</v>
      </c>
      <c r="C248" s="351"/>
      <c r="D248" s="178">
        <v>412001</v>
      </c>
      <c r="E248" s="178">
        <v>412001</v>
      </c>
      <c r="F248" s="179">
        <v>412000</v>
      </c>
      <c r="G248" s="179">
        <v>424300</v>
      </c>
      <c r="H248" s="179">
        <v>453200</v>
      </c>
      <c r="I248" s="179">
        <v>465500</v>
      </c>
      <c r="J248" s="179">
        <v>486100</v>
      </c>
      <c r="K248" s="179">
        <v>498500</v>
      </c>
      <c r="L248" s="179">
        <v>510800</v>
      </c>
      <c r="M248" s="179">
        <v>539700</v>
      </c>
      <c r="N248" s="92">
        <v>552000</v>
      </c>
      <c r="O248" s="97">
        <v>572600</v>
      </c>
    </row>
    <row r="249" spans="1:15" ht="16.5" customHeight="1" x14ac:dyDescent="0.15">
      <c r="A249" s="75" t="s">
        <v>303</v>
      </c>
      <c r="B249" s="350" t="s">
        <v>154</v>
      </c>
      <c r="C249" s="350"/>
      <c r="D249" s="176">
        <v>489808</v>
      </c>
      <c r="E249" s="176">
        <v>489808</v>
      </c>
      <c r="F249" s="177">
        <v>489800</v>
      </c>
      <c r="G249" s="177">
        <v>504500</v>
      </c>
      <c r="H249" s="177">
        <v>538700</v>
      </c>
      <c r="I249" s="177">
        <v>553400</v>
      </c>
      <c r="J249" s="177">
        <v>577900</v>
      </c>
      <c r="K249" s="177">
        <v>592600</v>
      </c>
      <c r="L249" s="177">
        <v>607300</v>
      </c>
      <c r="M249" s="177">
        <v>641600</v>
      </c>
      <c r="N249" s="91">
        <v>656300</v>
      </c>
      <c r="O249" s="96">
        <v>680800</v>
      </c>
    </row>
    <row r="250" spans="1:15" ht="16.5" customHeight="1" x14ac:dyDescent="0.15">
      <c r="A250" s="76" t="s">
        <v>62</v>
      </c>
      <c r="B250" s="351" t="s">
        <v>149</v>
      </c>
      <c r="C250" s="351"/>
      <c r="D250" s="178">
        <v>567614</v>
      </c>
      <c r="E250" s="178">
        <v>567614</v>
      </c>
      <c r="F250" s="179">
        <v>567600</v>
      </c>
      <c r="G250" s="179">
        <v>584600</v>
      </c>
      <c r="H250" s="179">
        <v>624300</v>
      </c>
      <c r="I250" s="179">
        <v>641400</v>
      </c>
      <c r="J250" s="179">
        <v>669700</v>
      </c>
      <c r="K250" s="179">
        <v>686800</v>
      </c>
      <c r="L250" s="179">
        <v>703800</v>
      </c>
      <c r="M250" s="179">
        <v>743500</v>
      </c>
      <c r="N250" s="92">
        <v>760600</v>
      </c>
      <c r="O250" s="97">
        <v>788900</v>
      </c>
    </row>
    <row r="251" spans="1:15" ht="16.5" customHeight="1" x14ac:dyDescent="0.15">
      <c r="A251" s="75" t="s">
        <v>299</v>
      </c>
      <c r="B251" s="350" t="s">
        <v>138</v>
      </c>
      <c r="C251" s="350"/>
      <c r="D251" s="176">
        <v>632370</v>
      </c>
      <c r="E251" s="176">
        <v>632370</v>
      </c>
      <c r="F251" s="177">
        <v>632300</v>
      </c>
      <c r="G251" s="177">
        <v>651300</v>
      </c>
      <c r="H251" s="177">
        <v>695600</v>
      </c>
      <c r="I251" s="177">
        <v>714500</v>
      </c>
      <c r="J251" s="177">
        <v>746100</v>
      </c>
      <c r="K251" s="177">
        <v>765100</v>
      </c>
      <c r="L251" s="177">
        <v>784100</v>
      </c>
      <c r="M251" s="177">
        <v>828400</v>
      </c>
      <c r="N251" s="91">
        <v>847300</v>
      </c>
      <c r="O251" s="96">
        <v>878900</v>
      </c>
    </row>
    <row r="252" spans="1:15" ht="16.5" customHeight="1" x14ac:dyDescent="0.15">
      <c r="A252" s="76" t="s">
        <v>304</v>
      </c>
      <c r="B252" s="351" t="s">
        <v>310</v>
      </c>
      <c r="C252" s="351"/>
      <c r="D252" s="178">
        <v>710176</v>
      </c>
      <c r="E252" s="178">
        <v>710176</v>
      </c>
      <c r="F252" s="179">
        <v>710100</v>
      </c>
      <c r="G252" s="179">
        <v>731400</v>
      </c>
      <c r="H252" s="179">
        <v>781100</v>
      </c>
      <c r="I252" s="179">
        <v>802400</v>
      </c>
      <c r="J252" s="179">
        <v>838000</v>
      </c>
      <c r="K252" s="179">
        <v>859300</v>
      </c>
      <c r="L252" s="179">
        <v>880600</v>
      </c>
      <c r="M252" s="179">
        <v>930300</v>
      </c>
      <c r="N252" s="92">
        <v>951600</v>
      </c>
      <c r="O252" s="97">
        <v>987100</v>
      </c>
    </row>
    <row r="253" spans="1:15" ht="16.5" customHeight="1" x14ac:dyDescent="0.15">
      <c r="A253" s="77" t="s">
        <v>8</v>
      </c>
      <c r="B253" s="352" t="s">
        <v>128</v>
      </c>
      <c r="C253" s="352"/>
      <c r="D253" s="180">
        <v>105486</v>
      </c>
      <c r="E253" s="180">
        <v>105486</v>
      </c>
      <c r="F253" s="181">
        <v>105400</v>
      </c>
      <c r="G253" s="181">
        <v>108600</v>
      </c>
      <c r="H253" s="181">
        <v>116000</v>
      </c>
      <c r="I253" s="181">
        <v>119100</v>
      </c>
      <c r="J253" s="181">
        <v>124400</v>
      </c>
      <c r="K253" s="181">
        <v>127600</v>
      </c>
      <c r="L253" s="181">
        <v>130800</v>
      </c>
      <c r="M253" s="181">
        <v>138100</v>
      </c>
      <c r="N253" s="93">
        <v>141300</v>
      </c>
      <c r="O253" s="98">
        <v>146600</v>
      </c>
    </row>
    <row r="254" spans="1:15" ht="16.5" customHeight="1" x14ac:dyDescent="0.15">
      <c r="A254" s="75" t="s">
        <v>106</v>
      </c>
      <c r="B254" s="350" t="s">
        <v>64</v>
      </c>
      <c r="C254" s="350"/>
      <c r="D254" s="176">
        <v>188326</v>
      </c>
      <c r="E254" s="176">
        <v>188326</v>
      </c>
      <c r="F254" s="177">
        <v>188300</v>
      </c>
      <c r="G254" s="177">
        <v>193900</v>
      </c>
      <c r="H254" s="177">
        <v>207100</v>
      </c>
      <c r="I254" s="177">
        <v>212800</v>
      </c>
      <c r="J254" s="177">
        <v>222200</v>
      </c>
      <c r="K254" s="177">
        <v>227800</v>
      </c>
      <c r="L254" s="177">
        <v>233500</v>
      </c>
      <c r="M254" s="177">
        <v>246700</v>
      </c>
      <c r="N254" s="91">
        <v>252300</v>
      </c>
      <c r="O254" s="96">
        <v>261700</v>
      </c>
    </row>
    <row r="255" spans="1:15" ht="16.5" customHeight="1" x14ac:dyDescent="0.15">
      <c r="A255" s="76" t="s">
        <v>305</v>
      </c>
      <c r="B255" s="351" t="s">
        <v>152</v>
      </c>
      <c r="C255" s="351"/>
      <c r="D255" s="178">
        <v>271166</v>
      </c>
      <c r="E255" s="178">
        <v>271166</v>
      </c>
      <c r="F255" s="179">
        <v>271100</v>
      </c>
      <c r="G255" s="179">
        <v>279300</v>
      </c>
      <c r="H255" s="179">
        <v>298200</v>
      </c>
      <c r="I255" s="179">
        <v>306400</v>
      </c>
      <c r="J255" s="179">
        <v>319900</v>
      </c>
      <c r="K255" s="179">
        <v>328100</v>
      </c>
      <c r="L255" s="179">
        <v>336200</v>
      </c>
      <c r="M255" s="179">
        <v>355200</v>
      </c>
      <c r="N255" s="92">
        <v>363300</v>
      </c>
      <c r="O255" s="97">
        <v>376900</v>
      </c>
    </row>
    <row r="256" spans="1:15" ht="16.5" customHeight="1" x14ac:dyDescent="0.15">
      <c r="A256" s="75" t="s">
        <v>306</v>
      </c>
      <c r="B256" s="350" t="s">
        <v>82</v>
      </c>
      <c r="C256" s="350"/>
      <c r="D256" s="176">
        <v>354006</v>
      </c>
      <c r="E256" s="176">
        <v>354006</v>
      </c>
      <c r="F256" s="177">
        <v>354000</v>
      </c>
      <c r="G256" s="177">
        <v>364600</v>
      </c>
      <c r="H256" s="177">
        <v>389400</v>
      </c>
      <c r="I256" s="177">
        <v>400000</v>
      </c>
      <c r="J256" s="177">
        <v>417700</v>
      </c>
      <c r="K256" s="177">
        <v>428300</v>
      </c>
      <c r="L256" s="177">
        <v>438900</v>
      </c>
      <c r="M256" s="177">
        <v>463700</v>
      </c>
      <c r="N256" s="91">
        <v>474300</v>
      </c>
      <c r="O256" s="96">
        <v>492000</v>
      </c>
    </row>
    <row r="257" spans="1:15" ht="16.5" customHeight="1" x14ac:dyDescent="0.15">
      <c r="A257" s="76" t="s">
        <v>307</v>
      </c>
      <c r="B257" s="351" t="s">
        <v>124</v>
      </c>
      <c r="C257" s="351"/>
      <c r="D257" s="178">
        <v>436847</v>
      </c>
      <c r="E257" s="178">
        <v>436847</v>
      </c>
      <c r="F257" s="179">
        <v>436800</v>
      </c>
      <c r="G257" s="179">
        <v>449900</v>
      </c>
      <c r="H257" s="179">
        <v>480500</v>
      </c>
      <c r="I257" s="179">
        <v>493600</v>
      </c>
      <c r="J257" s="179">
        <v>515400</v>
      </c>
      <c r="K257" s="179">
        <v>528500</v>
      </c>
      <c r="L257" s="179">
        <v>541600</v>
      </c>
      <c r="M257" s="179">
        <v>572200</v>
      </c>
      <c r="N257" s="92">
        <v>585300</v>
      </c>
      <c r="O257" s="97">
        <v>607200</v>
      </c>
    </row>
    <row r="258" spans="1:15" ht="16.5" customHeight="1" x14ac:dyDescent="0.15">
      <c r="A258" s="75" t="s">
        <v>131</v>
      </c>
      <c r="B258" s="350" t="s">
        <v>154</v>
      </c>
      <c r="C258" s="350"/>
      <c r="D258" s="176">
        <v>519688</v>
      </c>
      <c r="E258" s="176">
        <v>519688</v>
      </c>
      <c r="F258" s="177">
        <v>519600</v>
      </c>
      <c r="G258" s="177">
        <v>535200</v>
      </c>
      <c r="H258" s="177">
        <v>571600</v>
      </c>
      <c r="I258" s="177">
        <v>587200</v>
      </c>
      <c r="J258" s="177">
        <v>613200</v>
      </c>
      <c r="K258" s="177">
        <v>628800</v>
      </c>
      <c r="L258" s="177">
        <v>644400</v>
      </c>
      <c r="M258" s="177">
        <v>680700</v>
      </c>
      <c r="N258" s="91">
        <v>696300</v>
      </c>
      <c r="O258" s="96">
        <v>722300</v>
      </c>
    </row>
    <row r="259" spans="1:15" ht="16.5" customHeight="1" x14ac:dyDescent="0.15">
      <c r="A259" s="76" t="s">
        <v>308</v>
      </c>
      <c r="B259" s="351" t="s">
        <v>149</v>
      </c>
      <c r="C259" s="351"/>
      <c r="D259" s="178">
        <v>602527</v>
      </c>
      <c r="E259" s="178">
        <v>602527</v>
      </c>
      <c r="F259" s="179">
        <v>602500</v>
      </c>
      <c r="G259" s="179">
        <v>620600</v>
      </c>
      <c r="H259" s="179">
        <v>662700</v>
      </c>
      <c r="I259" s="179">
        <v>680800</v>
      </c>
      <c r="J259" s="179">
        <v>710900</v>
      </c>
      <c r="K259" s="179">
        <v>729000</v>
      </c>
      <c r="L259" s="179">
        <v>747100</v>
      </c>
      <c r="M259" s="179">
        <v>789300</v>
      </c>
      <c r="N259" s="92">
        <v>807300</v>
      </c>
      <c r="O259" s="97">
        <v>837500</v>
      </c>
    </row>
    <row r="260" spans="1:15" ht="16.5" customHeight="1" x14ac:dyDescent="0.15">
      <c r="A260" s="75" t="s">
        <v>309</v>
      </c>
      <c r="B260" s="350" t="s">
        <v>138</v>
      </c>
      <c r="C260" s="350"/>
      <c r="D260" s="176">
        <v>669177</v>
      </c>
      <c r="E260" s="176">
        <v>669177</v>
      </c>
      <c r="F260" s="177">
        <v>669100</v>
      </c>
      <c r="G260" s="177">
        <v>689200</v>
      </c>
      <c r="H260" s="177">
        <v>736000</v>
      </c>
      <c r="I260" s="177">
        <v>756100</v>
      </c>
      <c r="J260" s="177">
        <v>789600</v>
      </c>
      <c r="K260" s="177">
        <v>809700</v>
      </c>
      <c r="L260" s="177">
        <v>829700</v>
      </c>
      <c r="M260" s="177">
        <v>876600</v>
      </c>
      <c r="N260" s="91">
        <v>896600</v>
      </c>
      <c r="O260" s="96">
        <v>930100</v>
      </c>
    </row>
    <row r="261" spans="1:15" ht="16.5" customHeight="1" thickBot="1" x14ac:dyDescent="0.2">
      <c r="A261" s="140" t="s">
        <v>126</v>
      </c>
      <c r="B261" s="340" t="s">
        <v>310</v>
      </c>
      <c r="C261" s="340"/>
      <c r="D261" s="84">
        <v>752017</v>
      </c>
      <c r="E261" s="84">
        <v>752017</v>
      </c>
      <c r="F261" s="89">
        <v>752000</v>
      </c>
      <c r="G261" s="89">
        <v>774500</v>
      </c>
      <c r="H261" s="89">
        <v>827200</v>
      </c>
      <c r="I261" s="89">
        <v>849700</v>
      </c>
      <c r="J261" s="89">
        <v>887300</v>
      </c>
      <c r="K261" s="89">
        <v>909900</v>
      </c>
      <c r="L261" s="89">
        <v>932500</v>
      </c>
      <c r="M261" s="89">
        <v>985100</v>
      </c>
      <c r="N261" s="94">
        <v>1007700</v>
      </c>
      <c r="O261" s="99">
        <v>1045300</v>
      </c>
    </row>
  </sheetData>
  <mergeCells count="258">
    <mergeCell ref="B259:C259"/>
    <mergeCell ref="B260:C260"/>
    <mergeCell ref="B261:C261"/>
    <mergeCell ref="A3:A6"/>
    <mergeCell ref="B3:C6"/>
    <mergeCell ref="D3:D6"/>
    <mergeCell ref="E3:O4"/>
    <mergeCell ref="A90:A93"/>
    <mergeCell ref="B90:C93"/>
    <mergeCell ref="D90:D93"/>
    <mergeCell ref="E90:O91"/>
    <mergeCell ref="A177:A180"/>
    <mergeCell ref="B177:C180"/>
    <mergeCell ref="D177:D180"/>
    <mergeCell ref="E177:O178"/>
    <mergeCell ref="B250:C250"/>
    <mergeCell ref="B251:C251"/>
    <mergeCell ref="B252:C252"/>
    <mergeCell ref="B253:C253"/>
    <mergeCell ref="B254:C254"/>
    <mergeCell ref="B255:C255"/>
    <mergeCell ref="B256:C256"/>
    <mergeCell ref="B257:C257"/>
    <mergeCell ref="B258:C258"/>
    <mergeCell ref="B241:C241"/>
    <mergeCell ref="B242:C242"/>
    <mergeCell ref="B243:C243"/>
    <mergeCell ref="B244:C244"/>
    <mergeCell ref="B245:C245"/>
    <mergeCell ref="B246:C246"/>
    <mergeCell ref="B247:C247"/>
    <mergeCell ref="B248:C248"/>
    <mergeCell ref="B249:C249"/>
    <mergeCell ref="B232:C232"/>
    <mergeCell ref="B233:C233"/>
    <mergeCell ref="B234:C234"/>
    <mergeCell ref="B235:C235"/>
    <mergeCell ref="B236:C236"/>
    <mergeCell ref="B237:C237"/>
    <mergeCell ref="B238:C238"/>
    <mergeCell ref="B239:C239"/>
    <mergeCell ref="B240:C240"/>
    <mergeCell ref="B223:C223"/>
    <mergeCell ref="B224:C224"/>
    <mergeCell ref="B225:C225"/>
    <mergeCell ref="B226:C226"/>
    <mergeCell ref="B227:C227"/>
    <mergeCell ref="B228:C228"/>
    <mergeCell ref="B229:C229"/>
    <mergeCell ref="B230:C230"/>
    <mergeCell ref="B231:C231"/>
    <mergeCell ref="B214:C214"/>
    <mergeCell ref="B215:C215"/>
    <mergeCell ref="B216:C216"/>
    <mergeCell ref="B217:C217"/>
    <mergeCell ref="B218:C218"/>
    <mergeCell ref="B219:C219"/>
    <mergeCell ref="B220:C220"/>
    <mergeCell ref="B221:C221"/>
    <mergeCell ref="B222:C222"/>
    <mergeCell ref="B205:C205"/>
    <mergeCell ref="B206:C206"/>
    <mergeCell ref="B207:C207"/>
    <mergeCell ref="B208:C208"/>
    <mergeCell ref="B209:C209"/>
    <mergeCell ref="B210:C210"/>
    <mergeCell ref="B211:C211"/>
    <mergeCell ref="B212:C212"/>
    <mergeCell ref="B213:C213"/>
    <mergeCell ref="B196:C196"/>
    <mergeCell ref="B197:C197"/>
    <mergeCell ref="B198:C198"/>
    <mergeCell ref="B199:C199"/>
    <mergeCell ref="B200:C200"/>
    <mergeCell ref="B201:C201"/>
    <mergeCell ref="B202:C202"/>
    <mergeCell ref="B203:C203"/>
    <mergeCell ref="B204:C204"/>
    <mergeCell ref="B187:C187"/>
    <mergeCell ref="B188:C188"/>
    <mergeCell ref="B189:C189"/>
    <mergeCell ref="B190:C190"/>
    <mergeCell ref="B191:C191"/>
    <mergeCell ref="B192:C192"/>
    <mergeCell ref="B193:C193"/>
    <mergeCell ref="B194:C194"/>
    <mergeCell ref="B195:C195"/>
    <mergeCell ref="B173:C173"/>
    <mergeCell ref="B174:C174"/>
    <mergeCell ref="A175:O175"/>
    <mergeCell ref="B181:C181"/>
    <mergeCell ref="B182:C182"/>
    <mergeCell ref="B183:C183"/>
    <mergeCell ref="B184:C184"/>
    <mergeCell ref="B185:C185"/>
    <mergeCell ref="B186:C186"/>
    <mergeCell ref="B164:C164"/>
    <mergeCell ref="B165:C165"/>
    <mergeCell ref="B166:C166"/>
    <mergeCell ref="B167:C167"/>
    <mergeCell ref="B168:C168"/>
    <mergeCell ref="B169:C169"/>
    <mergeCell ref="B170:C170"/>
    <mergeCell ref="B171:C171"/>
    <mergeCell ref="B172:C172"/>
    <mergeCell ref="B155:C155"/>
    <mergeCell ref="B156:C156"/>
    <mergeCell ref="B157:C157"/>
    <mergeCell ref="B158:C158"/>
    <mergeCell ref="B159:C159"/>
    <mergeCell ref="B160:C160"/>
    <mergeCell ref="B161:C161"/>
    <mergeCell ref="B162:C162"/>
    <mergeCell ref="B163:C163"/>
    <mergeCell ref="B146:C146"/>
    <mergeCell ref="B147:C147"/>
    <mergeCell ref="B148:C148"/>
    <mergeCell ref="B149:C149"/>
    <mergeCell ref="B150:C150"/>
    <mergeCell ref="B151:C151"/>
    <mergeCell ref="B152:C152"/>
    <mergeCell ref="B153:C153"/>
    <mergeCell ref="B154:C154"/>
    <mergeCell ref="B137:C137"/>
    <mergeCell ref="B138:C138"/>
    <mergeCell ref="B139:C139"/>
    <mergeCell ref="B140:C140"/>
    <mergeCell ref="B141:C141"/>
    <mergeCell ref="B142:C142"/>
    <mergeCell ref="B143:C143"/>
    <mergeCell ref="B144:C144"/>
    <mergeCell ref="B145:C145"/>
    <mergeCell ref="B128:C128"/>
    <mergeCell ref="B129:C129"/>
    <mergeCell ref="B130:C130"/>
    <mergeCell ref="B131:C131"/>
    <mergeCell ref="B132:C132"/>
    <mergeCell ref="B133:C133"/>
    <mergeCell ref="B134:C134"/>
    <mergeCell ref="B135:C135"/>
    <mergeCell ref="B136:C136"/>
    <mergeCell ref="B119:C119"/>
    <mergeCell ref="B120:C120"/>
    <mergeCell ref="B121:C121"/>
    <mergeCell ref="B122:C122"/>
    <mergeCell ref="B123:C123"/>
    <mergeCell ref="B124:C124"/>
    <mergeCell ref="B125:C125"/>
    <mergeCell ref="B126:C126"/>
    <mergeCell ref="B127:C127"/>
    <mergeCell ref="B110:C110"/>
    <mergeCell ref="B111:C111"/>
    <mergeCell ref="B112:C112"/>
    <mergeCell ref="B113:C113"/>
    <mergeCell ref="B114:C114"/>
    <mergeCell ref="B115:C115"/>
    <mergeCell ref="B116:C116"/>
    <mergeCell ref="B117:C117"/>
    <mergeCell ref="B118:C118"/>
    <mergeCell ref="B101:C101"/>
    <mergeCell ref="B102:C102"/>
    <mergeCell ref="B103:C103"/>
    <mergeCell ref="B104:C104"/>
    <mergeCell ref="B105:C105"/>
    <mergeCell ref="B106:C106"/>
    <mergeCell ref="B107:C107"/>
    <mergeCell ref="B108:C108"/>
    <mergeCell ref="B109:C109"/>
    <mergeCell ref="B87:C87"/>
    <mergeCell ref="A88:O88"/>
    <mergeCell ref="B94:C94"/>
    <mergeCell ref="B95:C95"/>
    <mergeCell ref="B96:C96"/>
    <mergeCell ref="B97:C97"/>
    <mergeCell ref="B98:C98"/>
    <mergeCell ref="B99:C99"/>
    <mergeCell ref="B100:C100"/>
    <mergeCell ref="B78:C78"/>
    <mergeCell ref="B79:C79"/>
    <mergeCell ref="B80:C80"/>
    <mergeCell ref="B81:C81"/>
    <mergeCell ref="B82:C82"/>
    <mergeCell ref="B83:C83"/>
    <mergeCell ref="B84:C84"/>
    <mergeCell ref="B85:C85"/>
    <mergeCell ref="B86:C86"/>
    <mergeCell ref="B69:C69"/>
    <mergeCell ref="B70:C70"/>
    <mergeCell ref="B71:C71"/>
    <mergeCell ref="B72:C72"/>
    <mergeCell ref="B73:C73"/>
    <mergeCell ref="B74:C74"/>
    <mergeCell ref="B75:C75"/>
    <mergeCell ref="B76:C76"/>
    <mergeCell ref="B77:C77"/>
    <mergeCell ref="B60:C60"/>
    <mergeCell ref="B61:C61"/>
    <mergeCell ref="B62:C62"/>
    <mergeCell ref="B63:C63"/>
    <mergeCell ref="B64:C64"/>
    <mergeCell ref="B65:C65"/>
    <mergeCell ref="B66:C66"/>
    <mergeCell ref="B67:C67"/>
    <mergeCell ref="B68:C68"/>
    <mergeCell ref="B51:C51"/>
    <mergeCell ref="B52:C52"/>
    <mergeCell ref="B53:C53"/>
    <mergeCell ref="B54:C54"/>
    <mergeCell ref="B55:C55"/>
    <mergeCell ref="B56:C56"/>
    <mergeCell ref="B57:C57"/>
    <mergeCell ref="B58:C58"/>
    <mergeCell ref="B59:C59"/>
    <mergeCell ref="B42:C42"/>
    <mergeCell ref="B43:C43"/>
    <mergeCell ref="B44:C44"/>
    <mergeCell ref="B45:C45"/>
    <mergeCell ref="B46:C46"/>
    <mergeCell ref="B47:C47"/>
    <mergeCell ref="B48:C48"/>
    <mergeCell ref="B49:C49"/>
    <mergeCell ref="B50:C50"/>
    <mergeCell ref="B33:C33"/>
    <mergeCell ref="B34:C34"/>
    <mergeCell ref="B35:C35"/>
    <mergeCell ref="B36:C36"/>
    <mergeCell ref="B37:C37"/>
    <mergeCell ref="B38:C38"/>
    <mergeCell ref="B39:C39"/>
    <mergeCell ref="B40:C40"/>
    <mergeCell ref="B41:C41"/>
    <mergeCell ref="B24:C24"/>
    <mergeCell ref="B25:C25"/>
    <mergeCell ref="B26:C26"/>
    <mergeCell ref="B27:C27"/>
    <mergeCell ref="B28:C28"/>
    <mergeCell ref="B29:C29"/>
    <mergeCell ref="B30:C30"/>
    <mergeCell ref="B31:C31"/>
    <mergeCell ref="B32:C32"/>
    <mergeCell ref="B15:C15"/>
    <mergeCell ref="B16:C16"/>
    <mergeCell ref="B17:C17"/>
    <mergeCell ref="B18:C18"/>
    <mergeCell ref="B19:C19"/>
    <mergeCell ref="B20:C20"/>
    <mergeCell ref="B21:C21"/>
    <mergeCell ref="B22:C22"/>
    <mergeCell ref="B23:C23"/>
    <mergeCell ref="A1:O1"/>
    <mergeCell ref="B7:C7"/>
    <mergeCell ref="B8:C8"/>
    <mergeCell ref="B9:C9"/>
    <mergeCell ref="B10:C10"/>
    <mergeCell ref="B11:C11"/>
    <mergeCell ref="B12:C12"/>
    <mergeCell ref="B13:C13"/>
    <mergeCell ref="B14:C14"/>
  </mergeCells>
  <phoneticPr fontId="2"/>
  <printOptions horizontalCentered="1"/>
  <pageMargins left="0.70866141732283472" right="0.70866141732283472" top="0.74803149606299213" bottom="0.74803149606299213" header="0.31496062992125984" footer="0.31496062992125984"/>
  <pageSetup paperSize="9" scale="48" orientation="portrait" r:id="rId1"/>
  <rowBreaks count="2" manualBreakCount="2">
    <brk id="87" max="16383" man="1"/>
    <brk id="17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O99"/>
  <sheetViews>
    <sheetView view="pageBreakPreview" zoomScale="85" zoomScaleSheetLayoutView="85" workbookViewId="0">
      <selection sqref="A1:XFD1048576"/>
    </sheetView>
  </sheetViews>
  <sheetFormatPr defaultRowHeight="13.5" x14ac:dyDescent="0.15"/>
  <cols>
    <col min="1" max="1" width="20.625" style="55" customWidth="1"/>
    <col min="2" max="2" width="9.875" style="55" customWidth="1"/>
    <col min="3" max="3" width="14.5" style="55" customWidth="1"/>
    <col min="4" max="4" width="11.375" style="55" customWidth="1"/>
    <col min="5" max="15" width="11.125" style="55" customWidth="1"/>
    <col min="16" max="16" width="9" style="55" customWidth="1"/>
    <col min="17" max="16384" width="9" style="55"/>
  </cols>
  <sheetData>
    <row r="1" spans="1:15" ht="17.25" x14ac:dyDescent="0.15">
      <c r="A1" s="312" t="s">
        <v>334</v>
      </c>
      <c r="B1" s="312"/>
      <c r="C1" s="312"/>
      <c r="D1" s="312"/>
      <c r="E1" s="312"/>
      <c r="F1" s="312"/>
      <c r="G1" s="312"/>
      <c r="H1" s="312"/>
      <c r="I1" s="312"/>
      <c r="J1" s="312"/>
      <c r="K1" s="312"/>
      <c r="L1" s="312"/>
      <c r="M1" s="312"/>
      <c r="N1" s="312"/>
      <c r="O1" s="312"/>
    </row>
    <row r="2" spans="1:15" x14ac:dyDescent="0.15">
      <c r="A2" s="55" t="s">
        <v>359</v>
      </c>
      <c r="O2" s="73" t="s">
        <v>1</v>
      </c>
    </row>
    <row r="3" spans="1:15" ht="18.75" customHeight="1" x14ac:dyDescent="0.15">
      <c r="A3" s="341" t="s">
        <v>92</v>
      </c>
      <c r="B3" s="344" t="s">
        <v>95</v>
      </c>
      <c r="C3" s="344"/>
      <c r="D3" s="347" t="s">
        <v>3</v>
      </c>
      <c r="E3" s="290" t="s">
        <v>7</v>
      </c>
      <c r="F3" s="291"/>
      <c r="G3" s="291"/>
      <c r="H3" s="291"/>
      <c r="I3" s="291"/>
      <c r="J3" s="291"/>
      <c r="K3" s="291"/>
      <c r="L3" s="291"/>
      <c r="M3" s="291"/>
      <c r="N3" s="291"/>
      <c r="O3" s="292"/>
    </row>
    <row r="4" spans="1:15" ht="18.75" customHeight="1" x14ac:dyDescent="0.15">
      <c r="A4" s="342"/>
      <c r="B4" s="345"/>
      <c r="C4" s="345"/>
      <c r="D4" s="348"/>
      <c r="E4" s="293"/>
      <c r="F4" s="294"/>
      <c r="G4" s="294"/>
      <c r="H4" s="294"/>
      <c r="I4" s="294"/>
      <c r="J4" s="294"/>
      <c r="K4" s="294"/>
      <c r="L4" s="294"/>
      <c r="M4" s="294"/>
      <c r="N4" s="294"/>
      <c r="O4" s="295"/>
    </row>
    <row r="5" spans="1:15" ht="18.75" customHeight="1" x14ac:dyDescent="0.15">
      <c r="A5" s="342"/>
      <c r="B5" s="345"/>
      <c r="C5" s="345"/>
      <c r="D5" s="348"/>
      <c r="E5" s="78" t="s">
        <v>6</v>
      </c>
      <c r="F5" s="6" t="s">
        <v>13</v>
      </c>
      <c r="G5" s="6" t="s">
        <v>13</v>
      </c>
      <c r="H5" s="6" t="s">
        <v>13</v>
      </c>
      <c r="I5" s="6" t="s">
        <v>13</v>
      </c>
      <c r="J5" s="6" t="s">
        <v>13</v>
      </c>
      <c r="K5" s="6" t="s">
        <v>13</v>
      </c>
      <c r="L5" s="6" t="s">
        <v>13</v>
      </c>
      <c r="M5" s="6" t="s">
        <v>13</v>
      </c>
      <c r="N5" s="6" t="s">
        <v>13</v>
      </c>
      <c r="O5" s="36" t="s">
        <v>13</v>
      </c>
    </row>
    <row r="6" spans="1:15" ht="18.75" customHeight="1" thickBot="1" x14ac:dyDescent="0.2">
      <c r="A6" s="343"/>
      <c r="B6" s="346"/>
      <c r="C6" s="346"/>
      <c r="D6" s="349"/>
      <c r="E6" s="79" t="s">
        <v>14</v>
      </c>
      <c r="F6" s="27">
        <v>0</v>
      </c>
      <c r="G6" s="27">
        <v>0.03</v>
      </c>
      <c r="H6" s="27">
        <v>0.1</v>
      </c>
      <c r="I6" s="27">
        <v>0.13</v>
      </c>
      <c r="J6" s="27">
        <v>0.18</v>
      </c>
      <c r="K6" s="27">
        <v>0.21</v>
      </c>
      <c r="L6" s="27">
        <v>0.24</v>
      </c>
      <c r="M6" s="27">
        <v>0.31</v>
      </c>
      <c r="N6" s="27">
        <v>0.34</v>
      </c>
      <c r="O6" s="45">
        <v>0.39</v>
      </c>
    </row>
    <row r="7" spans="1:15" ht="15.75" customHeight="1" x14ac:dyDescent="0.15">
      <c r="A7" s="74" t="s">
        <v>176</v>
      </c>
      <c r="B7" s="336" t="s">
        <v>128</v>
      </c>
      <c r="C7" s="336"/>
      <c r="D7" s="80">
        <v>137442</v>
      </c>
      <c r="E7" s="80">
        <v>137919</v>
      </c>
      <c r="F7" s="85">
        <v>137900</v>
      </c>
      <c r="G7" s="85">
        <v>142000</v>
      </c>
      <c r="H7" s="85">
        <v>151700</v>
      </c>
      <c r="I7" s="85">
        <v>155800</v>
      </c>
      <c r="J7" s="85">
        <v>162700</v>
      </c>
      <c r="K7" s="85">
        <v>166800</v>
      </c>
      <c r="L7" s="85">
        <v>171000</v>
      </c>
      <c r="M7" s="85">
        <v>180600</v>
      </c>
      <c r="N7" s="90">
        <v>184800</v>
      </c>
      <c r="O7" s="95">
        <v>191700</v>
      </c>
    </row>
    <row r="8" spans="1:15" ht="15.75" customHeight="1" x14ac:dyDescent="0.15">
      <c r="A8" s="75" t="s">
        <v>77</v>
      </c>
      <c r="B8" s="337" t="s">
        <v>64</v>
      </c>
      <c r="C8" s="337"/>
      <c r="D8" s="81">
        <v>232577</v>
      </c>
      <c r="E8" s="81">
        <v>233720</v>
      </c>
      <c r="F8" s="86">
        <v>233700</v>
      </c>
      <c r="G8" s="86">
        <v>240700</v>
      </c>
      <c r="H8" s="86">
        <v>257000</v>
      </c>
      <c r="I8" s="86">
        <v>264100</v>
      </c>
      <c r="J8" s="86">
        <v>275700</v>
      </c>
      <c r="K8" s="86">
        <v>282800</v>
      </c>
      <c r="L8" s="86">
        <v>289800</v>
      </c>
      <c r="M8" s="86">
        <v>306100</v>
      </c>
      <c r="N8" s="91">
        <v>313100</v>
      </c>
      <c r="O8" s="96">
        <v>324800</v>
      </c>
    </row>
    <row r="9" spans="1:15" ht="15.75" customHeight="1" x14ac:dyDescent="0.15">
      <c r="A9" s="76" t="s">
        <v>178</v>
      </c>
      <c r="B9" s="338" t="s">
        <v>152</v>
      </c>
      <c r="C9" s="338"/>
      <c r="D9" s="82">
        <v>327713</v>
      </c>
      <c r="E9" s="82">
        <v>329523</v>
      </c>
      <c r="F9" s="87">
        <v>329500</v>
      </c>
      <c r="G9" s="87">
        <v>339400</v>
      </c>
      <c r="H9" s="87">
        <v>362400</v>
      </c>
      <c r="I9" s="87">
        <v>372300</v>
      </c>
      <c r="J9" s="87">
        <v>388800</v>
      </c>
      <c r="K9" s="87">
        <v>398700</v>
      </c>
      <c r="L9" s="87">
        <v>408600</v>
      </c>
      <c r="M9" s="87">
        <v>431600</v>
      </c>
      <c r="N9" s="92">
        <v>441500</v>
      </c>
      <c r="O9" s="97">
        <v>458000</v>
      </c>
    </row>
    <row r="10" spans="1:15" ht="15.75" customHeight="1" x14ac:dyDescent="0.15">
      <c r="A10" s="75" t="s">
        <v>179</v>
      </c>
      <c r="B10" s="337" t="s">
        <v>82</v>
      </c>
      <c r="C10" s="337"/>
      <c r="D10" s="81">
        <v>422848</v>
      </c>
      <c r="E10" s="81">
        <v>425326</v>
      </c>
      <c r="F10" s="86">
        <v>425300</v>
      </c>
      <c r="G10" s="86">
        <v>438000</v>
      </c>
      <c r="H10" s="86">
        <v>467800</v>
      </c>
      <c r="I10" s="86">
        <v>480600</v>
      </c>
      <c r="J10" s="86">
        <v>501800</v>
      </c>
      <c r="K10" s="86">
        <v>514600</v>
      </c>
      <c r="L10" s="86">
        <v>527400</v>
      </c>
      <c r="M10" s="86">
        <v>557100</v>
      </c>
      <c r="N10" s="91">
        <v>569900</v>
      </c>
      <c r="O10" s="96">
        <v>591200</v>
      </c>
    </row>
    <row r="11" spans="1:15" ht="15.75" customHeight="1" x14ac:dyDescent="0.15">
      <c r="A11" s="76" t="s">
        <v>25</v>
      </c>
      <c r="B11" s="338" t="s">
        <v>124</v>
      </c>
      <c r="C11" s="338"/>
      <c r="D11" s="82">
        <v>517984</v>
      </c>
      <c r="E11" s="82">
        <v>521127</v>
      </c>
      <c r="F11" s="87">
        <v>521100</v>
      </c>
      <c r="G11" s="87">
        <v>536700</v>
      </c>
      <c r="H11" s="87">
        <v>573200</v>
      </c>
      <c r="I11" s="87">
        <v>588800</v>
      </c>
      <c r="J11" s="87">
        <v>614900</v>
      </c>
      <c r="K11" s="87">
        <v>630500</v>
      </c>
      <c r="L11" s="87">
        <v>646100</v>
      </c>
      <c r="M11" s="87">
        <v>682600</v>
      </c>
      <c r="N11" s="92">
        <v>698300</v>
      </c>
      <c r="O11" s="97">
        <v>724300</v>
      </c>
    </row>
    <row r="12" spans="1:15" ht="15.75" customHeight="1" x14ac:dyDescent="0.15">
      <c r="A12" s="75" t="s">
        <v>110</v>
      </c>
      <c r="B12" s="337" t="s">
        <v>154</v>
      </c>
      <c r="C12" s="337"/>
      <c r="D12" s="81">
        <v>613120</v>
      </c>
      <c r="E12" s="81">
        <v>616930</v>
      </c>
      <c r="F12" s="86">
        <v>616900</v>
      </c>
      <c r="G12" s="86">
        <v>635400</v>
      </c>
      <c r="H12" s="86">
        <v>678600</v>
      </c>
      <c r="I12" s="86">
        <v>697100</v>
      </c>
      <c r="J12" s="86">
        <v>727900</v>
      </c>
      <c r="K12" s="86">
        <v>746400</v>
      </c>
      <c r="L12" s="86">
        <v>764900</v>
      </c>
      <c r="M12" s="86">
        <v>808100</v>
      </c>
      <c r="N12" s="91">
        <v>826600</v>
      </c>
      <c r="O12" s="96">
        <v>857500</v>
      </c>
    </row>
    <row r="13" spans="1:15" ht="15.75" customHeight="1" x14ac:dyDescent="0.15">
      <c r="A13" s="76" t="s">
        <v>180</v>
      </c>
      <c r="B13" s="338" t="s">
        <v>149</v>
      </c>
      <c r="C13" s="338"/>
      <c r="D13" s="82">
        <v>708255</v>
      </c>
      <c r="E13" s="82">
        <v>712732</v>
      </c>
      <c r="F13" s="87">
        <v>712700</v>
      </c>
      <c r="G13" s="87">
        <v>734100</v>
      </c>
      <c r="H13" s="87">
        <v>784000</v>
      </c>
      <c r="I13" s="87">
        <v>805300</v>
      </c>
      <c r="J13" s="87">
        <v>841000</v>
      </c>
      <c r="K13" s="87">
        <v>862400</v>
      </c>
      <c r="L13" s="87">
        <v>883700</v>
      </c>
      <c r="M13" s="87">
        <v>933600</v>
      </c>
      <c r="N13" s="92">
        <v>955000</v>
      </c>
      <c r="O13" s="97">
        <v>990600</v>
      </c>
    </row>
    <row r="14" spans="1:15" ht="15.75" customHeight="1" x14ac:dyDescent="0.15">
      <c r="A14" s="75" t="s">
        <v>156</v>
      </c>
      <c r="B14" s="337" t="s">
        <v>138</v>
      </c>
      <c r="C14" s="337"/>
      <c r="D14" s="81">
        <v>784109</v>
      </c>
      <c r="E14" s="81">
        <v>789184</v>
      </c>
      <c r="F14" s="86">
        <v>789100</v>
      </c>
      <c r="G14" s="86">
        <v>812800</v>
      </c>
      <c r="H14" s="86">
        <v>868100</v>
      </c>
      <c r="I14" s="86">
        <v>891700</v>
      </c>
      <c r="J14" s="86">
        <v>931200</v>
      </c>
      <c r="K14" s="86">
        <v>954900</v>
      </c>
      <c r="L14" s="86">
        <v>978500</v>
      </c>
      <c r="M14" s="86">
        <v>1033800</v>
      </c>
      <c r="N14" s="91">
        <v>1057500</v>
      </c>
      <c r="O14" s="96">
        <v>1096900</v>
      </c>
    </row>
    <row r="15" spans="1:15" ht="15.75" customHeight="1" x14ac:dyDescent="0.15">
      <c r="A15" s="76" t="s">
        <v>181</v>
      </c>
      <c r="B15" s="338" t="s">
        <v>310</v>
      </c>
      <c r="C15" s="338"/>
      <c r="D15" s="82">
        <v>879244</v>
      </c>
      <c r="E15" s="82">
        <v>884987</v>
      </c>
      <c r="F15" s="87">
        <v>884900</v>
      </c>
      <c r="G15" s="87">
        <v>911500</v>
      </c>
      <c r="H15" s="87">
        <v>973400</v>
      </c>
      <c r="I15" s="87">
        <v>1000000</v>
      </c>
      <c r="J15" s="87">
        <v>1044200</v>
      </c>
      <c r="K15" s="87">
        <v>1070800</v>
      </c>
      <c r="L15" s="87">
        <v>1097300</v>
      </c>
      <c r="M15" s="87">
        <v>1159300</v>
      </c>
      <c r="N15" s="92">
        <v>1185800</v>
      </c>
      <c r="O15" s="97">
        <v>1230100</v>
      </c>
    </row>
    <row r="16" spans="1:15" ht="15.75" customHeight="1" x14ac:dyDescent="0.15">
      <c r="A16" s="77" t="s">
        <v>182</v>
      </c>
      <c r="B16" s="339" t="s">
        <v>128</v>
      </c>
      <c r="C16" s="339"/>
      <c r="D16" s="83">
        <v>134015</v>
      </c>
      <c r="E16" s="83">
        <v>134481</v>
      </c>
      <c r="F16" s="88">
        <v>134400</v>
      </c>
      <c r="G16" s="88">
        <v>138500</v>
      </c>
      <c r="H16" s="88">
        <v>147900</v>
      </c>
      <c r="I16" s="88">
        <v>151900</v>
      </c>
      <c r="J16" s="88">
        <v>158600</v>
      </c>
      <c r="K16" s="88">
        <v>162700</v>
      </c>
      <c r="L16" s="88">
        <v>166700</v>
      </c>
      <c r="M16" s="88">
        <v>176100</v>
      </c>
      <c r="N16" s="93">
        <v>180200</v>
      </c>
      <c r="O16" s="98">
        <v>186900</v>
      </c>
    </row>
    <row r="17" spans="1:15" ht="15.75" customHeight="1" x14ac:dyDescent="0.15">
      <c r="A17" s="75" t="s">
        <v>183</v>
      </c>
      <c r="B17" s="337" t="s">
        <v>64</v>
      </c>
      <c r="C17" s="337"/>
      <c r="D17" s="81">
        <v>226776</v>
      </c>
      <c r="E17" s="81">
        <v>227895</v>
      </c>
      <c r="F17" s="86">
        <v>227800</v>
      </c>
      <c r="G17" s="86">
        <v>234700</v>
      </c>
      <c r="H17" s="86">
        <v>250600</v>
      </c>
      <c r="I17" s="86">
        <v>257500</v>
      </c>
      <c r="J17" s="86">
        <v>268900</v>
      </c>
      <c r="K17" s="86">
        <v>275700</v>
      </c>
      <c r="L17" s="86">
        <v>282500</v>
      </c>
      <c r="M17" s="86">
        <v>298500</v>
      </c>
      <c r="N17" s="91">
        <v>305300</v>
      </c>
      <c r="O17" s="96">
        <v>316700</v>
      </c>
    </row>
    <row r="18" spans="1:15" ht="15.75" customHeight="1" x14ac:dyDescent="0.15">
      <c r="A18" s="76" t="s">
        <v>121</v>
      </c>
      <c r="B18" s="338" t="s">
        <v>152</v>
      </c>
      <c r="C18" s="338"/>
      <c r="D18" s="82">
        <v>319537</v>
      </c>
      <c r="E18" s="82">
        <v>321312</v>
      </c>
      <c r="F18" s="87">
        <v>321300</v>
      </c>
      <c r="G18" s="87">
        <v>330900</v>
      </c>
      <c r="H18" s="87">
        <v>353400</v>
      </c>
      <c r="I18" s="87">
        <v>363000</v>
      </c>
      <c r="J18" s="87">
        <v>379100</v>
      </c>
      <c r="K18" s="87">
        <v>388700</v>
      </c>
      <c r="L18" s="87">
        <v>398400</v>
      </c>
      <c r="M18" s="87">
        <v>420900</v>
      </c>
      <c r="N18" s="92">
        <v>430500</v>
      </c>
      <c r="O18" s="97">
        <v>446600</v>
      </c>
    </row>
    <row r="19" spans="1:15" ht="15.75" customHeight="1" x14ac:dyDescent="0.15">
      <c r="A19" s="75" t="s">
        <v>115</v>
      </c>
      <c r="B19" s="337" t="s">
        <v>82</v>
      </c>
      <c r="C19" s="337"/>
      <c r="D19" s="81">
        <v>412299</v>
      </c>
      <c r="E19" s="81">
        <v>414728</v>
      </c>
      <c r="F19" s="86">
        <v>414700</v>
      </c>
      <c r="G19" s="86">
        <v>427100</v>
      </c>
      <c r="H19" s="86">
        <v>456200</v>
      </c>
      <c r="I19" s="86">
        <v>468600</v>
      </c>
      <c r="J19" s="86">
        <v>489300</v>
      </c>
      <c r="K19" s="86">
        <v>501800</v>
      </c>
      <c r="L19" s="86">
        <v>514200</v>
      </c>
      <c r="M19" s="86">
        <v>543200</v>
      </c>
      <c r="N19" s="91">
        <v>555700</v>
      </c>
      <c r="O19" s="96">
        <v>576400</v>
      </c>
    </row>
    <row r="20" spans="1:15" ht="15.75" customHeight="1" x14ac:dyDescent="0.15">
      <c r="A20" s="76" t="s">
        <v>184</v>
      </c>
      <c r="B20" s="338" t="s">
        <v>124</v>
      </c>
      <c r="C20" s="338"/>
      <c r="D20" s="82">
        <v>505060</v>
      </c>
      <c r="E20" s="82">
        <v>508143</v>
      </c>
      <c r="F20" s="87">
        <v>508100</v>
      </c>
      <c r="G20" s="87">
        <v>523300</v>
      </c>
      <c r="H20" s="87">
        <v>558900</v>
      </c>
      <c r="I20" s="87">
        <v>574200</v>
      </c>
      <c r="J20" s="87">
        <v>599600</v>
      </c>
      <c r="K20" s="87">
        <v>614800</v>
      </c>
      <c r="L20" s="87">
        <v>630000</v>
      </c>
      <c r="M20" s="87">
        <v>665600</v>
      </c>
      <c r="N20" s="92">
        <v>680900</v>
      </c>
      <c r="O20" s="97">
        <v>706300</v>
      </c>
    </row>
    <row r="21" spans="1:15" ht="15.75" customHeight="1" x14ac:dyDescent="0.15">
      <c r="A21" s="75" t="s">
        <v>75</v>
      </c>
      <c r="B21" s="337" t="s">
        <v>154</v>
      </c>
      <c r="C21" s="337"/>
      <c r="D21" s="81">
        <v>597822</v>
      </c>
      <c r="E21" s="81">
        <v>601559</v>
      </c>
      <c r="F21" s="86">
        <v>601500</v>
      </c>
      <c r="G21" s="86">
        <v>619600</v>
      </c>
      <c r="H21" s="86">
        <v>661700</v>
      </c>
      <c r="I21" s="86">
        <v>679700</v>
      </c>
      <c r="J21" s="86">
        <v>709800</v>
      </c>
      <c r="K21" s="86">
        <v>727800</v>
      </c>
      <c r="L21" s="86">
        <v>745900</v>
      </c>
      <c r="M21" s="86">
        <v>788000</v>
      </c>
      <c r="N21" s="91">
        <v>806000</v>
      </c>
      <c r="O21" s="96">
        <v>836100</v>
      </c>
    </row>
    <row r="22" spans="1:15" ht="15.75" customHeight="1" x14ac:dyDescent="0.15">
      <c r="A22" s="76" t="s">
        <v>169</v>
      </c>
      <c r="B22" s="338" t="s">
        <v>149</v>
      </c>
      <c r="C22" s="338"/>
      <c r="D22" s="82">
        <v>690584</v>
      </c>
      <c r="E22" s="82">
        <v>694975</v>
      </c>
      <c r="F22" s="87">
        <v>694900</v>
      </c>
      <c r="G22" s="87">
        <v>715800</v>
      </c>
      <c r="H22" s="87">
        <v>764400</v>
      </c>
      <c r="I22" s="87">
        <v>785300</v>
      </c>
      <c r="J22" s="87">
        <v>820000</v>
      </c>
      <c r="K22" s="87">
        <v>840900</v>
      </c>
      <c r="L22" s="87">
        <v>861700</v>
      </c>
      <c r="M22" s="87">
        <v>910400</v>
      </c>
      <c r="N22" s="92">
        <v>931200</v>
      </c>
      <c r="O22" s="97">
        <v>966000</v>
      </c>
    </row>
    <row r="23" spans="1:15" ht="15.75" customHeight="1" x14ac:dyDescent="0.15">
      <c r="A23" s="75" t="s">
        <v>185</v>
      </c>
      <c r="B23" s="337" t="s">
        <v>138</v>
      </c>
      <c r="C23" s="337"/>
      <c r="D23" s="81">
        <v>765746</v>
      </c>
      <c r="E23" s="81">
        <v>770729</v>
      </c>
      <c r="F23" s="86">
        <v>770700</v>
      </c>
      <c r="G23" s="86">
        <v>793800</v>
      </c>
      <c r="H23" s="86">
        <v>847800</v>
      </c>
      <c r="I23" s="86">
        <v>870900</v>
      </c>
      <c r="J23" s="86">
        <v>909400</v>
      </c>
      <c r="K23" s="86">
        <v>932500</v>
      </c>
      <c r="L23" s="86">
        <v>955700</v>
      </c>
      <c r="M23" s="86">
        <v>1009600</v>
      </c>
      <c r="N23" s="91">
        <v>1032700</v>
      </c>
      <c r="O23" s="96">
        <v>1071300</v>
      </c>
    </row>
    <row r="24" spans="1:15" ht="15.75" customHeight="1" x14ac:dyDescent="0.15">
      <c r="A24" s="76" t="s">
        <v>186</v>
      </c>
      <c r="B24" s="338" t="s">
        <v>310</v>
      </c>
      <c r="C24" s="338"/>
      <c r="D24" s="82">
        <v>858507</v>
      </c>
      <c r="E24" s="82">
        <v>864146</v>
      </c>
      <c r="F24" s="87">
        <v>864100</v>
      </c>
      <c r="G24" s="87">
        <v>890000</v>
      </c>
      <c r="H24" s="87">
        <v>950500</v>
      </c>
      <c r="I24" s="87">
        <v>976400</v>
      </c>
      <c r="J24" s="87">
        <v>1019600</v>
      </c>
      <c r="K24" s="87">
        <v>1045600</v>
      </c>
      <c r="L24" s="87">
        <v>1071500</v>
      </c>
      <c r="M24" s="87">
        <v>1132000</v>
      </c>
      <c r="N24" s="92">
        <v>1157900</v>
      </c>
      <c r="O24" s="97">
        <v>1201100</v>
      </c>
    </row>
    <row r="25" spans="1:15" ht="15.75" customHeight="1" x14ac:dyDescent="0.15">
      <c r="A25" s="77" t="s">
        <v>150</v>
      </c>
      <c r="B25" s="339" t="s">
        <v>128</v>
      </c>
      <c r="C25" s="339"/>
      <c r="D25" s="83">
        <v>143153</v>
      </c>
      <c r="E25" s="83">
        <v>143649</v>
      </c>
      <c r="F25" s="88">
        <v>143600</v>
      </c>
      <c r="G25" s="88">
        <v>147900</v>
      </c>
      <c r="H25" s="88">
        <v>158000</v>
      </c>
      <c r="I25" s="88">
        <v>162300</v>
      </c>
      <c r="J25" s="88">
        <v>169500</v>
      </c>
      <c r="K25" s="88">
        <v>173800</v>
      </c>
      <c r="L25" s="88">
        <v>178100</v>
      </c>
      <c r="M25" s="88">
        <v>188100</v>
      </c>
      <c r="N25" s="93">
        <v>192400</v>
      </c>
      <c r="O25" s="98">
        <v>199600</v>
      </c>
    </row>
    <row r="26" spans="1:15" ht="15.75" customHeight="1" x14ac:dyDescent="0.15">
      <c r="A26" s="75" t="s">
        <v>187</v>
      </c>
      <c r="B26" s="337" t="s">
        <v>64</v>
      </c>
      <c r="C26" s="337"/>
      <c r="D26" s="81">
        <v>242246</v>
      </c>
      <c r="E26" s="81">
        <v>243428</v>
      </c>
      <c r="F26" s="86">
        <v>243400</v>
      </c>
      <c r="G26" s="86">
        <v>250700</v>
      </c>
      <c r="H26" s="86">
        <v>267700</v>
      </c>
      <c r="I26" s="86">
        <v>275000</v>
      </c>
      <c r="J26" s="86">
        <v>287200</v>
      </c>
      <c r="K26" s="86">
        <v>294500</v>
      </c>
      <c r="L26" s="86">
        <v>301800</v>
      </c>
      <c r="M26" s="86">
        <v>318800</v>
      </c>
      <c r="N26" s="91">
        <v>326100</v>
      </c>
      <c r="O26" s="96">
        <v>338300</v>
      </c>
    </row>
    <row r="27" spans="1:15" ht="15.75" customHeight="1" x14ac:dyDescent="0.15">
      <c r="A27" s="76" t="s">
        <v>43</v>
      </c>
      <c r="B27" s="338" t="s">
        <v>152</v>
      </c>
      <c r="C27" s="338"/>
      <c r="D27" s="82">
        <v>341338</v>
      </c>
      <c r="E27" s="82">
        <v>343209</v>
      </c>
      <c r="F27" s="87">
        <v>343200</v>
      </c>
      <c r="G27" s="87">
        <v>353500</v>
      </c>
      <c r="H27" s="87">
        <v>377500</v>
      </c>
      <c r="I27" s="87">
        <v>387800</v>
      </c>
      <c r="J27" s="87">
        <v>404900</v>
      </c>
      <c r="K27" s="87">
        <v>415200</v>
      </c>
      <c r="L27" s="87">
        <v>425500</v>
      </c>
      <c r="M27" s="87">
        <v>449600</v>
      </c>
      <c r="N27" s="92">
        <v>459900</v>
      </c>
      <c r="O27" s="97">
        <v>477000</v>
      </c>
    </row>
    <row r="28" spans="1:15" ht="15.75" customHeight="1" x14ac:dyDescent="0.15">
      <c r="A28" s="75" t="s">
        <v>83</v>
      </c>
      <c r="B28" s="337" t="s">
        <v>82</v>
      </c>
      <c r="C28" s="337"/>
      <c r="D28" s="81">
        <v>440430</v>
      </c>
      <c r="E28" s="81">
        <v>442989</v>
      </c>
      <c r="F28" s="86">
        <v>442900</v>
      </c>
      <c r="G28" s="86">
        <v>456200</v>
      </c>
      <c r="H28" s="86">
        <v>487200</v>
      </c>
      <c r="I28" s="86">
        <v>500500</v>
      </c>
      <c r="J28" s="86">
        <v>522700</v>
      </c>
      <c r="K28" s="86">
        <v>536000</v>
      </c>
      <c r="L28" s="86">
        <v>549300</v>
      </c>
      <c r="M28" s="86">
        <v>580300</v>
      </c>
      <c r="N28" s="91">
        <v>593600</v>
      </c>
      <c r="O28" s="96">
        <v>615700</v>
      </c>
    </row>
    <row r="29" spans="1:15" ht="15.75" customHeight="1" x14ac:dyDescent="0.15">
      <c r="A29" s="76" t="s">
        <v>134</v>
      </c>
      <c r="B29" s="338" t="s">
        <v>124</v>
      </c>
      <c r="C29" s="338"/>
      <c r="D29" s="82">
        <v>539523</v>
      </c>
      <c r="E29" s="82">
        <v>542767</v>
      </c>
      <c r="F29" s="87">
        <v>542700</v>
      </c>
      <c r="G29" s="87">
        <v>559000</v>
      </c>
      <c r="H29" s="87">
        <v>597000</v>
      </c>
      <c r="I29" s="87">
        <v>613300</v>
      </c>
      <c r="J29" s="87">
        <v>640400</v>
      </c>
      <c r="K29" s="87">
        <v>656700</v>
      </c>
      <c r="L29" s="87">
        <v>673000</v>
      </c>
      <c r="M29" s="87">
        <v>711000</v>
      </c>
      <c r="N29" s="92">
        <v>727300</v>
      </c>
      <c r="O29" s="97">
        <v>754400</v>
      </c>
    </row>
    <row r="30" spans="1:15" ht="15.75" customHeight="1" x14ac:dyDescent="0.15">
      <c r="A30" s="75" t="s">
        <v>188</v>
      </c>
      <c r="B30" s="337" t="s">
        <v>154</v>
      </c>
      <c r="C30" s="337"/>
      <c r="D30" s="81">
        <v>638616</v>
      </c>
      <c r="E30" s="81">
        <v>642547</v>
      </c>
      <c r="F30" s="86">
        <v>642500</v>
      </c>
      <c r="G30" s="86">
        <v>661800</v>
      </c>
      <c r="H30" s="86">
        <v>706800</v>
      </c>
      <c r="I30" s="86">
        <v>726000</v>
      </c>
      <c r="J30" s="86">
        <v>758200</v>
      </c>
      <c r="K30" s="86">
        <v>777400</v>
      </c>
      <c r="L30" s="86">
        <v>796700</v>
      </c>
      <c r="M30" s="86">
        <v>841700</v>
      </c>
      <c r="N30" s="91">
        <v>861000</v>
      </c>
      <c r="O30" s="96">
        <v>893100</v>
      </c>
    </row>
    <row r="31" spans="1:15" ht="15.75" customHeight="1" x14ac:dyDescent="0.15">
      <c r="A31" s="76" t="s">
        <v>189</v>
      </c>
      <c r="B31" s="338" t="s">
        <v>149</v>
      </c>
      <c r="C31" s="338"/>
      <c r="D31" s="82">
        <v>737707</v>
      </c>
      <c r="E31" s="82">
        <v>742327</v>
      </c>
      <c r="F31" s="87">
        <v>742300</v>
      </c>
      <c r="G31" s="87">
        <v>764500</v>
      </c>
      <c r="H31" s="87">
        <v>816500</v>
      </c>
      <c r="I31" s="87">
        <v>838800</v>
      </c>
      <c r="J31" s="87">
        <v>875900</v>
      </c>
      <c r="K31" s="87">
        <v>898200</v>
      </c>
      <c r="L31" s="87">
        <v>920400</v>
      </c>
      <c r="M31" s="87">
        <v>972400</v>
      </c>
      <c r="N31" s="92">
        <v>994700</v>
      </c>
      <c r="O31" s="97">
        <v>1031800</v>
      </c>
    </row>
    <row r="32" spans="1:15" ht="15.75" customHeight="1" x14ac:dyDescent="0.15">
      <c r="A32" s="75" t="s">
        <v>41</v>
      </c>
      <c r="B32" s="337" t="s">
        <v>138</v>
      </c>
      <c r="C32" s="337"/>
      <c r="D32" s="81">
        <v>814713</v>
      </c>
      <c r="E32" s="81">
        <v>819942</v>
      </c>
      <c r="F32" s="86">
        <v>819900</v>
      </c>
      <c r="G32" s="86">
        <v>844500</v>
      </c>
      <c r="H32" s="86">
        <v>901900</v>
      </c>
      <c r="I32" s="86">
        <v>926500</v>
      </c>
      <c r="J32" s="86">
        <v>967500</v>
      </c>
      <c r="K32" s="86">
        <v>992100</v>
      </c>
      <c r="L32" s="86">
        <v>1016700</v>
      </c>
      <c r="M32" s="86">
        <v>1074100</v>
      </c>
      <c r="N32" s="91">
        <v>1098700</v>
      </c>
      <c r="O32" s="96">
        <v>1139700</v>
      </c>
    </row>
    <row r="33" spans="1:15" ht="15.75" customHeight="1" x14ac:dyDescent="0.15">
      <c r="A33" s="140" t="s">
        <v>162</v>
      </c>
      <c r="B33" s="340" t="s">
        <v>310</v>
      </c>
      <c r="C33" s="340"/>
      <c r="D33" s="84">
        <v>913805</v>
      </c>
      <c r="E33" s="84">
        <v>919722</v>
      </c>
      <c r="F33" s="89">
        <v>919700</v>
      </c>
      <c r="G33" s="89">
        <v>947300</v>
      </c>
      <c r="H33" s="89">
        <v>1011600</v>
      </c>
      <c r="I33" s="89">
        <v>1039200</v>
      </c>
      <c r="J33" s="89">
        <v>1085200</v>
      </c>
      <c r="K33" s="89">
        <v>1112800</v>
      </c>
      <c r="L33" s="89">
        <v>1140400</v>
      </c>
      <c r="M33" s="89">
        <v>1204800</v>
      </c>
      <c r="N33" s="94">
        <v>1232400</v>
      </c>
      <c r="O33" s="99">
        <v>1278400</v>
      </c>
    </row>
    <row r="34" spans="1:15" ht="17.25" customHeight="1" x14ac:dyDescent="0.15">
      <c r="A34" s="312"/>
      <c r="B34" s="312"/>
      <c r="C34" s="312"/>
      <c r="D34" s="312"/>
      <c r="E34" s="312"/>
      <c r="F34" s="312"/>
      <c r="G34" s="312"/>
      <c r="H34" s="312"/>
      <c r="I34" s="312"/>
      <c r="J34" s="312"/>
      <c r="K34" s="312"/>
      <c r="L34" s="312"/>
      <c r="M34" s="312"/>
      <c r="N34" s="312"/>
      <c r="O34" s="312"/>
    </row>
    <row r="35" spans="1:15" ht="13.5" customHeight="1" x14ac:dyDescent="0.15">
      <c r="A35" s="55" t="s">
        <v>359</v>
      </c>
      <c r="O35" s="73" t="s">
        <v>76</v>
      </c>
    </row>
    <row r="36" spans="1:15" ht="17.25" customHeight="1" x14ac:dyDescent="0.15">
      <c r="A36" s="341" t="s">
        <v>92</v>
      </c>
      <c r="B36" s="344" t="s">
        <v>95</v>
      </c>
      <c r="C36" s="344"/>
      <c r="D36" s="347" t="s">
        <v>3</v>
      </c>
      <c r="E36" s="290" t="s">
        <v>4</v>
      </c>
      <c r="F36" s="291"/>
      <c r="G36" s="291"/>
      <c r="H36" s="291"/>
      <c r="I36" s="291"/>
      <c r="J36" s="291"/>
      <c r="K36" s="291"/>
      <c r="L36" s="291"/>
      <c r="M36" s="291"/>
      <c r="N36" s="291"/>
      <c r="O36" s="292"/>
    </row>
    <row r="37" spans="1:15" ht="17.25" customHeight="1" x14ac:dyDescent="0.15">
      <c r="A37" s="342"/>
      <c r="B37" s="345"/>
      <c r="C37" s="345"/>
      <c r="D37" s="348"/>
      <c r="E37" s="293"/>
      <c r="F37" s="294"/>
      <c r="G37" s="294"/>
      <c r="H37" s="294"/>
      <c r="I37" s="294"/>
      <c r="J37" s="294"/>
      <c r="K37" s="294"/>
      <c r="L37" s="294"/>
      <c r="M37" s="294"/>
      <c r="N37" s="294"/>
      <c r="O37" s="295"/>
    </row>
    <row r="38" spans="1:15" ht="17.25" customHeight="1" x14ac:dyDescent="0.15">
      <c r="A38" s="342"/>
      <c r="B38" s="345"/>
      <c r="C38" s="345"/>
      <c r="D38" s="348"/>
      <c r="E38" s="78" t="s">
        <v>6</v>
      </c>
      <c r="F38" s="6" t="s">
        <v>142</v>
      </c>
      <c r="G38" s="6" t="s">
        <v>142</v>
      </c>
      <c r="H38" s="6" t="s">
        <v>142</v>
      </c>
      <c r="I38" s="6" t="s">
        <v>142</v>
      </c>
      <c r="J38" s="6" t="s">
        <v>142</v>
      </c>
      <c r="K38" s="6" t="s">
        <v>142</v>
      </c>
      <c r="L38" s="6" t="s">
        <v>142</v>
      </c>
      <c r="M38" s="6" t="s">
        <v>142</v>
      </c>
      <c r="N38" s="6" t="s">
        <v>142</v>
      </c>
      <c r="O38" s="36" t="s">
        <v>142</v>
      </c>
    </row>
    <row r="39" spans="1:15" ht="17.25" customHeight="1" thickBot="1" x14ac:dyDescent="0.2">
      <c r="A39" s="343"/>
      <c r="B39" s="346"/>
      <c r="C39" s="346"/>
      <c r="D39" s="349"/>
      <c r="E39" s="79" t="s">
        <v>14</v>
      </c>
      <c r="F39" s="27">
        <v>0</v>
      </c>
      <c r="G39" s="27">
        <v>0.03</v>
      </c>
      <c r="H39" s="27">
        <v>0.1</v>
      </c>
      <c r="I39" s="27">
        <v>0.13</v>
      </c>
      <c r="J39" s="27">
        <v>0.18</v>
      </c>
      <c r="K39" s="27">
        <v>0.21</v>
      </c>
      <c r="L39" s="27">
        <v>0.24</v>
      </c>
      <c r="M39" s="27">
        <v>0.31</v>
      </c>
      <c r="N39" s="27">
        <v>0.34</v>
      </c>
      <c r="O39" s="45">
        <v>0.39</v>
      </c>
    </row>
    <row r="40" spans="1:15" ht="16.5" customHeight="1" x14ac:dyDescent="0.15">
      <c r="A40" s="74" t="s">
        <v>176</v>
      </c>
      <c r="B40" s="336" t="s">
        <v>128</v>
      </c>
      <c r="C40" s="336"/>
      <c r="D40" s="80">
        <v>137442</v>
      </c>
      <c r="E40" s="80">
        <v>151186</v>
      </c>
      <c r="F40" s="85">
        <v>151100</v>
      </c>
      <c r="G40" s="85">
        <v>155700</v>
      </c>
      <c r="H40" s="85">
        <v>166300</v>
      </c>
      <c r="I40" s="85">
        <v>170800</v>
      </c>
      <c r="J40" s="85">
        <v>178300</v>
      </c>
      <c r="K40" s="85">
        <v>182900</v>
      </c>
      <c r="L40" s="85">
        <v>187400</v>
      </c>
      <c r="M40" s="85">
        <v>198000</v>
      </c>
      <c r="N40" s="90">
        <v>202500</v>
      </c>
      <c r="O40" s="95">
        <v>210100</v>
      </c>
    </row>
    <row r="41" spans="1:15" ht="16.5" customHeight="1" x14ac:dyDescent="0.15">
      <c r="A41" s="75" t="s">
        <v>77</v>
      </c>
      <c r="B41" s="337" t="s">
        <v>64</v>
      </c>
      <c r="C41" s="337"/>
      <c r="D41" s="81">
        <v>232577</v>
      </c>
      <c r="E41" s="81">
        <v>255835</v>
      </c>
      <c r="F41" s="86">
        <v>255800</v>
      </c>
      <c r="G41" s="86">
        <v>263500</v>
      </c>
      <c r="H41" s="86">
        <v>281400</v>
      </c>
      <c r="I41" s="86">
        <v>289000</v>
      </c>
      <c r="J41" s="86">
        <v>301800</v>
      </c>
      <c r="K41" s="86">
        <v>309500</v>
      </c>
      <c r="L41" s="86">
        <v>317200</v>
      </c>
      <c r="M41" s="86">
        <v>335100</v>
      </c>
      <c r="N41" s="91">
        <v>342800</v>
      </c>
      <c r="O41" s="96">
        <v>355600</v>
      </c>
    </row>
    <row r="42" spans="1:15" ht="16.5" customHeight="1" x14ac:dyDescent="0.15">
      <c r="A42" s="76" t="s">
        <v>178</v>
      </c>
      <c r="B42" s="338" t="s">
        <v>152</v>
      </c>
      <c r="C42" s="338"/>
      <c r="D42" s="82">
        <v>327713</v>
      </c>
      <c r="E42" s="82">
        <v>360484</v>
      </c>
      <c r="F42" s="87">
        <v>360400</v>
      </c>
      <c r="G42" s="87">
        <v>371200</v>
      </c>
      <c r="H42" s="87">
        <v>396500</v>
      </c>
      <c r="I42" s="87">
        <v>407300</v>
      </c>
      <c r="J42" s="87">
        <v>425300</v>
      </c>
      <c r="K42" s="87">
        <v>436100</v>
      </c>
      <c r="L42" s="87">
        <v>447000</v>
      </c>
      <c r="M42" s="87">
        <v>472200</v>
      </c>
      <c r="N42" s="92">
        <v>483000</v>
      </c>
      <c r="O42" s="97">
        <v>501000</v>
      </c>
    </row>
    <row r="43" spans="1:15" ht="16.5" customHeight="1" x14ac:dyDescent="0.15">
      <c r="A43" s="75" t="s">
        <v>179</v>
      </c>
      <c r="B43" s="337" t="s">
        <v>82</v>
      </c>
      <c r="C43" s="337"/>
      <c r="D43" s="81">
        <v>422848</v>
      </c>
      <c r="E43" s="81">
        <v>465133</v>
      </c>
      <c r="F43" s="86">
        <v>465100</v>
      </c>
      <c r="G43" s="86">
        <v>479000</v>
      </c>
      <c r="H43" s="86">
        <v>511600</v>
      </c>
      <c r="I43" s="86">
        <v>525600</v>
      </c>
      <c r="J43" s="86">
        <v>548800</v>
      </c>
      <c r="K43" s="86">
        <v>562800</v>
      </c>
      <c r="L43" s="86">
        <v>576700</v>
      </c>
      <c r="M43" s="86">
        <v>609300</v>
      </c>
      <c r="N43" s="91">
        <v>623200</v>
      </c>
      <c r="O43" s="96">
        <v>646500</v>
      </c>
    </row>
    <row r="44" spans="1:15" ht="16.5" customHeight="1" x14ac:dyDescent="0.15">
      <c r="A44" s="76" t="s">
        <v>25</v>
      </c>
      <c r="B44" s="338" t="s">
        <v>124</v>
      </c>
      <c r="C44" s="338"/>
      <c r="D44" s="82">
        <v>517984</v>
      </c>
      <c r="E44" s="82">
        <v>569782</v>
      </c>
      <c r="F44" s="87">
        <v>569700</v>
      </c>
      <c r="G44" s="87">
        <v>586800</v>
      </c>
      <c r="H44" s="87">
        <v>626700</v>
      </c>
      <c r="I44" s="87">
        <v>643800</v>
      </c>
      <c r="J44" s="87">
        <v>672300</v>
      </c>
      <c r="K44" s="87">
        <v>689400</v>
      </c>
      <c r="L44" s="87">
        <v>706500</v>
      </c>
      <c r="M44" s="87">
        <v>746400</v>
      </c>
      <c r="N44" s="92">
        <v>763500</v>
      </c>
      <c r="O44" s="97">
        <v>791900</v>
      </c>
    </row>
    <row r="45" spans="1:15" ht="16.5" customHeight="1" x14ac:dyDescent="0.15">
      <c r="A45" s="75" t="s">
        <v>110</v>
      </c>
      <c r="B45" s="337" t="s">
        <v>154</v>
      </c>
      <c r="C45" s="337"/>
      <c r="D45" s="81">
        <v>613120</v>
      </c>
      <c r="E45" s="81">
        <v>674431</v>
      </c>
      <c r="F45" s="86">
        <v>674400</v>
      </c>
      <c r="G45" s="86">
        <v>694600</v>
      </c>
      <c r="H45" s="86">
        <v>741800</v>
      </c>
      <c r="I45" s="86">
        <v>762100</v>
      </c>
      <c r="J45" s="86">
        <v>795800</v>
      </c>
      <c r="K45" s="86">
        <v>816000</v>
      </c>
      <c r="L45" s="86">
        <v>836200</v>
      </c>
      <c r="M45" s="86">
        <v>883500</v>
      </c>
      <c r="N45" s="91">
        <v>903700</v>
      </c>
      <c r="O45" s="96">
        <v>937400</v>
      </c>
    </row>
    <row r="46" spans="1:15" ht="16.5" customHeight="1" x14ac:dyDescent="0.15">
      <c r="A46" s="76" t="s">
        <v>180</v>
      </c>
      <c r="B46" s="338" t="s">
        <v>149</v>
      </c>
      <c r="C46" s="338"/>
      <c r="D46" s="82">
        <v>708255</v>
      </c>
      <c r="E46" s="82">
        <v>779081</v>
      </c>
      <c r="F46" s="87">
        <v>779000</v>
      </c>
      <c r="G46" s="87">
        <v>802400</v>
      </c>
      <c r="H46" s="87">
        <v>856900</v>
      </c>
      <c r="I46" s="87">
        <v>880300</v>
      </c>
      <c r="J46" s="87">
        <v>919300</v>
      </c>
      <c r="K46" s="87">
        <v>942600</v>
      </c>
      <c r="L46" s="87">
        <v>966000</v>
      </c>
      <c r="M46" s="87">
        <v>1020500</v>
      </c>
      <c r="N46" s="92">
        <v>1043900</v>
      </c>
      <c r="O46" s="97">
        <v>1082900</v>
      </c>
    </row>
    <row r="47" spans="1:15" ht="16.5" customHeight="1" x14ac:dyDescent="0.15">
      <c r="A47" s="75" t="s">
        <v>156</v>
      </c>
      <c r="B47" s="337" t="s">
        <v>138</v>
      </c>
      <c r="C47" s="337"/>
      <c r="D47" s="81">
        <v>784109</v>
      </c>
      <c r="E47" s="81">
        <v>862519</v>
      </c>
      <c r="F47" s="86">
        <v>862500</v>
      </c>
      <c r="G47" s="86">
        <v>888300</v>
      </c>
      <c r="H47" s="86">
        <v>948700</v>
      </c>
      <c r="I47" s="86">
        <v>974600</v>
      </c>
      <c r="J47" s="86">
        <v>1017700</v>
      </c>
      <c r="K47" s="86">
        <v>1043600</v>
      </c>
      <c r="L47" s="86">
        <v>1069500</v>
      </c>
      <c r="M47" s="86">
        <v>1129800</v>
      </c>
      <c r="N47" s="91">
        <v>1155700</v>
      </c>
      <c r="O47" s="96">
        <v>1198900</v>
      </c>
    </row>
    <row r="48" spans="1:15" ht="16.5" customHeight="1" x14ac:dyDescent="0.15">
      <c r="A48" s="76" t="s">
        <v>181</v>
      </c>
      <c r="B48" s="338" t="s">
        <v>310</v>
      </c>
      <c r="C48" s="338"/>
      <c r="D48" s="82">
        <v>879244</v>
      </c>
      <c r="E48" s="82">
        <v>967168</v>
      </c>
      <c r="F48" s="87">
        <v>967100</v>
      </c>
      <c r="G48" s="87">
        <v>996100</v>
      </c>
      <c r="H48" s="87">
        <v>1063800</v>
      </c>
      <c r="I48" s="87">
        <v>1092800</v>
      </c>
      <c r="J48" s="87">
        <v>1141200</v>
      </c>
      <c r="K48" s="87">
        <v>1170200</v>
      </c>
      <c r="L48" s="87">
        <v>1199200</v>
      </c>
      <c r="M48" s="87">
        <v>1266900</v>
      </c>
      <c r="N48" s="92">
        <v>1296000</v>
      </c>
      <c r="O48" s="97">
        <v>1344300</v>
      </c>
    </row>
    <row r="49" spans="1:15" ht="16.5" customHeight="1" x14ac:dyDescent="0.15">
      <c r="A49" s="77" t="s">
        <v>182</v>
      </c>
      <c r="B49" s="339" t="s">
        <v>128</v>
      </c>
      <c r="C49" s="339"/>
      <c r="D49" s="83">
        <v>134015</v>
      </c>
      <c r="E49" s="83">
        <v>147416</v>
      </c>
      <c r="F49" s="88">
        <v>147400</v>
      </c>
      <c r="G49" s="88">
        <v>151800</v>
      </c>
      <c r="H49" s="88">
        <v>162100</v>
      </c>
      <c r="I49" s="88">
        <v>166500</v>
      </c>
      <c r="J49" s="88">
        <v>173900</v>
      </c>
      <c r="K49" s="88">
        <v>178300</v>
      </c>
      <c r="L49" s="88">
        <v>182700</v>
      </c>
      <c r="M49" s="88">
        <v>193100</v>
      </c>
      <c r="N49" s="93">
        <v>197500</v>
      </c>
      <c r="O49" s="98">
        <v>204900</v>
      </c>
    </row>
    <row r="50" spans="1:15" ht="16.5" customHeight="1" x14ac:dyDescent="0.15">
      <c r="A50" s="75" t="s">
        <v>183</v>
      </c>
      <c r="B50" s="337" t="s">
        <v>64</v>
      </c>
      <c r="C50" s="337"/>
      <c r="D50" s="81">
        <v>226776</v>
      </c>
      <c r="E50" s="81">
        <v>249453</v>
      </c>
      <c r="F50" s="86">
        <v>249400</v>
      </c>
      <c r="G50" s="86">
        <v>256900</v>
      </c>
      <c r="H50" s="86">
        <v>274300</v>
      </c>
      <c r="I50" s="86">
        <v>281800</v>
      </c>
      <c r="J50" s="86">
        <v>294300</v>
      </c>
      <c r="K50" s="86">
        <v>301800</v>
      </c>
      <c r="L50" s="86">
        <v>309300</v>
      </c>
      <c r="M50" s="86">
        <v>326700</v>
      </c>
      <c r="N50" s="91">
        <v>334200</v>
      </c>
      <c r="O50" s="96">
        <v>346700</v>
      </c>
    </row>
    <row r="51" spans="1:15" ht="16.5" customHeight="1" x14ac:dyDescent="0.15">
      <c r="A51" s="76" t="s">
        <v>121</v>
      </c>
      <c r="B51" s="338" t="s">
        <v>152</v>
      </c>
      <c r="C51" s="338"/>
      <c r="D51" s="82">
        <v>319537</v>
      </c>
      <c r="E51" s="82">
        <v>351491</v>
      </c>
      <c r="F51" s="87">
        <v>351400</v>
      </c>
      <c r="G51" s="87">
        <v>362000</v>
      </c>
      <c r="H51" s="87">
        <v>386600</v>
      </c>
      <c r="I51" s="87">
        <v>397100</v>
      </c>
      <c r="J51" s="87">
        <v>414700</v>
      </c>
      <c r="K51" s="87">
        <v>425300</v>
      </c>
      <c r="L51" s="87">
        <v>435800</v>
      </c>
      <c r="M51" s="87">
        <v>460400</v>
      </c>
      <c r="N51" s="92">
        <v>470900</v>
      </c>
      <c r="O51" s="97">
        <v>488500</v>
      </c>
    </row>
    <row r="52" spans="1:15" ht="16.5" customHeight="1" x14ac:dyDescent="0.15">
      <c r="A52" s="75" t="s">
        <v>115</v>
      </c>
      <c r="B52" s="337" t="s">
        <v>82</v>
      </c>
      <c r="C52" s="337"/>
      <c r="D52" s="81">
        <v>412299</v>
      </c>
      <c r="E52" s="81">
        <v>453529</v>
      </c>
      <c r="F52" s="86">
        <v>453500</v>
      </c>
      <c r="G52" s="86">
        <v>467100</v>
      </c>
      <c r="H52" s="86">
        <v>498800</v>
      </c>
      <c r="I52" s="86">
        <v>512400</v>
      </c>
      <c r="J52" s="86">
        <v>535100</v>
      </c>
      <c r="K52" s="86">
        <v>548700</v>
      </c>
      <c r="L52" s="86">
        <v>562300</v>
      </c>
      <c r="M52" s="86">
        <v>594100</v>
      </c>
      <c r="N52" s="91">
        <v>607700</v>
      </c>
      <c r="O52" s="96">
        <v>630400</v>
      </c>
    </row>
    <row r="53" spans="1:15" ht="16.5" customHeight="1" x14ac:dyDescent="0.15">
      <c r="A53" s="76" t="s">
        <v>184</v>
      </c>
      <c r="B53" s="338" t="s">
        <v>124</v>
      </c>
      <c r="C53" s="338"/>
      <c r="D53" s="82">
        <v>505060</v>
      </c>
      <c r="E53" s="82">
        <v>555565</v>
      </c>
      <c r="F53" s="87">
        <v>555500</v>
      </c>
      <c r="G53" s="87">
        <v>572200</v>
      </c>
      <c r="H53" s="87">
        <v>611100</v>
      </c>
      <c r="I53" s="87">
        <v>627700</v>
      </c>
      <c r="J53" s="87">
        <v>655500</v>
      </c>
      <c r="K53" s="87">
        <v>672200</v>
      </c>
      <c r="L53" s="87">
        <v>688900</v>
      </c>
      <c r="M53" s="87">
        <v>727700</v>
      </c>
      <c r="N53" s="92">
        <v>744400</v>
      </c>
      <c r="O53" s="97">
        <v>772200</v>
      </c>
    </row>
    <row r="54" spans="1:15" ht="16.5" customHeight="1" x14ac:dyDescent="0.15">
      <c r="A54" s="75" t="s">
        <v>75</v>
      </c>
      <c r="B54" s="337" t="s">
        <v>154</v>
      </c>
      <c r="C54" s="337"/>
      <c r="D54" s="81">
        <v>597822</v>
      </c>
      <c r="E54" s="81">
        <v>657604</v>
      </c>
      <c r="F54" s="86">
        <v>657600</v>
      </c>
      <c r="G54" s="86">
        <v>677300</v>
      </c>
      <c r="H54" s="86">
        <v>723300</v>
      </c>
      <c r="I54" s="86">
        <v>743000</v>
      </c>
      <c r="J54" s="86">
        <v>775900</v>
      </c>
      <c r="K54" s="86">
        <v>795700</v>
      </c>
      <c r="L54" s="86">
        <v>815400</v>
      </c>
      <c r="M54" s="86">
        <v>861400</v>
      </c>
      <c r="N54" s="91">
        <v>881100</v>
      </c>
      <c r="O54" s="96">
        <v>914000</v>
      </c>
    </row>
    <row r="55" spans="1:15" ht="16.5" customHeight="1" x14ac:dyDescent="0.15">
      <c r="A55" s="76" t="s">
        <v>169</v>
      </c>
      <c r="B55" s="338" t="s">
        <v>149</v>
      </c>
      <c r="C55" s="338"/>
      <c r="D55" s="82">
        <v>690584</v>
      </c>
      <c r="E55" s="82">
        <v>759641</v>
      </c>
      <c r="F55" s="87">
        <v>759600</v>
      </c>
      <c r="G55" s="87">
        <v>782400</v>
      </c>
      <c r="H55" s="87">
        <v>835600</v>
      </c>
      <c r="I55" s="87">
        <v>858300</v>
      </c>
      <c r="J55" s="87">
        <v>896300</v>
      </c>
      <c r="K55" s="87">
        <v>919100</v>
      </c>
      <c r="L55" s="87">
        <v>941900</v>
      </c>
      <c r="M55" s="87">
        <v>995100</v>
      </c>
      <c r="N55" s="92">
        <v>1017900</v>
      </c>
      <c r="O55" s="97">
        <v>1055900</v>
      </c>
    </row>
    <row r="56" spans="1:15" ht="16.5" customHeight="1" x14ac:dyDescent="0.15">
      <c r="A56" s="75" t="s">
        <v>185</v>
      </c>
      <c r="B56" s="337" t="s">
        <v>138</v>
      </c>
      <c r="C56" s="337"/>
      <c r="D56" s="81">
        <v>765746</v>
      </c>
      <c r="E56" s="81">
        <v>842320</v>
      </c>
      <c r="F56" s="86">
        <v>842300</v>
      </c>
      <c r="G56" s="86">
        <v>867500</v>
      </c>
      <c r="H56" s="86">
        <v>926500</v>
      </c>
      <c r="I56" s="86">
        <v>951800</v>
      </c>
      <c r="J56" s="86">
        <v>993900</v>
      </c>
      <c r="K56" s="86">
        <v>1019200</v>
      </c>
      <c r="L56" s="86">
        <v>1044400</v>
      </c>
      <c r="M56" s="86">
        <v>1103400</v>
      </c>
      <c r="N56" s="91">
        <v>1128700</v>
      </c>
      <c r="O56" s="96">
        <v>1170800</v>
      </c>
    </row>
    <row r="57" spans="1:15" ht="16.5" customHeight="1" x14ac:dyDescent="0.15">
      <c r="A57" s="76" t="s">
        <v>186</v>
      </c>
      <c r="B57" s="338" t="s">
        <v>310</v>
      </c>
      <c r="C57" s="338"/>
      <c r="D57" s="82">
        <v>858507</v>
      </c>
      <c r="E57" s="82">
        <v>944358</v>
      </c>
      <c r="F57" s="87">
        <v>944300</v>
      </c>
      <c r="G57" s="87">
        <v>972600</v>
      </c>
      <c r="H57" s="87">
        <v>1038700</v>
      </c>
      <c r="I57" s="87">
        <v>1067100</v>
      </c>
      <c r="J57" s="87">
        <v>1114300</v>
      </c>
      <c r="K57" s="87">
        <v>1142600</v>
      </c>
      <c r="L57" s="87">
        <v>1171000</v>
      </c>
      <c r="M57" s="87">
        <v>1237100</v>
      </c>
      <c r="N57" s="92">
        <v>1265400</v>
      </c>
      <c r="O57" s="97">
        <v>1312600</v>
      </c>
    </row>
    <row r="58" spans="1:15" ht="16.5" customHeight="1" x14ac:dyDescent="0.15">
      <c r="A58" s="77" t="s">
        <v>150</v>
      </c>
      <c r="B58" s="339" t="s">
        <v>128</v>
      </c>
      <c r="C58" s="339"/>
      <c r="D58" s="83">
        <v>143153</v>
      </c>
      <c r="E58" s="83">
        <v>157469</v>
      </c>
      <c r="F58" s="88">
        <v>157400</v>
      </c>
      <c r="G58" s="88">
        <v>162100</v>
      </c>
      <c r="H58" s="88">
        <v>173200</v>
      </c>
      <c r="I58" s="88">
        <v>177900</v>
      </c>
      <c r="J58" s="88">
        <v>185800</v>
      </c>
      <c r="K58" s="88">
        <v>190500</v>
      </c>
      <c r="L58" s="88">
        <v>195200</v>
      </c>
      <c r="M58" s="88">
        <v>206200</v>
      </c>
      <c r="N58" s="93">
        <v>211000</v>
      </c>
      <c r="O58" s="98">
        <v>218800</v>
      </c>
    </row>
    <row r="59" spans="1:15" ht="16.5" customHeight="1" x14ac:dyDescent="0.15">
      <c r="A59" s="75" t="s">
        <v>187</v>
      </c>
      <c r="B59" s="337" t="s">
        <v>64</v>
      </c>
      <c r="C59" s="337"/>
      <c r="D59" s="81">
        <v>242246</v>
      </c>
      <c r="E59" s="81">
        <v>266470</v>
      </c>
      <c r="F59" s="86">
        <v>266400</v>
      </c>
      <c r="G59" s="86">
        <v>274400</v>
      </c>
      <c r="H59" s="86">
        <v>293100</v>
      </c>
      <c r="I59" s="86">
        <v>301100</v>
      </c>
      <c r="J59" s="86">
        <v>314400</v>
      </c>
      <c r="K59" s="86">
        <v>322400</v>
      </c>
      <c r="L59" s="86">
        <v>330400</v>
      </c>
      <c r="M59" s="86">
        <v>349000</v>
      </c>
      <c r="N59" s="91">
        <v>357000</v>
      </c>
      <c r="O59" s="96">
        <v>370300</v>
      </c>
    </row>
    <row r="60" spans="1:15" ht="16.5" customHeight="1" x14ac:dyDescent="0.15">
      <c r="A60" s="76" t="s">
        <v>43</v>
      </c>
      <c r="B60" s="338" t="s">
        <v>152</v>
      </c>
      <c r="C60" s="338"/>
      <c r="D60" s="82">
        <v>341338</v>
      </c>
      <c r="E60" s="82">
        <v>375472</v>
      </c>
      <c r="F60" s="87">
        <v>375400</v>
      </c>
      <c r="G60" s="87">
        <v>386700</v>
      </c>
      <c r="H60" s="87">
        <v>413000</v>
      </c>
      <c r="I60" s="87">
        <v>424200</v>
      </c>
      <c r="J60" s="87">
        <v>443000</v>
      </c>
      <c r="K60" s="87">
        <v>454300</v>
      </c>
      <c r="L60" s="87">
        <v>465500</v>
      </c>
      <c r="M60" s="87">
        <v>491800</v>
      </c>
      <c r="N60" s="92">
        <v>503100</v>
      </c>
      <c r="O60" s="97">
        <v>521900</v>
      </c>
    </row>
    <row r="61" spans="1:15" ht="16.5" customHeight="1" x14ac:dyDescent="0.15">
      <c r="A61" s="75" t="s">
        <v>83</v>
      </c>
      <c r="B61" s="337" t="s">
        <v>82</v>
      </c>
      <c r="C61" s="337"/>
      <c r="D61" s="81">
        <v>440430</v>
      </c>
      <c r="E61" s="81">
        <v>484474</v>
      </c>
      <c r="F61" s="86">
        <v>484400</v>
      </c>
      <c r="G61" s="86">
        <v>499000</v>
      </c>
      <c r="H61" s="86">
        <v>532900</v>
      </c>
      <c r="I61" s="86">
        <v>547400</v>
      </c>
      <c r="J61" s="86">
        <v>571600</v>
      </c>
      <c r="K61" s="86">
        <v>586200</v>
      </c>
      <c r="L61" s="86">
        <v>600700</v>
      </c>
      <c r="M61" s="86">
        <v>634600</v>
      </c>
      <c r="N61" s="91">
        <v>649100</v>
      </c>
      <c r="O61" s="96">
        <v>673400</v>
      </c>
    </row>
    <row r="62" spans="1:15" ht="16.5" customHeight="1" x14ac:dyDescent="0.15">
      <c r="A62" s="76" t="s">
        <v>134</v>
      </c>
      <c r="B62" s="338" t="s">
        <v>124</v>
      </c>
      <c r="C62" s="338"/>
      <c r="D62" s="82">
        <v>539523</v>
      </c>
      <c r="E62" s="82">
        <v>593475</v>
      </c>
      <c r="F62" s="87">
        <v>593400</v>
      </c>
      <c r="G62" s="87">
        <v>611200</v>
      </c>
      <c r="H62" s="87">
        <v>652800</v>
      </c>
      <c r="I62" s="87">
        <v>670600</v>
      </c>
      <c r="J62" s="87">
        <v>700300</v>
      </c>
      <c r="K62" s="87">
        <v>718100</v>
      </c>
      <c r="L62" s="87">
        <v>735900</v>
      </c>
      <c r="M62" s="87">
        <v>777400</v>
      </c>
      <c r="N62" s="92">
        <v>795200</v>
      </c>
      <c r="O62" s="97">
        <v>824900</v>
      </c>
    </row>
    <row r="63" spans="1:15" ht="16.5" customHeight="1" x14ac:dyDescent="0.15">
      <c r="A63" s="75" t="s">
        <v>188</v>
      </c>
      <c r="B63" s="337" t="s">
        <v>154</v>
      </c>
      <c r="C63" s="337"/>
      <c r="D63" s="81">
        <v>638616</v>
      </c>
      <c r="E63" s="81">
        <v>702477</v>
      </c>
      <c r="F63" s="86">
        <v>702400</v>
      </c>
      <c r="G63" s="86">
        <v>723500</v>
      </c>
      <c r="H63" s="86">
        <v>772700</v>
      </c>
      <c r="I63" s="86">
        <v>793700</v>
      </c>
      <c r="J63" s="86">
        <v>828900</v>
      </c>
      <c r="K63" s="86">
        <v>849900</v>
      </c>
      <c r="L63" s="86">
        <v>871000</v>
      </c>
      <c r="M63" s="86">
        <v>920200</v>
      </c>
      <c r="N63" s="91">
        <v>941300</v>
      </c>
      <c r="O63" s="96">
        <v>976400</v>
      </c>
    </row>
    <row r="64" spans="1:15" ht="16.5" customHeight="1" x14ac:dyDescent="0.15">
      <c r="A64" s="76" t="s">
        <v>189</v>
      </c>
      <c r="B64" s="338" t="s">
        <v>149</v>
      </c>
      <c r="C64" s="338"/>
      <c r="D64" s="82">
        <v>737707</v>
      </c>
      <c r="E64" s="82">
        <v>811478</v>
      </c>
      <c r="F64" s="87">
        <v>811400</v>
      </c>
      <c r="G64" s="87">
        <v>835800</v>
      </c>
      <c r="H64" s="87">
        <v>892600</v>
      </c>
      <c r="I64" s="87">
        <v>916900</v>
      </c>
      <c r="J64" s="87">
        <v>957500</v>
      </c>
      <c r="K64" s="87">
        <v>981800</v>
      </c>
      <c r="L64" s="87">
        <v>1006200</v>
      </c>
      <c r="M64" s="87">
        <v>1063000</v>
      </c>
      <c r="N64" s="92">
        <v>1087300</v>
      </c>
      <c r="O64" s="97">
        <v>1127900</v>
      </c>
    </row>
    <row r="65" spans="1:15" ht="16.5" customHeight="1" x14ac:dyDescent="0.15">
      <c r="A65" s="75" t="s">
        <v>41</v>
      </c>
      <c r="B65" s="337" t="s">
        <v>138</v>
      </c>
      <c r="C65" s="337"/>
      <c r="D65" s="81">
        <v>814713</v>
      </c>
      <c r="E65" s="81">
        <v>896183</v>
      </c>
      <c r="F65" s="86">
        <v>896100</v>
      </c>
      <c r="G65" s="86">
        <v>923000</v>
      </c>
      <c r="H65" s="86">
        <v>985800</v>
      </c>
      <c r="I65" s="86">
        <v>1012600</v>
      </c>
      <c r="J65" s="86">
        <v>1057400</v>
      </c>
      <c r="K65" s="86">
        <v>1084300</v>
      </c>
      <c r="L65" s="86">
        <v>1111200</v>
      </c>
      <c r="M65" s="86">
        <v>1173900</v>
      </c>
      <c r="N65" s="91">
        <v>1200800</v>
      </c>
      <c r="O65" s="96">
        <v>1245600</v>
      </c>
    </row>
    <row r="66" spans="1:15" ht="16.5" customHeight="1" x14ac:dyDescent="0.15">
      <c r="A66" s="140" t="s">
        <v>162</v>
      </c>
      <c r="B66" s="340" t="s">
        <v>310</v>
      </c>
      <c r="C66" s="340"/>
      <c r="D66" s="84">
        <v>913805</v>
      </c>
      <c r="E66" s="84">
        <v>1005185</v>
      </c>
      <c r="F66" s="89">
        <v>1005100</v>
      </c>
      <c r="G66" s="89">
        <v>1035300</v>
      </c>
      <c r="H66" s="89">
        <v>1105700</v>
      </c>
      <c r="I66" s="89">
        <v>1135800</v>
      </c>
      <c r="J66" s="89">
        <v>1186100</v>
      </c>
      <c r="K66" s="89">
        <v>1216200</v>
      </c>
      <c r="L66" s="89">
        <v>1246400</v>
      </c>
      <c r="M66" s="89">
        <v>1316700</v>
      </c>
      <c r="N66" s="94">
        <v>1346900</v>
      </c>
      <c r="O66" s="99">
        <v>1397200</v>
      </c>
    </row>
    <row r="67" spans="1:15" ht="17.25" x14ac:dyDescent="0.15">
      <c r="A67" s="312"/>
      <c r="B67" s="312"/>
      <c r="C67" s="312"/>
      <c r="D67" s="312"/>
      <c r="E67" s="312"/>
      <c r="F67" s="312"/>
      <c r="G67" s="312"/>
      <c r="H67" s="312"/>
      <c r="I67" s="312"/>
      <c r="J67" s="312"/>
      <c r="K67" s="312"/>
      <c r="L67" s="312"/>
      <c r="M67" s="312"/>
      <c r="N67" s="312"/>
      <c r="O67" s="312"/>
    </row>
    <row r="68" spans="1:15" x14ac:dyDescent="0.15">
      <c r="A68" s="55" t="s">
        <v>359</v>
      </c>
      <c r="O68" s="73" t="s">
        <v>91</v>
      </c>
    </row>
    <row r="69" spans="1:15" ht="18.75" customHeight="1" x14ac:dyDescent="0.15">
      <c r="A69" s="320" t="s">
        <v>92</v>
      </c>
      <c r="B69" s="323" t="s">
        <v>95</v>
      </c>
      <c r="C69" s="323"/>
      <c r="D69" s="326" t="s">
        <v>3</v>
      </c>
      <c r="E69" s="235" t="s">
        <v>119</v>
      </c>
      <c r="F69" s="236"/>
      <c r="G69" s="236"/>
      <c r="H69" s="236"/>
      <c r="I69" s="236"/>
      <c r="J69" s="236"/>
      <c r="K69" s="236"/>
      <c r="L69" s="236"/>
      <c r="M69" s="236"/>
      <c r="N69" s="236"/>
      <c r="O69" s="237"/>
    </row>
    <row r="70" spans="1:15" ht="18.75" customHeight="1" x14ac:dyDescent="0.15">
      <c r="A70" s="321"/>
      <c r="B70" s="324"/>
      <c r="C70" s="324"/>
      <c r="D70" s="327"/>
      <c r="E70" s="238"/>
      <c r="F70" s="239"/>
      <c r="G70" s="239"/>
      <c r="H70" s="239"/>
      <c r="I70" s="239"/>
      <c r="J70" s="239"/>
      <c r="K70" s="239"/>
      <c r="L70" s="239"/>
      <c r="M70" s="239"/>
      <c r="N70" s="239"/>
      <c r="O70" s="240"/>
    </row>
    <row r="71" spans="1:15" ht="18.75" customHeight="1" x14ac:dyDescent="0.15">
      <c r="A71" s="321"/>
      <c r="B71" s="324"/>
      <c r="C71" s="324"/>
      <c r="D71" s="327"/>
      <c r="E71" s="62" t="s">
        <v>6</v>
      </c>
      <c r="F71" s="6" t="s">
        <v>13</v>
      </c>
      <c r="G71" s="6" t="s">
        <v>13</v>
      </c>
      <c r="H71" s="6" t="s">
        <v>13</v>
      </c>
      <c r="I71" s="6" t="s">
        <v>13</v>
      </c>
      <c r="J71" s="6" t="s">
        <v>13</v>
      </c>
      <c r="K71" s="6" t="s">
        <v>13</v>
      </c>
      <c r="L71" s="6" t="s">
        <v>13</v>
      </c>
      <c r="M71" s="6" t="s">
        <v>13</v>
      </c>
      <c r="N71" s="6" t="s">
        <v>13</v>
      </c>
      <c r="O71" s="36" t="s">
        <v>13</v>
      </c>
    </row>
    <row r="72" spans="1:15" ht="18.75" customHeight="1" thickBot="1" x14ac:dyDescent="0.2">
      <c r="A72" s="322"/>
      <c r="B72" s="325"/>
      <c r="C72" s="325"/>
      <c r="D72" s="328"/>
      <c r="E72" s="63" t="s">
        <v>14</v>
      </c>
      <c r="F72" s="27">
        <v>0</v>
      </c>
      <c r="G72" s="27">
        <v>0.03</v>
      </c>
      <c r="H72" s="27">
        <v>0.1</v>
      </c>
      <c r="I72" s="27">
        <v>0.13</v>
      </c>
      <c r="J72" s="27">
        <v>0.18</v>
      </c>
      <c r="K72" s="27">
        <v>0.21</v>
      </c>
      <c r="L72" s="27">
        <v>0.24</v>
      </c>
      <c r="M72" s="27">
        <v>0.31</v>
      </c>
      <c r="N72" s="27">
        <v>0.34</v>
      </c>
      <c r="O72" s="45">
        <v>0.39</v>
      </c>
    </row>
    <row r="73" spans="1:15" ht="16.5" customHeight="1" x14ac:dyDescent="0.15">
      <c r="A73" s="74" t="s">
        <v>176</v>
      </c>
      <c r="B73" s="336" t="s">
        <v>128</v>
      </c>
      <c r="C73" s="336"/>
      <c r="D73" s="80">
        <v>137442</v>
      </c>
      <c r="E73" s="80">
        <v>137442</v>
      </c>
      <c r="F73" s="85">
        <v>137400</v>
      </c>
      <c r="G73" s="85">
        <v>141500</v>
      </c>
      <c r="H73" s="85">
        <v>151100</v>
      </c>
      <c r="I73" s="85">
        <v>155300</v>
      </c>
      <c r="J73" s="85">
        <v>162100</v>
      </c>
      <c r="K73" s="85">
        <v>166300</v>
      </c>
      <c r="L73" s="85">
        <v>170400</v>
      </c>
      <c r="M73" s="85">
        <v>180000</v>
      </c>
      <c r="N73" s="90">
        <v>184100</v>
      </c>
      <c r="O73" s="95">
        <v>191000</v>
      </c>
    </row>
    <row r="74" spans="1:15" ht="16.5" customHeight="1" x14ac:dyDescent="0.15">
      <c r="A74" s="75" t="s">
        <v>77</v>
      </c>
      <c r="B74" s="337" t="s">
        <v>64</v>
      </c>
      <c r="C74" s="337"/>
      <c r="D74" s="81">
        <v>232577</v>
      </c>
      <c r="E74" s="81">
        <v>232577</v>
      </c>
      <c r="F74" s="86">
        <v>232500</v>
      </c>
      <c r="G74" s="86">
        <v>239500</v>
      </c>
      <c r="H74" s="86">
        <v>255800</v>
      </c>
      <c r="I74" s="86">
        <v>262800</v>
      </c>
      <c r="J74" s="86">
        <v>274400</v>
      </c>
      <c r="K74" s="86">
        <v>281400</v>
      </c>
      <c r="L74" s="86">
        <v>288300</v>
      </c>
      <c r="M74" s="86">
        <v>304600</v>
      </c>
      <c r="N74" s="91">
        <v>311600</v>
      </c>
      <c r="O74" s="96">
        <v>323200</v>
      </c>
    </row>
    <row r="75" spans="1:15" ht="16.5" customHeight="1" x14ac:dyDescent="0.15">
      <c r="A75" s="76" t="s">
        <v>178</v>
      </c>
      <c r="B75" s="338" t="s">
        <v>152</v>
      </c>
      <c r="C75" s="338"/>
      <c r="D75" s="82">
        <v>327713</v>
      </c>
      <c r="E75" s="82">
        <v>327713</v>
      </c>
      <c r="F75" s="87">
        <v>327700</v>
      </c>
      <c r="G75" s="87">
        <v>337500</v>
      </c>
      <c r="H75" s="87">
        <v>360400</v>
      </c>
      <c r="I75" s="87">
        <v>370300</v>
      </c>
      <c r="J75" s="87">
        <v>386700</v>
      </c>
      <c r="K75" s="87">
        <v>396500</v>
      </c>
      <c r="L75" s="87">
        <v>406300</v>
      </c>
      <c r="M75" s="87">
        <v>429300</v>
      </c>
      <c r="N75" s="92">
        <v>439100</v>
      </c>
      <c r="O75" s="97">
        <v>455500</v>
      </c>
    </row>
    <row r="76" spans="1:15" ht="16.5" customHeight="1" x14ac:dyDescent="0.15">
      <c r="A76" s="75" t="s">
        <v>179</v>
      </c>
      <c r="B76" s="337" t="s">
        <v>82</v>
      </c>
      <c r="C76" s="337"/>
      <c r="D76" s="81">
        <v>422848</v>
      </c>
      <c r="E76" s="81">
        <v>422848</v>
      </c>
      <c r="F76" s="86">
        <v>422800</v>
      </c>
      <c r="G76" s="86">
        <v>435500</v>
      </c>
      <c r="H76" s="86">
        <v>465100</v>
      </c>
      <c r="I76" s="86">
        <v>477800</v>
      </c>
      <c r="J76" s="86">
        <v>498900</v>
      </c>
      <c r="K76" s="86">
        <v>511600</v>
      </c>
      <c r="L76" s="86">
        <v>524300</v>
      </c>
      <c r="M76" s="86">
        <v>553900</v>
      </c>
      <c r="N76" s="91">
        <v>566600</v>
      </c>
      <c r="O76" s="96">
        <v>587700</v>
      </c>
    </row>
    <row r="77" spans="1:15" ht="16.5" customHeight="1" x14ac:dyDescent="0.15">
      <c r="A77" s="76" t="s">
        <v>25</v>
      </c>
      <c r="B77" s="338" t="s">
        <v>124</v>
      </c>
      <c r="C77" s="338"/>
      <c r="D77" s="82">
        <v>517984</v>
      </c>
      <c r="E77" s="82">
        <v>517984</v>
      </c>
      <c r="F77" s="87">
        <v>517900</v>
      </c>
      <c r="G77" s="87">
        <v>533500</v>
      </c>
      <c r="H77" s="87">
        <v>569700</v>
      </c>
      <c r="I77" s="87">
        <v>585300</v>
      </c>
      <c r="J77" s="87">
        <v>611200</v>
      </c>
      <c r="K77" s="87">
        <v>626700</v>
      </c>
      <c r="L77" s="87">
        <v>642300</v>
      </c>
      <c r="M77" s="87">
        <v>678500</v>
      </c>
      <c r="N77" s="92">
        <v>694000</v>
      </c>
      <c r="O77" s="97">
        <v>719900</v>
      </c>
    </row>
    <row r="78" spans="1:15" ht="16.5" customHeight="1" x14ac:dyDescent="0.15">
      <c r="A78" s="75" t="s">
        <v>110</v>
      </c>
      <c r="B78" s="337" t="s">
        <v>154</v>
      </c>
      <c r="C78" s="337"/>
      <c r="D78" s="81">
        <v>613120</v>
      </c>
      <c r="E78" s="81">
        <v>613120</v>
      </c>
      <c r="F78" s="86">
        <v>613100</v>
      </c>
      <c r="G78" s="86">
        <v>631500</v>
      </c>
      <c r="H78" s="86">
        <v>674400</v>
      </c>
      <c r="I78" s="86">
        <v>692800</v>
      </c>
      <c r="J78" s="86">
        <v>723400</v>
      </c>
      <c r="K78" s="86">
        <v>741800</v>
      </c>
      <c r="L78" s="86">
        <v>760200</v>
      </c>
      <c r="M78" s="86">
        <v>803100</v>
      </c>
      <c r="N78" s="91">
        <v>821500</v>
      </c>
      <c r="O78" s="96">
        <v>852200</v>
      </c>
    </row>
    <row r="79" spans="1:15" ht="16.5" customHeight="1" x14ac:dyDescent="0.15">
      <c r="A79" s="76" t="s">
        <v>180</v>
      </c>
      <c r="B79" s="338" t="s">
        <v>149</v>
      </c>
      <c r="C79" s="338"/>
      <c r="D79" s="82">
        <v>708255</v>
      </c>
      <c r="E79" s="82">
        <v>708255</v>
      </c>
      <c r="F79" s="87">
        <v>708200</v>
      </c>
      <c r="G79" s="87">
        <v>729500</v>
      </c>
      <c r="H79" s="87">
        <v>779000</v>
      </c>
      <c r="I79" s="87">
        <v>800300</v>
      </c>
      <c r="J79" s="87">
        <v>835700</v>
      </c>
      <c r="K79" s="87">
        <v>856900</v>
      </c>
      <c r="L79" s="87">
        <v>878200</v>
      </c>
      <c r="M79" s="87">
        <v>927800</v>
      </c>
      <c r="N79" s="92">
        <v>949000</v>
      </c>
      <c r="O79" s="97">
        <v>984400</v>
      </c>
    </row>
    <row r="80" spans="1:15" ht="16.5" customHeight="1" x14ac:dyDescent="0.15">
      <c r="A80" s="75" t="s">
        <v>156</v>
      </c>
      <c r="B80" s="337" t="s">
        <v>138</v>
      </c>
      <c r="C80" s="337"/>
      <c r="D80" s="81">
        <v>784109</v>
      </c>
      <c r="E80" s="81">
        <v>784109</v>
      </c>
      <c r="F80" s="86">
        <v>784100</v>
      </c>
      <c r="G80" s="86">
        <v>807600</v>
      </c>
      <c r="H80" s="86">
        <v>862500</v>
      </c>
      <c r="I80" s="86">
        <v>886000</v>
      </c>
      <c r="J80" s="86">
        <v>925200</v>
      </c>
      <c r="K80" s="86">
        <v>948700</v>
      </c>
      <c r="L80" s="86">
        <v>972200</v>
      </c>
      <c r="M80" s="86">
        <v>1027100</v>
      </c>
      <c r="N80" s="91">
        <v>1050700</v>
      </c>
      <c r="O80" s="96">
        <v>1089900</v>
      </c>
    </row>
    <row r="81" spans="1:15" ht="16.5" customHeight="1" x14ac:dyDescent="0.15">
      <c r="A81" s="76" t="s">
        <v>181</v>
      </c>
      <c r="B81" s="338" t="s">
        <v>310</v>
      </c>
      <c r="C81" s="338"/>
      <c r="D81" s="82">
        <v>879244</v>
      </c>
      <c r="E81" s="82">
        <v>879244</v>
      </c>
      <c r="F81" s="87">
        <v>879200</v>
      </c>
      <c r="G81" s="87">
        <v>905600</v>
      </c>
      <c r="H81" s="87">
        <v>967100</v>
      </c>
      <c r="I81" s="87">
        <v>993500</v>
      </c>
      <c r="J81" s="87">
        <v>1037500</v>
      </c>
      <c r="K81" s="87">
        <v>1063800</v>
      </c>
      <c r="L81" s="87">
        <v>1090200</v>
      </c>
      <c r="M81" s="87">
        <v>1151800</v>
      </c>
      <c r="N81" s="92">
        <v>1178100</v>
      </c>
      <c r="O81" s="97">
        <v>1222100</v>
      </c>
    </row>
    <row r="82" spans="1:15" ht="16.5" customHeight="1" x14ac:dyDescent="0.15">
      <c r="A82" s="77" t="s">
        <v>182</v>
      </c>
      <c r="B82" s="339" t="s">
        <v>128</v>
      </c>
      <c r="C82" s="339"/>
      <c r="D82" s="83">
        <v>134015</v>
      </c>
      <c r="E82" s="83">
        <v>134015</v>
      </c>
      <c r="F82" s="88">
        <v>134000</v>
      </c>
      <c r="G82" s="88">
        <v>138000</v>
      </c>
      <c r="H82" s="88">
        <v>147400</v>
      </c>
      <c r="I82" s="88">
        <v>151400</v>
      </c>
      <c r="J82" s="88">
        <v>158100</v>
      </c>
      <c r="K82" s="88">
        <v>162100</v>
      </c>
      <c r="L82" s="88">
        <v>166100</v>
      </c>
      <c r="M82" s="88">
        <v>175500</v>
      </c>
      <c r="N82" s="93">
        <v>179500</v>
      </c>
      <c r="O82" s="98">
        <v>186200</v>
      </c>
    </row>
    <row r="83" spans="1:15" ht="16.5" customHeight="1" x14ac:dyDescent="0.15">
      <c r="A83" s="75" t="s">
        <v>183</v>
      </c>
      <c r="B83" s="337" t="s">
        <v>64</v>
      </c>
      <c r="C83" s="337"/>
      <c r="D83" s="81">
        <v>226776</v>
      </c>
      <c r="E83" s="81">
        <v>226776</v>
      </c>
      <c r="F83" s="86">
        <v>226700</v>
      </c>
      <c r="G83" s="86">
        <v>233500</v>
      </c>
      <c r="H83" s="86">
        <v>249400</v>
      </c>
      <c r="I83" s="86">
        <v>256200</v>
      </c>
      <c r="J83" s="86">
        <v>267500</v>
      </c>
      <c r="K83" s="86">
        <v>274300</v>
      </c>
      <c r="L83" s="86">
        <v>281200</v>
      </c>
      <c r="M83" s="86">
        <v>297000</v>
      </c>
      <c r="N83" s="91">
        <v>303800</v>
      </c>
      <c r="O83" s="96">
        <v>315200</v>
      </c>
    </row>
    <row r="84" spans="1:15" ht="16.5" customHeight="1" x14ac:dyDescent="0.15">
      <c r="A84" s="76" t="s">
        <v>121</v>
      </c>
      <c r="B84" s="338" t="s">
        <v>152</v>
      </c>
      <c r="C84" s="338"/>
      <c r="D84" s="82">
        <v>319537</v>
      </c>
      <c r="E84" s="82">
        <v>319537</v>
      </c>
      <c r="F84" s="87">
        <v>319500</v>
      </c>
      <c r="G84" s="87">
        <v>329100</v>
      </c>
      <c r="H84" s="87">
        <v>351400</v>
      </c>
      <c r="I84" s="87">
        <v>361000</v>
      </c>
      <c r="J84" s="87">
        <v>377000</v>
      </c>
      <c r="K84" s="87">
        <v>386600</v>
      </c>
      <c r="L84" s="87">
        <v>396200</v>
      </c>
      <c r="M84" s="87">
        <v>418500</v>
      </c>
      <c r="N84" s="92">
        <v>428100</v>
      </c>
      <c r="O84" s="97">
        <v>444100</v>
      </c>
    </row>
    <row r="85" spans="1:15" ht="16.5" customHeight="1" x14ac:dyDescent="0.15">
      <c r="A85" s="75" t="s">
        <v>115</v>
      </c>
      <c r="B85" s="337" t="s">
        <v>82</v>
      </c>
      <c r="C85" s="337"/>
      <c r="D85" s="81">
        <v>412299</v>
      </c>
      <c r="E85" s="81">
        <v>412299</v>
      </c>
      <c r="F85" s="86">
        <v>412200</v>
      </c>
      <c r="G85" s="86">
        <v>424600</v>
      </c>
      <c r="H85" s="86">
        <v>453500</v>
      </c>
      <c r="I85" s="86">
        <v>465800</v>
      </c>
      <c r="J85" s="86">
        <v>486500</v>
      </c>
      <c r="K85" s="86">
        <v>498800</v>
      </c>
      <c r="L85" s="86">
        <v>511200</v>
      </c>
      <c r="M85" s="86">
        <v>540100</v>
      </c>
      <c r="N85" s="91">
        <v>552400</v>
      </c>
      <c r="O85" s="96">
        <v>573000</v>
      </c>
    </row>
    <row r="86" spans="1:15" ht="16.5" customHeight="1" x14ac:dyDescent="0.15">
      <c r="A86" s="76" t="s">
        <v>184</v>
      </c>
      <c r="B86" s="338" t="s">
        <v>124</v>
      </c>
      <c r="C86" s="338"/>
      <c r="D86" s="82">
        <v>505060</v>
      </c>
      <c r="E86" s="82">
        <v>505060</v>
      </c>
      <c r="F86" s="87">
        <v>505000</v>
      </c>
      <c r="G86" s="87">
        <v>520200</v>
      </c>
      <c r="H86" s="87">
        <v>555500</v>
      </c>
      <c r="I86" s="87">
        <v>570700</v>
      </c>
      <c r="J86" s="87">
        <v>595900</v>
      </c>
      <c r="K86" s="87">
        <v>611100</v>
      </c>
      <c r="L86" s="87">
        <v>626200</v>
      </c>
      <c r="M86" s="87">
        <v>661600</v>
      </c>
      <c r="N86" s="92">
        <v>676700</v>
      </c>
      <c r="O86" s="97">
        <v>702000</v>
      </c>
    </row>
    <row r="87" spans="1:15" ht="16.5" customHeight="1" x14ac:dyDescent="0.15">
      <c r="A87" s="75" t="s">
        <v>75</v>
      </c>
      <c r="B87" s="337" t="s">
        <v>154</v>
      </c>
      <c r="C87" s="337"/>
      <c r="D87" s="81">
        <v>597822</v>
      </c>
      <c r="E87" s="81">
        <v>597822</v>
      </c>
      <c r="F87" s="86">
        <v>597800</v>
      </c>
      <c r="G87" s="86">
        <v>615700</v>
      </c>
      <c r="H87" s="86">
        <v>657600</v>
      </c>
      <c r="I87" s="86">
        <v>675500</v>
      </c>
      <c r="J87" s="86">
        <v>705400</v>
      </c>
      <c r="K87" s="86">
        <v>723300</v>
      </c>
      <c r="L87" s="86">
        <v>741200</v>
      </c>
      <c r="M87" s="86">
        <v>783100</v>
      </c>
      <c r="N87" s="91">
        <v>801000</v>
      </c>
      <c r="O87" s="96">
        <v>830900</v>
      </c>
    </row>
    <row r="88" spans="1:15" ht="16.5" customHeight="1" x14ac:dyDescent="0.15">
      <c r="A88" s="76" t="s">
        <v>169</v>
      </c>
      <c r="B88" s="338" t="s">
        <v>149</v>
      </c>
      <c r="C88" s="338"/>
      <c r="D88" s="82">
        <v>690584</v>
      </c>
      <c r="E88" s="82">
        <v>690584</v>
      </c>
      <c r="F88" s="87">
        <v>690500</v>
      </c>
      <c r="G88" s="87">
        <v>711300</v>
      </c>
      <c r="H88" s="87">
        <v>759600</v>
      </c>
      <c r="I88" s="87">
        <v>780300</v>
      </c>
      <c r="J88" s="87">
        <v>814800</v>
      </c>
      <c r="K88" s="87">
        <v>835600</v>
      </c>
      <c r="L88" s="87">
        <v>856300</v>
      </c>
      <c r="M88" s="87">
        <v>904600</v>
      </c>
      <c r="N88" s="92">
        <v>925300</v>
      </c>
      <c r="O88" s="97">
        <v>959900</v>
      </c>
    </row>
    <row r="89" spans="1:15" ht="16.5" customHeight="1" x14ac:dyDescent="0.15">
      <c r="A89" s="75" t="s">
        <v>185</v>
      </c>
      <c r="B89" s="337" t="s">
        <v>138</v>
      </c>
      <c r="C89" s="337"/>
      <c r="D89" s="81">
        <v>765746</v>
      </c>
      <c r="E89" s="81">
        <v>765746</v>
      </c>
      <c r="F89" s="86">
        <v>765700</v>
      </c>
      <c r="G89" s="86">
        <v>788700</v>
      </c>
      <c r="H89" s="86">
        <v>842300</v>
      </c>
      <c r="I89" s="86">
        <v>865200</v>
      </c>
      <c r="J89" s="86">
        <v>903500</v>
      </c>
      <c r="K89" s="86">
        <v>926500</v>
      </c>
      <c r="L89" s="86">
        <v>949500</v>
      </c>
      <c r="M89" s="86">
        <v>1003100</v>
      </c>
      <c r="N89" s="91">
        <v>1026000</v>
      </c>
      <c r="O89" s="96">
        <v>1064300</v>
      </c>
    </row>
    <row r="90" spans="1:15" ht="16.5" customHeight="1" x14ac:dyDescent="0.15">
      <c r="A90" s="76" t="s">
        <v>186</v>
      </c>
      <c r="B90" s="338" t="s">
        <v>310</v>
      </c>
      <c r="C90" s="338"/>
      <c r="D90" s="82">
        <v>858507</v>
      </c>
      <c r="E90" s="82">
        <v>858507</v>
      </c>
      <c r="F90" s="87">
        <v>858500</v>
      </c>
      <c r="G90" s="87">
        <v>884200</v>
      </c>
      <c r="H90" s="87">
        <v>944300</v>
      </c>
      <c r="I90" s="87">
        <v>970100</v>
      </c>
      <c r="J90" s="87">
        <v>1013000</v>
      </c>
      <c r="K90" s="87">
        <v>1038700</v>
      </c>
      <c r="L90" s="87">
        <v>1064500</v>
      </c>
      <c r="M90" s="87">
        <v>1124600</v>
      </c>
      <c r="N90" s="92">
        <v>1150300</v>
      </c>
      <c r="O90" s="97">
        <v>1193300</v>
      </c>
    </row>
    <row r="91" spans="1:15" ht="16.5" customHeight="1" x14ac:dyDescent="0.15">
      <c r="A91" s="77" t="s">
        <v>150</v>
      </c>
      <c r="B91" s="339" t="s">
        <v>128</v>
      </c>
      <c r="C91" s="339"/>
      <c r="D91" s="83">
        <v>143153</v>
      </c>
      <c r="E91" s="83">
        <v>143153</v>
      </c>
      <c r="F91" s="88">
        <v>143100</v>
      </c>
      <c r="G91" s="88">
        <v>147400</v>
      </c>
      <c r="H91" s="88">
        <v>157400</v>
      </c>
      <c r="I91" s="88">
        <v>161700</v>
      </c>
      <c r="J91" s="88">
        <v>168900</v>
      </c>
      <c r="K91" s="88">
        <v>173200</v>
      </c>
      <c r="L91" s="88">
        <v>177500</v>
      </c>
      <c r="M91" s="88">
        <v>187500</v>
      </c>
      <c r="N91" s="93">
        <v>191800</v>
      </c>
      <c r="O91" s="98">
        <v>198900</v>
      </c>
    </row>
    <row r="92" spans="1:15" ht="16.5" customHeight="1" x14ac:dyDescent="0.15">
      <c r="A92" s="75" t="s">
        <v>187</v>
      </c>
      <c r="B92" s="337" t="s">
        <v>64</v>
      </c>
      <c r="C92" s="337"/>
      <c r="D92" s="81">
        <v>242246</v>
      </c>
      <c r="E92" s="81">
        <v>242246</v>
      </c>
      <c r="F92" s="86">
        <v>242200</v>
      </c>
      <c r="G92" s="86">
        <v>249500</v>
      </c>
      <c r="H92" s="86">
        <v>266400</v>
      </c>
      <c r="I92" s="86">
        <v>273700</v>
      </c>
      <c r="J92" s="86">
        <v>285800</v>
      </c>
      <c r="K92" s="86">
        <v>293100</v>
      </c>
      <c r="L92" s="86">
        <v>300300</v>
      </c>
      <c r="M92" s="86">
        <v>317300</v>
      </c>
      <c r="N92" s="91">
        <v>324600</v>
      </c>
      <c r="O92" s="96">
        <v>336700</v>
      </c>
    </row>
    <row r="93" spans="1:15" ht="16.5" customHeight="1" x14ac:dyDescent="0.15">
      <c r="A93" s="76" t="s">
        <v>43</v>
      </c>
      <c r="B93" s="338" t="s">
        <v>152</v>
      </c>
      <c r="C93" s="338"/>
      <c r="D93" s="82">
        <v>341338</v>
      </c>
      <c r="E93" s="82">
        <v>341338</v>
      </c>
      <c r="F93" s="87">
        <v>341300</v>
      </c>
      <c r="G93" s="87">
        <v>351500</v>
      </c>
      <c r="H93" s="87">
        <v>375400</v>
      </c>
      <c r="I93" s="87">
        <v>385700</v>
      </c>
      <c r="J93" s="87">
        <v>402700</v>
      </c>
      <c r="K93" s="87">
        <v>413000</v>
      </c>
      <c r="L93" s="87">
        <v>423200</v>
      </c>
      <c r="M93" s="87">
        <v>447100</v>
      </c>
      <c r="N93" s="92">
        <v>457300</v>
      </c>
      <c r="O93" s="97">
        <v>474400</v>
      </c>
    </row>
    <row r="94" spans="1:15" ht="16.5" customHeight="1" x14ac:dyDescent="0.15">
      <c r="A94" s="75" t="s">
        <v>83</v>
      </c>
      <c r="B94" s="337" t="s">
        <v>82</v>
      </c>
      <c r="C94" s="337"/>
      <c r="D94" s="81">
        <v>440430</v>
      </c>
      <c r="E94" s="81">
        <v>440430</v>
      </c>
      <c r="F94" s="86">
        <v>440400</v>
      </c>
      <c r="G94" s="86">
        <v>453600</v>
      </c>
      <c r="H94" s="86">
        <v>484400</v>
      </c>
      <c r="I94" s="86">
        <v>497600</v>
      </c>
      <c r="J94" s="86">
        <v>519700</v>
      </c>
      <c r="K94" s="86">
        <v>532900</v>
      </c>
      <c r="L94" s="86">
        <v>546100</v>
      </c>
      <c r="M94" s="86">
        <v>576900</v>
      </c>
      <c r="N94" s="91">
        <v>590100</v>
      </c>
      <c r="O94" s="96">
        <v>612100</v>
      </c>
    </row>
    <row r="95" spans="1:15" ht="16.5" customHeight="1" x14ac:dyDescent="0.15">
      <c r="A95" s="76" t="s">
        <v>134</v>
      </c>
      <c r="B95" s="338" t="s">
        <v>124</v>
      </c>
      <c r="C95" s="338"/>
      <c r="D95" s="82">
        <v>539523</v>
      </c>
      <c r="E95" s="82">
        <v>539523</v>
      </c>
      <c r="F95" s="87">
        <v>539500</v>
      </c>
      <c r="G95" s="87">
        <v>555700</v>
      </c>
      <c r="H95" s="87">
        <v>593400</v>
      </c>
      <c r="I95" s="87">
        <v>609600</v>
      </c>
      <c r="J95" s="87">
        <v>636600</v>
      </c>
      <c r="K95" s="87">
        <v>652800</v>
      </c>
      <c r="L95" s="87">
        <v>669000</v>
      </c>
      <c r="M95" s="87">
        <v>706700</v>
      </c>
      <c r="N95" s="92">
        <v>722900</v>
      </c>
      <c r="O95" s="97">
        <v>749900</v>
      </c>
    </row>
    <row r="96" spans="1:15" ht="16.5" customHeight="1" x14ac:dyDescent="0.15">
      <c r="A96" s="75" t="s">
        <v>188</v>
      </c>
      <c r="B96" s="337" t="s">
        <v>154</v>
      </c>
      <c r="C96" s="337"/>
      <c r="D96" s="81">
        <v>638616</v>
      </c>
      <c r="E96" s="81">
        <v>638616</v>
      </c>
      <c r="F96" s="86">
        <v>638600</v>
      </c>
      <c r="G96" s="86">
        <v>657700</v>
      </c>
      <c r="H96" s="86">
        <v>702400</v>
      </c>
      <c r="I96" s="86">
        <v>721600</v>
      </c>
      <c r="J96" s="86">
        <v>753500</v>
      </c>
      <c r="K96" s="86">
        <v>772700</v>
      </c>
      <c r="L96" s="86">
        <v>791800</v>
      </c>
      <c r="M96" s="86">
        <v>836500</v>
      </c>
      <c r="N96" s="91">
        <v>855700</v>
      </c>
      <c r="O96" s="96">
        <v>887600</v>
      </c>
    </row>
    <row r="97" spans="1:15" ht="16.5" customHeight="1" x14ac:dyDescent="0.15">
      <c r="A97" s="76" t="s">
        <v>189</v>
      </c>
      <c r="B97" s="338" t="s">
        <v>149</v>
      </c>
      <c r="C97" s="338"/>
      <c r="D97" s="82">
        <v>737707</v>
      </c>
      <c r="E97" s="82">
        <v>737707</v>
      </c>
      <c r="F97" s="87">
        <v>737700</v>
      </c>
      <c r="G97" s="87">
        <v>759800</v>
      </c>
      <c r="H97" s="87">
        <v>811400</v>
      </c>
      <c r="I97" s="87">
        <v>833600</v>
      </c>
      <c r="J97" s="87">
        <v>870400</v>
      </c>
      <c r="K97" s="87">
        <v>892600</v>
      </c>
      <c r="L97" s="87">
        <v>914700</v>
      </c>
      <c r="M97" s="87">
        <v>966300</v>
      </c>
      <c r="N97" s="92">
        <v>988500</v>
      </c>
      <c r="O97" s="97">
        <v>1025400</v>
      </c>
    </row>
    <row r="98" spans="1:15" ht="16.5" customHeight="1" x14ac:dyDescent="0.15">
      <c r="A98" s="75" t="s">
        <v>41</v>
      </c>
      <c r="B98" s="337" t="s">
        <v>138</v>
      </c>
      <c r="C98" s="337"/>
      <c r="D98" s="81">
        <v>814713</v>
      </c>
      <c r="E98" s="81">
        <v>814713</v>
      </c>
      <c r="F98" s="86">
        <v>814700</v>
      </c>
      <c r="G98" s="86">
        <v>839100</v>
      </c>
      <c r="H98" s="86">
        <v>896100</v>
      </c>
      <c r="I98" s="86">
        <v>920600</v>
      </c>
      <c r="J98" s="86">
        <v>961300</v>
      </c>
      <c r="K98" s="86">
        <v>985800</v>
      </c>
      <c r="L98" s="86">
        <v>1010200</v>
      </c>
      <c r="M98" s="86">
        <v>1067200</v>
      </c>
      <c r="N98" s="91">
        <v>1091700</v>
      </c>
      <c r="O98" s="96">
        <v>1132400</v>
      </c>
    </row>
    <row r="99" spans="1:15" ht="16.5" customHeight="1" x14ac:dyDescent="0.15">
      <c r="A99" s="140" t="s">
        <v>162</v>
      </c>
      <c r="B99" s="340" t="s">
        <v>310</v>
      </c>
      <c r="C99" s="340"/>
      <c r="D99" s="84">
        <v>913805</v>
      </c>
      <c r="E99" s="84">
        <v>913805</v>
      </c>
      <c r="F99" s="89">
        <v>913800</v>
      </c>
      <c r="G99" s="89">
        <v>941200</v>
      </c>
      <c r="H99" s="89">
        <v>1005100</v>
      </c>
      <c r="I99" s="89">
        <v>1032500</v>
      </c>
      <c r="J99" s="89">
        <v>1078200</v>
      </c>
      <c r="K99" s="89">
        <v>1105700</v>
      </c>
      <c r="L99" s="89">
        <v>1133100</v>
      </c>
      <c r="M99" s="89">
        <v>1197000</v>
      </c>
      <c r="N99" s="94">
        <v>1224400</v>
      </c>
      <c r="O99" s="99">
        <v>1270100</v>
      </c>
    </row>
  </sheetData>
  <mergeCells count="96">
    <mergeCell ref="B97:C97"/>
    <mergeCell ref="B98:C98"/>
    <mergeCell ref="B99:C99"/>
    <mergeCell ref="A3:A6"/>
    <mergeCell ref="B3:C6"/>
    <mergeCell ref="A69:A72"/>
    <mergeCell ref="B69:C72"/>
    <mergeCell ref="B91:C91"/>
    <mergeCell ref="B92:C92"/>
    <mergeCell ref="B93:C93"/>
    <mergeCell ref="B94:C94"/>
    <mergeCell ref="B95:C95"/>
    <mergeCell ref="B96:C96"/>
    <mergeCell ref="B75:C75"/>
    <mergeCell ref="B76:C76"/>
    <mergeCell ref="B77:C77"/>
    <mergeCell ref="B74:C74"/>
    <mergeCell ref="D3:D6"/>
    <mergeCell ref="E3:O4"/>
    <mergeCell ref="A36:A39"/>
    <mergeCell ref="B36:C39"/>
    <mergeCell ref="D36:D39"/>
    <mergeCell ref="E36:O37"/>
    <mergeCell ref="B33:C33"/>
    <mergeCell ref="A34:O34"/>
    <mergeCell ref="B24:C24"/>
    <mergeCell ref="B25:C25"/>
    <mergeCell ref="B26:C26"/>
    <mergeCell ref="B27:C27"/>
    <mergeCell ref="B28:C28"/>
    <mergeCell ref="B29:C29"/>
    <mergeCell ref="B30:C30"/>
    <mergeCell ref="B88:C88"/>
    <mergeCell ref="B89:C89"/>
    <mergeCell ref="B90:C90"/>
    <mergeCell ref="B79:C79"/>
    <mergeCell ref="B80:C80"/>
    <mergeCell ref="B81:C81"/>
    <mergeCell ref="B82:C82"/>
    <mergeCell ref="B83:C83"/>
    <mergeCell ref="B84:C84"/>
    <mergeCell ref="B85:C85"/>
    <mergeCell ref="B86:C86"/>
    <mergeCell ref="B87:C87"/>
    <mergeCell ref="B78:C78"/>
    <mergeCell ref="B65:C65"/>
    <mergeCell ref="B66:C66"/>
    <mergeCell ref="A67:O67"/>
    <mergeCell ref="B56:C56"/>
    <mergeCell ref="B57:C57"/>
    <mergeCell ref="B58:C58"/>
    <mergeCell ref="B59:C59"/>
    <mergeCell ref="B60:C60"/>
    <mergeCell ref="B61:C61"/>
    <mergeCell ref="B62:C62"/>
    <mergeCell ref="B63:C63"/>
    <mergeCell ref="B64:C64"/>
    <mergeCell ref="D69:D72"/>
    <mergeCell ref="E69:O70"/>
    <mergeCell ref="B73:C73"/>
    <mergeCell ref="B52:C52"/>
    <mergeCell ref="B53:C53"/>
    <mergeCell ref="B54:C54"/>
    <mergeCell ref="B55:C55"/>
    <mergeCell ref="B40:C40"/>
    <mergeCell ref="B41:C41"/>
    <mergeCell ref="B42:C42"/>
    <mergeCell ref="B43:C43"/>
    <mergeCell ref="B44:C44"/>
    <mergeCell ref="B45:C45"/>
    <mergeCell ref="B46:C46"/>
    <mergeCell ref="B47:C47"/>
    <mergeCell ref="B48:C48"/>
    <mergeCell ref="B49:C49"/>
    <mergeCell ref="B50:C50"/>
    <mergeCell ref="B51:C51"/>
    <mergeCell ref="B32:C32"/>
    <mergeCell ref="B15:C15"/>
    <mergeCell ref="B16:C16"/>
    <mergeCell ref="B17:C17"/>
    <mergeCell ref="B18:C18"/>
    <mergeCell ref="B19:C19"/>
    <mergeCell ref="B20:C20"/>
    <mergeCell ref="B21:C21"/>
    <mergeCell ref="B22:C22"/>
    <mergeCell ref="B23:C23"/>
    <mergeCell ref="B31:C31"/>
    <mergeCell ref="B12:C12"/>
    <mergeCell ref="B13:C13"/>
    <mergeCell ref="B14:C14"/>
    <mergeCell ref="A1:O1"/>
    <mergeCell ref="B7:C7"/>
    <mergeCell ref="B8:C8"/>
    <mergeCell ref="B9:C9"/>
    <mergeCell ref="B10:C10"/>
    <mergeCell ref="B11:C11"/>
  </mergeCells>
  <phoneticPr fontId="2"/>
  <pageMargins left="0.70866141732283472" right="0.70866141732283472" top="0.74803149606299213" bottom="0.74803149606299213" header="0.31496062992125984" footer="0.31496062992125984"/>
  <pageSetup paperSize="9" scale="4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O99"/>
  <sheetViews>
    <sheetView view="pageBreakPreview" zoomScale="85" zoomScaleSheetLayoutView="85" workbookViewId="0">
      <selection activeCell="J30" sqref="J30"/>
    </sheetView>
  </sheetViews>
  <sheetFormatPr defaultRowHeight="13.5" x14ac:dyDescent="0.15"/>
  <cols>
    <col min="1" max="1" width="20.625" style="55" customWidth="1"/>
    <col min="2" max="2" width="9.875" style="55" customWidth="1"/>
    <col min="3" max="3" width="14.5" style="55" customWidth="1"/>
    <col min="4" max="4" width="11.375" style="55" customWidth="1"/>
    <col min="5" max="15" width="11.125" style="55" customWidth="1"/>
    <col min="16" max="16" width="9" style="55" customWidth="1"/>
    <col min="17" max="16384" width="9" style="55"/>
  </cols>
  <sheetData>
    <row r="1" spans="1:15" ht="17.25" x14ac:dyDescent="0.15">
      <c r="A1" s="312" t="s">
        <v>174</v>
      </c>
      <c r="B1" s="312"/>
      <c r="C1" s="312"/>
      <c r="D1" s="312"/>
      <c r="E1" s="312"/>
      <c r="F1" s="312"/>
      <c r="G1" s="312"/>
      <c r="H1" s="312"/>
      <c r="I1" s="312"/>
      <c r="J1" s="312"/>
      <c r="K1" s="312"/>
      <c r="L1" s="312"/>
      <c r="M1" s="312"/>
      <c r="N1" s="312"/>
      <c r="O1" s="312"/>
    </row>
    <row r="2" spans="1:15" x14ac:dyDescent="0.15">
      <c r="A2" s="55" t="s">
        <v>359</v>
      </c>
      <c r="O2" s="73" t="s">
        <v>1</v>
      </c>
    </row>
    <row r="3" spans="1:15" ht="18.75" customHeight="1" x14ac:dyDescent="0.15">
      <c r="A3" s="341" t="s">
        <v>92</v>
      </c>
      <c r="B3" s="344" t="s">
        <v>95</v>
      </c>
      <c r="C3" s="344"/>
      <c r="D3" s="347" t="s">
        <v>3</v>
      </c>
      <c r="E3" s="290" t="s">
        <v>7</v>
      </c>
      <c r="F3" s="291"/>
      <c r="G3" s="291"/>
      <c r="H3" s="291"/>
      <c r="I3" s="291"/>
      <c r="J3" s="291"/>
      <c r="K3" s="291"/>
      <c r="L3" s="291"/>
      <c r="M3" s="291"/>
      <c r="N3" s="291"/>
      <c r="O3" s="292"/>
    </row>
    <row r="4" spans="1:15" ht="18.75" customHeight="1" x14ac:dyDescent="0.15">
      <c r="A4" s="342"/>
      <c r="B4" s="345"/>
      <c r="C4" s="345"/>
      <c r="D4" s="348"/>
      <c r="E4" s="293"/>
      <c r="F4" s="294"/>
      <c r="G4" s="294"/>
      <c r="H4" s="294"/>
      <c r="I4" s="294"/>
      <c r="J4" s="294"/>
      <c r="K4" s="294"/>
      <c r="L4" s="294"/>
      <c r="M4" s="294"/>
      <c r="N4" s="294"/>
      <c r="O4" s="295"/>
    </row>
    <row r="5" spans="1:15" ht="18.75" customHeight="1" x14ac:dyDescent="0.15">
      <c r="A5" s="342"/>
      <c r="B5" s="345"/>
      <c r="C5" s="345"/>
      <c r="D5" s="348"/>
      <c r="E5" s="78" t="s">
        <v>6</v>
      </c>
      <c r="F5" s="6" t="s">
        <v>13</v>
      </c>
      <c r="G5" s="6" t="s">
        <v>13</v>
      </c>
      <c r="H5" s="6" t="s">
        <v>13</v>
      </c>
      <c r="I5" s="6" t="s">
        <v>13</v>
      </c>
      <c r="J5" s="6" t="s">
        <v>13</v>
      </c>
      <c r="K5" s="6" t="s">
        <v>13</v>
      </c>
      <c r="L5" s="6" t="s">
        <v>13</v>
      </c>
      <c r="M5" s="6" t="s">
        <v>13</v>
      </c>
      <c r="N5" s="6" t="s">
        <v>13</v>
      </c>
      <c r="O5" s="36" t="s">
        <v>13</v>
      </c>
    </row>
    <row r="6" spans="1:15" ht="18.75" customHeight="1" thickBot="1" x14ac:dyDescent="0.2">
      <c r="A6" s="343"/>
      <c r="B6" s="346"/>
      <c r="C6" s="346"/>
      <c r="D6" s="349"/>
      <c r="E6" s="79" t="s">
        <v>14</v>
      </c>
      <c r="F6" s="27">
        <v>0</v>
      </c>
      <c r="G6" s="27">
        <v>0.03</v>
      </c>
      <c r="H6" s="27">
        <v>0.1</v>
      </c>
      <c r="I6" s="27">
        <v>0.13</v>
      </c>
      <c r="J6" s="27">
        <v>0.18</v>
      </c>
      <c r="K6" s="27">
        <v>0.21</v>
      </c>
      <c r="L6" s="27">
        <v>0.24</v>
      </c>
      <c r="M6" s="27">
        <v>0.31</v>
      </c>
      <c r="N6" s="27">
        <v>0.34</v>
      </c>
      <c r="O6" s="45">
        <v>0.39</v>
      </c>
    </row>
    <row r="7" spans="1:15" ht="15.75" customHeight="1" x14ac:dyDescent="0.15">
      <c r="A7" s="74" t="s">
        <v>176</v>
      </c>
      <c r="B7" s="336" t="s">
        <v>128</v>
      </c>
      <c r="C7" s="336"/>
      <c r="D7" s="80">
        <v>102542</v>
      </c>
      <c r="E7" s="80">
        <v>102920</v>
      </c>
      <c r="F7" s="85">
        <v>102900</v>
      </c>
      <c r="G7" s="85">
        <v>106000</v>
      </c>
      <c r="H7" s="85">
        <v>113200</v>
      </c>
      <c r="I7" s="85">
        <v>116200</v>
      </c>
      <c r="J7" s="85">
        <v>121400</v>
      </c>
      <c r="K7" s="85">
        <v>124500</v>
      </c>
      <c r="L7" s="85">
        <v>127600</v>
      </c>
      <c r="M7" s="85">
        <v>134800</v>
      </c>
      <c r="N7" s="90">
        <v>137900</v>
      </c>
      <c r="O7" s="95">
        <v>143000</v>
      </c>
    </row>
    <row r="8" spans="1:15" ht="15.75" customHeight="1" x14ac:dyDescent="0.15">
      <c r="A8" s="75" t="s">
        <v>77</v>
      </c>
      <c r="B8" s="337" t="s">
        <v>64</v>
      </c>
      <c r="C8" s="337"/>
      <c r="D8" s="81">
        <v>197677</v>
      </c>
      <c r="E8" s="81">
        <v>198721</v>
      </c>
      <c r="F8" s="86">
        <v>198700</v>
      </c>
      <c r="G8" s="86">
        <v>204600</v>
      </c>
      <c r="H8" s="86">
        <v>218500</v>
      </c>
      <c r="I8" s="86">
        <v>224500</v>
      </c>
      <c r="J8" s="86">
        <v>234400</v>
      </c>
      <c r="K8" s="86">
        <v>240400</v>
      </c>
      <c r="L8" s="86">
        <v>246400</v>
      </c>
      <c r="M8" s="86">
        <v>260300</v>
      </c>
      <c r="N8" s="91">
        <v>266200</v>
      </c>
      <c r="O8" s="96">
        <v>276200</v>
      </c>
    </row>
    <row r="9" spans="1:15" ht="15.75" customHeight="1" x14ac:dyDescent="0.15">
      <c r="A9" s="76" t="s">
        <v>178</v>
      </c>
      <c r="B9" s="338" t="s">
        <v>152</v>
      </c>
      <c r="C9" s="338"/>
      <c r="D9" s="82">
        <v>292813</v>
      </c>
      <c r="E9" s="82">
        <v>294523</v>
      </c>
      <c r="F9" s="87">
        <v>294500</v>
      </c>
      <c r="G9" s="87">
        <v>303300</v>
      </c>
      <c r="H9" s="87">
        <v>323900</v>
      </c>
      <c r="I9" s="87">
        <v>332800</v>
      </c>
      <c r="J9" s="87">
        <v>347500</v>
      </c>
      <c r="K9" s="87">
        <v>356300</v>
      </c>
      <c r="L9" s="87">
        <v>365200</v>
      </c>
      <c r="M9" s="87">
        <v>385800</v>
      </c>
      <c r="N9" s="92">
        <v>394600</v>
      </c>
      <c r="O9" s="97">
        <v>409300</v>
      </c>
    </row>
    <row r="10" spans="1:15" ht="15.75" customHeight="1" x14ac:dyDescent="0.15">
      <c r="A10" s="75" t="s">
        <v>179</v>
      </c>
      <c r="B10" s="337" t="s">
        <v>82</v>
      </c>
      <c r="C10" s="337"/>
      <c r="D10" s="81">
        <v>387949</v>
      </c>
      <c r="E10" s="81">
        <v>390326</v>
      </c>
      <c r="F10" s="86">
        <v>390300</v>
      </c>
      <c r="G10" s="86">
        <v>402000</v>
      </c>
      <c r="H10" s="86">
        <v>429300</v>
      </c>
      <c r="I10" s="86">
        <v>441000</v>
      </c>
      <c r="J10" s="86">
        <v>460500</v>
      </c>
      <c r="K10" s="86">
        <v>472200</v>
      </c>
      <c r="L10" s="86">
        <v>484000</v>
      </c>
      <c r="M10" s="86">
        <v>511300</v>
      </c>
      <c r="N10" s="91">
        <v>523000</v>
      </c>
      <c r="O10" s="96">
        <v>542500</v>
      </c>
    </row>
    <row r="11" spans="1:15" ht="15.75" customHeight="1" x14ac:dyDescent="0.15">
      <c r="A11" s="76" t="s">
        <v>25</v>
      </c>
      <c r="B11" s="338" t="s">
        <v>124</v>
      </c>
      <c r="C11" s="338"/>
      <c r="D11" s="82">
        <v>483084</v>
      </c>
      <c r="E11" s="82">
        <v>486128</v>
      </c>
      <c r="F11" s="87">
        <v>486100</v>
      </c>
      <c r="G11" s="87">
        <v>500700</v>
      </c>
      <c r="H11" s="87">
        <v>534700</v>
      </c>
      <c r="I11" s="87">
        <v>549300</v>
      </c>
      <c r="J11" s="87">
        <v>573600</v>
      </c>
      <c r="K11" s="87">
        <v>588200</v>
      </c>
      <c r="L11" s="87">
        <v>602700</v>
      </c>
      <c r="M11" s="87">
        <v>636800</v>
      </c>
      <c r="N11" s="92">
        <v>651400</v>
      </c>
      <c r="O11" s="97">
        <v>675700</v>
      </c>
    </row>
    <row r="12" spans="1:15" ht="15.75" customHeight="1" x14ac:dyDescent="0.15">
      <c r="A12" s="75" t="s">
        <v>110</v>
      </c>
      <c r="B12" s="337" t="s">
        <v>154</v>
      </c>
      <c r="C12" s="337"/>
      <c r="D12" s="81">
        <v>578220</v>
      </c>
      <c r="E12" s="81">
        <v>581930</v>
      </c>
      <c r="F12" s="86">
        <v>581900</v>
      </c>
      <c r="G12" s="86">
        <v>599300</v>
      </c>
      <c r="H12" s="86">
        <v>640100</v>
      </c>
      <c r="I12" s="86">
        <v>657500</v>
      </c>
      <c r="J12" s="86">
        <v>686600</v>
      </c>
      <c r="K12" s="86">
        <v>704100</v>
      </c>
      <c r="L12" s="86">
        <v>721500</v>
      </c>
      <c r="M12" s="86">
        <v>762300</v>
      </c>
      <c r="N12" s="91">
        <v>779700</v>
      </c>
      <c r="O12" s="96">
        <v>808800</v>
      </c>
    </row>
    <row r="13" spans="1:15" ht="15.75" customHeight="1" x14ac:dyDescent="0.15">
      <c r="A13" s="76" t="s">
        <v>180</v>
      </c>
      <c r="B13" s="338" t="s">
        <v>149</v>
      </c>
      <c r="C13" s="338"/>
      <c r="D13" s="82">
        <v>673357</v>
      </c>
      <c r="E13" s="82">
        <v>677733</v>
      </c>
      <c r="F13" s="87">
        <v>677700</v>
      </c>
      <c r="G13" s="87">
        <v>698000</v>
      </c>
      <c r="H13" s="87">
        <v>745500</v>
      </c>
      <c r="I13" s="87">
        <v>765800</v>
      </c>
      <c r="J13" s="87">
        <v>799700</v>
      </c>
      <c r="K13" s="87">
        <v>820000</v>
      </c>
      <c r="L13" s="87">
        <v>840300</v>
      </c>
      <c r="M13" s="87">
        <v>887800</v>
      </c>
      <c r="N13" s="92">
        <v>908100</v>
      </c>
      <c r="O13" s="97">
        <v>942000</v>
      </c>
    </row>
    <row r="14" spans="1:15" ht="15.75" customHeight="1" x14ac:dyDescent="0.15">
      <c r="A14" s="75" t="s">
        <v>156</v>
      </c>
      <c r="B14" s="337" t="s">
        <v>138</v>
      </c>
      <c r="C14" s="337"/>
      <c r="D14" s="81">
        <v>754264</v>
      </c>
      <c r="E14" s="81">
        <v>759254</v>
      </c>
      <c r="F14" s="86">
        <v>759200</v>
      </c>
      <c r="G14" s="86">
        <v>782000</v>
      </c>
      <c r="H14" s="86">
        <v>835100</v>
      </c>
      <c r="I14" s="86">
        <v>857900</v>
      </c>
      <c r="J14" s="86">
        <v>895900</v>
      </c>
      <c r="K14" s="86">
        <v>918600</v>
      </c>
      <c r="L14" s="86">
        <v>941400</v>
      </c>
      <c r="M14" s="86">
        <v>994600</v>
      </c>
      <c r="N14" s="91">
        <v>1017400</v>
      </c>
      <c r="O14" s="96">
        <v>1055300</v>
      </c>
    </row>
    <row r="15" spans="1:15" ht="15.75" customHeight="1" x14ac:dyDescent="0.15">
      <c r="A15" s="76" t="s">
        <v>181</v>
      </c>
      <c r="B15" s="338" t="s">
        <v>310</v>
      </c>
      <c r="C15" s="338"/>
      <c r="D15" s="82">
        <v>849399</v>
      </c>
      <c r="E15" s="82">
        <v>855056</v>
      </c>
      <c r="F15" s="87">
        <v>855000</v>
      </c>
      <c r="G15" s="87">
        <v>880700</v>
      </c>
      <c r="H15" s="87">
        <v>940500</v>
      </c>
      <c r="I15" s="87">
        <v>966200</v>
      </c>
      <c r="J15" s="87">
        <v>1008900</v>
      </c>
      <c r="K15" s="87">
        <v>1034600</v>
      </c>
      <c r="L15" s="87">
        <v>1060200</v>
      </c>
      <c r="M15" s="87">
        <v>1120100</v>
      </c>
      <c r="N15" s="92">
        <v>1145700</v>
      </c>
      <c r="O15" s="97">
        <v>1188500</v>
      </c>
    </row>
    <row r="16" spans="1:15" ht="15.75" customHeight="1" x14ac:dyDescent="0.15">
      <c r="A16" s="77" t="s">
        <v>182</v>
      </c>
      <c r="B16" s="339" t="s">
        <v>128</v>
      </c>
      <c r="C16" s="339"/>
      <c r="D16" s="83">
        <v>100775</v>
      </c>
      <c r="E16" s="83">
        <v>101147</v>
      </c>
      <c r="F16" s="88">
        <v>101100</v>
      </c>
      <c r="G16" s="88">
        <v>104100</v>
      </c>
      <c r="H16" s="88">
        <v>111200</v>
      </c>
      <c r="I16" s="88">
        <v>114200</v>
      </c>
      <c r="J16" s="88">
        <v>119300</v>
      </c>
      <c r="K16" s="88">
        <v>122300</v>
      </c>
      <c r="L16" s="88">
        <v>125400</v>
      </c>
      <c r="M16" s="88">
        <v>132500</v>
      </c>
      <c r="N16" s="93">
        <v>135500</v>
      </c>
      <c r="O16" s="98">
        <v>140500</v>
      </c>
    </row>
    <row r="17" spans="1:15" ht="15.75" customHeight="1" x14ac:dyDescent="0.15">
      <c r="A17" s="75" t="s">
        <v>183</v>
      </c>
      <c r="B17" s="337" t="s">
        <v>64</v>
      </c>
      <c r="C17" s="337"/>
      <c r="D17" s="81">
        <v>193537</v>
      </c>
      <c r="E17" s="81">
        <v>194562</v>
      </c>
      <c r="F17" s="86">
        <v>194500</v>
      </c>
      <c r="G17" s="86">
        <v>200300</v>
      </c>
      <c r="H17" s="86">
        <v>214000</v>
      </c>
      <c r="I17" s="86">
        <v>219800</v>
      </c>
      <c r="J17" s="86">
        <v>229500</v>
      </c>
      <c r="K17" s="86">
        <v>235400</v>
      </c>
      <c r="L17" s="86">
        <v>241200</v>
      </c>
      <c r="M17" s="86">
        <v>254800</v>
      </c>
      <c r="N17" s="91">
        <v>260700</v>
      </c>
      <c r="O17" s="96">
        <v>270400</v>
      </c>
    </row>
    <row r="18" spans="1:15" ht="15.75" customHeight="1" x14ac:dyDescent="0.15">
      <c r="A18" s="76" t="s">
        <v>121</v>
      </c>
      <c r="B18" s="338" t="s">
        <v>152</v>
      </c>
      <c r="C18" s="338"/>
      <c r="D18" s="82">
        <v>286299</v>
      </c>
      <c r="E18" s="82">
        <v>287978</v>
      </c>
      <c r="F18" s="87">
        <v>287900</v>
      </c>
      <c r="G18" s="87">
        <v>296600</v>
      </c>
      <c r="H18" s="87">
        <v>316700</v>
      </c>
      <c r="I18" s="87">
        <v>325400</v>
      </c>
      <c r="J18" s="87">
        <v>339800</v>
      </c>
      <c r="K18" s="87">
        <v>348400</v>
      </c>
      <c r="L18" s="87">
        <v>357000</v>
      </c>
      <c r="M18" s="87">
        <v>377200</v>
      </c>
      <c r="N18" s="92">
        <v>385800</v>
      </c>
      <c r="O18" s="97">
        <v>400200</v>
      </c>
    </row>
    <row r="19" spans="1:15" ht="15.75" customHeight="1" x14ac:dyDescent="0.15">
      <c r="A19" s="75" t="s">
        <v>115</v>
      </c>
      <c r="B19" s="337" t="s">
        <v>82</v>
      </c>
      <c r="C19" s="337"/>
      <c r="D19" s="81">
        <v>379060</v>
      </c>
      <c r="E19" s="81">
        <v>381393</v>
      </c>
      <c r="F19" s="86">
        <v>381300</v>
      </c>
      <c r="G19" s="86">
        <v>392800</v>
      </c>
      <c r="H19" s="86">
        <v>419500</v>
      </c>
      <c r="I19" s="86">
        <v>430900</v>
      </c>
      <c r="J19" s="86">
        <v>450000</v>
      </c>
      <c r="K19" s="86">
        <v>461400</v>
      </c>
      <c r="L19" s="86">
        <v>472900</v>
      </c>
      <c r="M19" s="86">
        <v>499600</v>
      </c>
      <c r="N19" s="91">
        <v>511000</v>
      </c>
      <c r="O19" s="96">
        <v>530100</v>
      </c>
    </row>
    <row r="20" spans="1:15" ht="15.75" customHeight="1" x14ac:dyDescent="0.15">
      <c r="A20" s="76" t="s">
        <v>184</v>
      </c>
      <c r="B20" s="338" t="s">
        <v>124</v>
      </c>
      <c r="C20" s="338"/>
      <c r="D20" s="82">
        <v>471821</v>
      </c>
      <c r="E20" s="82">
        <v>474809</v>
      </c>
      <c r="F20" s="87">
        <v>474800</v>
      </c>
      <c r="G20" s="87">
        <v>489000</v>
      </c>
      <c r="H20" s="87">
        <v>522200</v>
      </c>
      <c r="I20" s="87">
        <v>536500</v>
      </c>
      <c r="J20" s="87">
        <v>560200</v>
      </c>
      <c r="K20" s="87">
        <v>574500</v>
      </c>
      <c r="L20" s="87">
        <v>588700</v>
      </c>
      <c r="M20" s="87">
        <v>621900</v>
      </c>
      <c r="N20" s="92">
        <v>636200</v>
      </c>
      <c r="O20" s="97">
        <v>659900</v>
      </c>
    </row>
    <row r="21" spans="1:15" ht="15.75" customHeight="1" x14ac:dyDescent="0.15">
      <c r="A21" s="75" t="s">
        <v>75</v>
      </c>
      <c r="B21" s="337" t="s">
        <v>154</v>
      </c>
      <c r="C21" s="337"/>
      <c r="D21" s="81">
        <v>564583</v>
      </c>
      <c r="E21" s="81">
        <v>568225</v>
      </c>
      <c r="F21" s="86">
        <v>568200</v>
      </c>
      <c r="G21" s="86">
        <v>585200</v>
      </c>
      <c r="H21" s="86">
        <v>625000</v>
      </c>
      <c r="I21" s="86">
        <v>642000</v>
      </c>
      <c r="J21" s="86">
        <v>670500</v>
      </c>
      <c r="K21" s="86">
        <v>687500</v>
      </c>
      <c r="L21" s="86">
        <v>704500</v>
      </c>
      <c r="M21" s="86">
        <v>744300</v>
      </c>
      <c r="N21" s="91">
        <v>761400</v>
      </c>
      <c r="O21" s="96">
        <v>789800</v>
      </c>
    </row>
    <row r="22" spans="1:15" ht="15.75" customHeight="1" x14ac:dyDescent="0.15">
      <c r="A22" s="76" t="s">
        <v>169</v>
      </c>
      <c r="B22" s="338" t="s">
        <v>149</v>
      </c>
      <c r="C22" s="338"/>
      <c r="D22" s="82">
        <v>657346</v>
      </c>
      <c r="E22" s="82">
        <v>661641</v>
      </c>
      <c r="F22" s="87">
        <v>661600</v>
      </c>
      <c r="G22" s="87">
        <v>681400</v>
      </c>
      <c r="H22" s="87">
        <v>727800</v>
      </c>
      <c r="I22" s="87">
        <v>747600</v>
      </c>
      <c r="J22" s="87">
        <v>780700</v>
      </c>
      <c r="K22" s="87">
        <v>800500</v>
      </c>
      <c r="L22" s="87">
        <v>820400</v>
      </c>
      <c r="M22" s="87">
        <v>866700</v>
      </c>
      <c r="N22" s="92">
        <v>886500</v>
      </c>
      <c r="O22" s="97">
        <v>919600</v>
      </c>
    </row>
    <row r="23" spans="1:15" ht="15.75" customHeight="1" x14ac:dyDescent="0.15">
      <c r="A23" s="75" t="s">
        <v>185</v>
      </c>
      <c r="B23" s="337" t="s">
        <v>138</v>
      </c>
      <c r="C23" s="337"/>
      <c r="D23" s="81">
        <v>737055</v>
      </c>
      <c r="E23" s="81">
        <v>741957</v>
      </c>
      <c r="F23" s="86">
        <v>741900</v>
      </c>
      <c r="G23" s="86">
        <v>764200</v>
      </c>
      <c r="H23" s="86">
        <v>816100</v>
      </c>
      <c r="I23" s="86">
        <v>838400</v>
      </c>
      <c r="J23" s="86">
        <v>875500</v>
      </c>
      <c r="K23" s="86">
        <v>897700</v>
      </c>
      <c r="L23" s="86">
        <v>920000</v>
      </c>
      <c r="M23" s="86">
        <v>971900</v>
      </c>
      <c r="N23" s="91">
        <v>994200</v>
      </c>
      <c r="O23" s="96">
        <v>1031300</v>
      </c>
    </row>
    <row r="24" spans="1:15" ht="15.75" customHeight="1" x14ac:dyDescent="0.15">
      <c r="A24" s="76" t="s">
        <v>186</v>
      </c>
      <c r="B24" s="338" t="s">
        <v>310</v>
      </c>
      <c r="C24" s="338"/>
      <c r="D24" s="82">
        <v>829817</v>
      </c>
      <c r="E24" s="82">
        <v>835373</v>
      </c>
      <c r="F24" s="87">
        <v>835300</v>
      </c>
      <c r="G24" s="87">
        <v>860400</v>
      </c>
      <c r="H24" s="87">
        <v>918900</v>
      </c>
      <c r="I24" s="87">
        <v>943900</v>
      </c>
      <c r="J24" s="87">
        <v>985700</v>
      </c>
      <c r="K24" s="87">
        <v>1010800</v>
      </c>
      <c r="L24" s="87">
        <v>1035800</v>
      </c>
      <c r="M24" s="87">
        <v>1094300</v>
      </c>
      <c r="N24" s="92">
        <v>1119300</v>
      </c>
      <c r="O24" s="97">
        <v>1161100</v>
      </c>
    </row>
    <row r="25" spans="1:15" ht="15.75" customHeight="1" x14ac:dyDescent="0.15">
      <c r="A25" s="77" t="s">
        <v>150</v>
      </c>
      <c r="B25" s="339" t="s">
        <v>128</v>
      </c>
      <c r="C25" s="339"/>
      <c r="D25" s="83">
        <v>105486</v>
      </c>
      <c r="E25" s="83">
        <v>105874</v>
      </c>
      <c r="F25" s="88">
        <v>105800</v>
      </c>
      <c r="G25" s="88">
        <v>109000</v>
      </c>
      <c r="H25" s="88">
        <v>116400</v>
      </c>
      <c r="I25" s="88">
        <v>119600</v>
      </c>
      <c r="J25" s="88">
        <v>124900</v>
      </c>
      <c r="K25" s="88">
        <v>128100</v>
      </c>
      <c r="L25" s="88">
        <v>131200</v>
      </c>
      <c r="M25" s="88">
        <v>138600</v>
      </c>
      <c r="N25" s="93">
        <v>141800</v>
      </c>
      <c r="O25" s="98">
        <v>147100</v>
      </c>
    </row>
    <row r="26" spans="1:15" ht="15.75" customHeight="1" x14ac:dyDescent="0.15">
      <c r="A26" s="75" t="s">
        <v>187</v>
      </c>
      <c r="B26" s="337" t="s">
        <v>64</v>
      </c>
      <c r="C26" s="337"/>
      <c r="D26" s="81">
        <v>204578</v>
      </c>
      <c r="E26" s="81">
        <v>205653</v>
      </c>
      <c r="F26" s="86">
        <v>205600</v>
      </c>
      <c r="G26" s="86">
        <v>211800</v>
      </c>
      <c r="H26" s="86">
        <v>226200</v>
      </c>
      <c r="I26" s="86">
        <v>232300</v>
      </c>
      <c r="J26" s="86">
        <v>242600</v>
      </c>
      <c r="K26" s="86">
        <v>248800</v>
      </c>
      <c r="L26" s="86">
        <v>255000</v>
      </c>
      <c r="M26" s="86">
        <v>269400</v>
      </c>
      <c r="N26" s="91">
        <v>275500</v>
      </c>
      <c r="O26" s="96">
        <v>285800</v>
      </c>
    </row>
    <row r="27" spans="1:15" ht="15.75" customHeight="1" x14ac:dyDescent="0.15">
      <c r="A27" s="76" t="s">
        <v>43</v>
      </c>
      <c r="B27" s="338" t="s">
        <v>152</v>
      </c>
      <c r="C27" s="338"/>
      <c r="D27" s="82">
        <v>303670</v>
      </c>
      <c r="E27" s="82">
        <v>305433</v>
      </c>
      <c r="F27" s="87">
        <v>305400</v>
      </c>
      <c r="G27" s="87">
        <v>314500</v>
      </c>
      <c r="H27" s="87">
        <v>335900</v>
      </c>
      <c r="I27" s="87">
        <v>345100</v>
      </c>
      <c r="J27" s="87">
        <v>360400</v>
      </c>
      <c r="K27" s="87">
        <v>369500</v>
      </c>
      <c r="L27" s="87">
        <v>378700</v>
      </c>
      <c r="M27" s="87">
        <v>400100</v>
      </c>
      <c r="N27" s="92">
        <v>409200</v>
      </c>
      <c r="O27" s="97">
        <v>424500</v>
      </c>
    </row>
    <row r="28" spans="1:15" ht="15.75" customHeight="1" x14ac:dyDescent="0.15">
      <c r="A28" s="75" t="s">
        <v>83</v>
      </c>
      <c r="B28" s="337" t="s">
        <v>82</v>
      </c>
      <c r="C28" s="337"/>
      <c r="D28" s="81">
        <v>402763</v>
      </c>
      <c r="E28" s="81">
        <v>405213</v>
      </c>
      <c r="F28" s="86">
        <v>405200</v>
      </c>
      <c r="G28" s="86">
        <v>417300</v>
      </c>
      <c r="H28" s="86">
        <v>445700</v>
      </c>
      <c r="I28" s="86">
        <v>457800</v>
      </c>
      <c r="J28" s="86">
        <v>478100</v>
      </c>
      <c r="K28" s="86">
        <v>490300</v>
      </c>
      <c r="L28" s="86">
        <v>502400</v>
      </c>
      <c r="M28" s="86">
        <v>530800</v>
      </c>
      <c r="N28" s="91">
        <v>542900</v>
      </c>
      <c r="O28" s="96">
        <v>563200</v>
      </c>
    </row>
    <row r="29" spans="1:15" ht="15.75" customHeight="1" x14ac:dyDescent="0.15">
      <c r="A29" s="76" t="s">
        <v>134</v>
      </c>
      <c r="B29" s="338" t="s">
        <v>124</v>
      </c>
      <c r="C29" s="338"/>
      <c r="D29" s="82">
        <v>501855</v>
      </c>
      <c r="E29" s="82">
        <v>504992</v>
      </c>
      <c r="F29" s="87">
        <v>504900</v>
      </c>
      <c r="G29" s="87">
        <v>520100</v>
      </c>
      <c r="H29" s="87">
        <v>555400</v>
      </c>
      <c r="I29" s="87">
        <v>570600</v>
      </c>
      <c r="J29" s="87">
        <v>595800</v>
      </c>
      <c r="K29" s="87">
        <v>611000</v>
      </c>
      <c r="L29" s="87">
        <v>626100</v>
      </c>
      <c r="M29" s="87">
        <v>661500</v>
      </c>
      <c r="N29" s="92">
        <v>676600</v>
      </c>
      <c r="O29" s="97">
        <v>701900</v>
      </c>
    </row>
    <row r="30" spans="1:15" ht="15.75" customHeight="1" x14ac:dyDescent="0.15">
      <c r="A30" s="75" t="s">
        <v>188</v>
      </c>
      <c r="B30" s="337" t="s">
        <v>154</v>
      </c>
      <c r="C30" s="337"/>
      <c r="D30" s="81">
        <v>600948</v>
      </c>
      <c r="E30" s="81">
        <v>604772</v>
      </c>
      <c r="F30" s="86">
        <v>604700</v>
      </c>
      <c r="G30" s="86">
        <v>622900</v>
      </c>
      <c r="H30" s="86">
        <v>665200</v>
      </c>
      <c r="I30" s="86">
        <v>683300</v>
      </c>
      <c r="J30" s="86">
        <v>713600</v>
      </c>
      <c r="K30" s="86">
        <v>731700</v>
      </c>
      <c r="L30" s="86">
        <v>749900</v>
      </c>
      <c r="M30" s="86">
        <v>792200</v>
      </c>
      <c r="N30" s="91">
        <v>810300</v>
      </c>
      <c r="O30" s="96">
        <v>840600</v>
      </c>
    </row>
    <row r="31" spans="1:15" ht="15.75" customHeight="1" x14ac:dyDescent="0.15">
      <c r="A31" s="76" t="s">
        <v>189</v>
      </c>
      <c r="B31" s="338" t="s">
        <v>149</v>
      </c>
      <c r="C31" s="338"/>
      <c r="D31" s="82">
        <v>700041</v>
      </c>
      <c r="E31" s="82">
        <v>704552</v>
      </c>
      <c r="F31" s="87">
        <v>704500</v>
      </c>
      <c r="G31" s="87">
        <v>725600</v>
      </c>
      <c r="H31" s="87">
        <v>775000</v>
      </c>
      <c r="I31" s="87">
        <v>796100</v>
      </c>
      <c r="J31" s="87">
        <v>831300</v>
      </c>
      <c r="K31" s="87">
        <v>852500</v>
      </c>
      <c r="L31" s="87">
        <v>873600</v>
      </c>
      <c r="M31" s="87">
        <v>922900</v>
      </c>
      <c r="N31" s="92">
        <v>944000</v>
      </c>
      <c r="O31" s="97">
        <v>979300</v>
      </c>
    </row>
    <row r="32" spans="1:15" ht="15.75" customHeight="1" x14ac:dyDescent="0.15">
      <c r="A32" s="75" t="s">
        <v>41</v>
      </c>
      <c r="B32" s="337" t="s">
        <v>138</v>
      </c>
      <c r="C32" s="337"/>
      <c r="D32" s="81">
        <v>782942</v>
      </c>
      <c r="E32" s="81">
        <v>788081</v>
      </c>
      <c r="F32" s="86">
        <v>788000</v>
      </c>
      <c r="G32" s="86">
        <v>811700</v>
      </c>
      <c r="H32" s="86">
        <v>866800</v>
      </c>
      <c r="I32" s="86">
        <v>890500</v>
      </c>
      <c r="J32" s="86">
        <v>929900</v>
      </c>
      <c r="K32" s="86">
        <v>953500</v>
      </c>
      <c r="L32" s="86">
        <v>977200</v>
      </c>
      <c r="M32" s="86">
        <v>1032300</v>
      </c>
      <c r="N32" s="91">
        <v>1056000</v>
      </c>
      <c r="O32" s="96">
        <v>1095400</v>
      </c>
    </row>
    <row r="33" spans="1:15" ht="15.75" customHeight="1" x14ac:dyDescent="0.15">
      <c r="A33" s="140" t="s">
        <v>162</v>
      </c>
      <c r="B33" s="340" t="s">
        <v>310</v>
      </c>
      <c r="C33" s="340"/>
      <c r="D33" s="84">
        <v>882035</v>
      </c>
      <c r="E33" s="84">
        <v>887860</v>
      </c>
      <c r="F33" s="89">
        <v>887800</v>
      </c>
      <c r="G33" s="89">
        <v>914400</v>
      </c>
      <c r="H33" s="89">
        <v>976600</v>
      </c>
      <c r="I33" s="89">
        <v>1003200</v>
      </c>
      <c r="J33" s="89">
        <v>1047600</v>
      </c>
      <c r="K33" s="89">
        <v>1074300</v>
      </c>
      <c r="L33" s="89">
        <v>1100900</v>
      </c>
      <c r="M33" s="89">
        <v>1163000</v>
      </c>
      <c r="N33" s="94">
        <v>1189700</v>
      </c>
      <c r="O33" s="99">
        <v>1234100</v>
      </c>
    </row>
    <row r="34" spans="1:15" ht="17.25" customHeight="1" x14ac:dyDescent="0.15">
      <c r="A34" s="312"/>
      <c r="B34" s="312"/>
      <c r="C34" s="312"/>
      <c r="D34" s="312"/>
      <c r="E34" s="312"/>
      <c r="F34" s="312"/>
      <c r="G34" s="312"/>
      <c r="H34" s="312"/>
      <c r="I34" s="312"/>
      <c r="J34" s="312"/>
      <c r="K34" s="312"/>
      <c r="L34" s="312"/>
      <c r="M34" s="312"/>
      <c r="N34" s="312"/>
      <c r="O34" s="312"/>
    </row>
    <row r="35" spans="1:15" ht="13.5" customHeight="1" x14ac:dyDescent="0.15">
      <c r="A35" s="55" t="s">
        <v>359</v>
      </c>
      <c r="O35" s="73" t="s">
        <v>76</v>
      </c>
    </row>
    <row r="36" spans="1:15" ht="17.25" customHeight="1" x14ac:dyDescent="0.15">
      <c r="A36" s="341" t="s">
        <v>92</v>
      </c>
      <c r="B36" s="344" t="s">
        <v>95</v>
      </c>
      <c r="C36" s="344"/>
      <c r="D36" s="347" t="s">
        <v>3</v>
      </c>
      <c r="E36" s="290" t="s">
        <v>4</v>
      </c>
      <c r="F36" s="291"/>
      <c r="G36" s="291"/>
      <c r="H36" s="291"/>
      <c r="I36" s="291"/>
      <c r="J36" s="291"/>
      <c r="K36" s="291"/>
      <c r="L36" s="291"/>
      <c r="M36" s="291"/>
      <c r="N36" s="291"/>
      <c r="O36" s="292"/>
    </row>
    <row r="37" spans="1:15" ht="17.25" customHeight="1" x14ac:dyDescent="0.15">
      <c r="A37" s="342"/>
      <c r="B37" s="345"/>
      <c r="C37" s="345"/>
      <c r="D37" s="348"/>
      <c r="E37" s="293"/>
      <c r="F37" s="294"/>
      <c r="G37" s="294"/>
      <c r="H37" s="294"/>
      <c r="I37" s="294"/>
      <c r="J37" s="294"/>
      <c r="K37" s="294"/>
      <c r="L37" s="294"/>
      <c r="M37" s="294"/>
      <c r="N37" s="294"/>
      <c r="O37" s="295"/>
    </row>
    <row r="38" spans="1:15" ht="17.25" customHeight="1" x14ac:dyDescent="0.15">
      <c r="A38" s="342"/>
      <c r="B38" s="345"/>
      <c r="C38" s="345"/>
      <c r="D38" s="348"/>
      <c r="E38" s="78" t="s">
        <v>6</v>
      </c>
      <c r="F38" s="6" t="s">
        <v>142</v>
      </c>
      <c r="G38" s="6" t="s">
        <v>142</v>
      </c>
      <c r="H38" s="6" t="s">
        <v>142</v>
      </c>
      <c r="I38" s="6" t="s">
        <v>142</v>
      </c>
      <c r="J38" s="6" t="s">
        <v>142</v>
      </c>
      <c r="K38" s="6" t="s">
        <v>142</v>
      </c>
      <c r="L38" s="6" t="s">
        <v>142</v>
      </c>
      <c r="M38" s="6" t="s">
        <v>142</v>
      </c>
      <c r="N38" s="6" t="s">
        <v>142</v>
      </c>
      <c r="O38" s="36" t="s">
        <v>142</v>
      </c>
    </row>
    <row r="39" spans="1:15" ht="17.25" customHeight="1" thickBot="1" x14ac:dyDescent="0.2">
      <c r="A39" s="343"/>
      <c r="B39" s="346"/>
      <c r="C39" s="346"/>
      <c r="D39" s="349"/>
      <c r="E39" s="79" t="s">
        <v>14</v>
      </c>
      <c r="F39" s="27">
        <v>0</v>
      </c>
      <c r="G39" s="27">
        <v>0.03</v>
      </c>
      <c r="H39" s="27">
        <v>0.1</v>
      </c>
      <c r="I39" s="27">
        <v>0.13</v>
      </c>
      <c r="J39" s="27">
        <v>0.18</v>
      </c>
      <c r="K39" s="27">
        <v>0.21</v>
      </c>
      <c r="L39" s="27">
        <v>0.24</v>
      </c>
      <c r="M39" s="27">
        <v>0.31</v>
      </c>
      <c r="N39" s="27">
        <v>0.34</v>
      </c>
      <c r="O39" s="45">
        <v>0.39</v>
      </c>
    </row>
    <row r="40" spans="1:15" ht="16.5" customHeight="1" x14ac:dyDescent="0.15">
      <c r="A40" s="74" t="s">
        <v>176</v>
      </c>
      <c r="B40" s="336" t="s">
        <v>128</v>
      </c>
      <c r="C40" s="336"/>
      <c r="D40" s="80">
        <v>102542</v>
      </c>
      <c r="E40" s="80">
        <v>112796</v>
      </c>
      <c r="F40" s="85">
        <v>112700</v>
      </c>
      <c r="G40" s="85">
        <v>116100</v>
      </c>
      <c r="H40" s="85">
        <v>124000</v>
      </c>
      <c r="I40" s="85">
        <v>127400</v>
      </c>
      <c r="J40" s="85">
        <v>133000</v>
      </c>
      <c r="K40" s="85">
        <v>136400</v>
      </c>
      <c r="L40" s="85">
        <v>139800</v>
      </c>
      <c r="M40" s="85">
        <v>147700</v>
      </c>
      <c r="N40" s="90">
        <v>151100</v>
      </c>
      <c r="O40" s="95">
        <v>156700</v>
      </c>
    </row>
    <row r="41" spans="1:15" ht="16.5" customHeight="1" x14ac:dyDescent="0.15">
      <c r="A41" s="75" t="s">
        <v>77</v>
      </c>
      <c r="B41" s="337" t="s">
        <v>64</v>
      </c>
      <c r="C41" s="337"/>
      <c r="D41" s="81">
        <v>197677</v>
      </c>
      <c r="E41" s="81">
        <v>217445</v>
      </c>
      <c r="F41" s="86">
        <v>217400</v>
      </c>
      <c r="G41" s="86">
        <v>223900</v>
      </c>
      <c r="H41" s="86">
        <v>239100</v>
      </c>
      <c r="I41" s="86">
        <v>245700</v>
      </c>
      <c r="J41" s="86">
        <v>256500</v>
      </c>
      <c r="K41" s="86">
        <v>263100</v>
      </c>
      <c r="L41" s="86">
        <v>269600</v>
      </c>
      <c r="M41" s="86">
        <v>284800</v>
      </c>
      <c r="N41" s="91">
        <v>291300</v>
      </c>
      <c r="O41" s="96">
        <v>302200</v>
      </c>
    </row>
    <row r="42" spans="1:15" ht="16.5" customHeight="1" x14ac:dyDescent="0.15">
      <c r="A42" s="76" t="s">
        <v>178</v>
      </c>
      <c r="B42" s="338" t="s">
        <v>152</v>
      </c>
      <c r="C42" s="338"/>
      <c r="D42" s="82">
        <v>292813</v>
      </c>
      <c r="E42" s="82">
        <v>322094</v>
      </c>
      <c r="F42" s="87">
        <v>322000</v>
      </c>
      <c r="G42" s="87">
        <v>331700</v>
      </c>
      <c r="H42" s="87">
        <v>354300</v>
      </c>
      <c r="I42" s="87">
        <v>363900</v>
      </c>
      <c r="J42" s="87">
        <v>380000</v>
      </c>
      <c r="K42" s="87">
        <v>389700</v>
      </c>
      <c r="L42" s="87">
        <v>399300</v>
      </c>
      <c r="M42" s="87">
        <v>421900</v>
      </c>
      <c r="N42" s="92">
        <v>431600</v>
      </c>
      <c r="O42" s="97">
        <v>447700</v>
      </c>
    </row>
    <row r="43" spans="1:15" ht="16.5" customHeight="1" x14ac:dyDescent="0.15">
      <c r="A43" s="75" t="s">
        <v>179</v>
      </c>
      <c r="B43" s="337" t="s">
        <v>82</v>
      </c>
      <c r="C43" s="337"/>
      <c r="D43" s="81">
        <v>387949</v>
      </c>
      <c r="E43" s="81">
        <v>426744</v>
      </c>
      <c r="F43" s="86">
        <v>426700</v>
      </c>
      <c r="G43" s="86">
        <v>439500</v>
      </c>
      <c r="H43" s="86">
        <v>469400</v>
      </c>
      <c r="I43" s="86">
        <v>482200</v>
      </c>
      <c r="J43" s="86">
        <v>503500</v>
      </c>
      <c r="K43" s="86">
        <v>516300</v>
      </c>
      <c r="L43" s="86">
        <v>529100</v>
      </c>
      <c r="M43" s="86">
        <v>559000</v>
      </c>
      <c r="N43" s="91">
        <v>571800</v>
      </c>
      <c r="O43" s="96">
        <v>593100</v>
      </c>
    </row>
    <row r="44" spans="1:15" ht="16.5" customHeight="1" x14ac:dyDescent="0.15">
      <c r="A44" s="76" t="s">
        <v>25</v>
      </c>
      <c r="B44" s="338" t="s">
        <v>124</v>
      </c>
      <c r="C44" s="338"/>
      <c r="D44" s="82">
        <v>483084</v>
      </c>
      <c r="E44" s="82">
        <v>531393</v>
      </c>
      <c r="F44" s="87">
        <v>531300</v>
      </c>
      <c r="G44" s="87">
        <v>547300</v>
      </c>
      <c r="H44" s="87">
        <v>584500</v>
      </c>
      <c r="I44" s="87">
        <v>600400</v>
      </c>
      <c r="J44" s="87">
        <v>627000</v>
      </c>
      <c r="K44" s="87">
        <v>642900</v>
      </c>
      <c r="L44" s="87">
        <v>658900</v>
      </c>
      <c r="M44" s="87">
        <v>696100</v>
      </c>
      <c r="N44" s="92">
        <v>712000</v>
      </c>
      <c r="O44" s="97">
        <v>738600</v>
      </c>
    </row>
    <row r="45" spans="1:15" ht="16.5" customHeight="1" x14ac:dyDescent="0.15">
      <c r="A45" s="75" t="s">
        <v>110</v>
      </c>
      <c r="B45" s="337" t="s">
        <v>154</v>
      </c>
      <c r="C45" s="337"/>
      <c r="D45" s="81">
        <v>578220</v>
      </c>
      <c r="E45" s="81">
        <v>636042</v>
      </c>
      <c r="F45" s="86">
        <v>636000</v>
      </c>
      <c r="G45" s="86">
        <v>655100</v>
      </c>
      <c r="H45" s="86">
        <v>699600</v>
      </c>
      <c r="I45" s="86">
        <v>718700</v>
      </c>
      <c r="J45" s="86">
        <v>750500</v>
      </c>
      <c r="K45" s="86">
        <v>769600</v>
      </c>
      <c r="L45" s="86">
        <v>788600</v>
      </c>
      <c r="M45" s="86">
        <v>833200</v>
      </c>
      <c r="N45" s="91">
        <v>852200</v>
      </c>
      <c r="O45" s="96">
        <v>884000</v>
      </c>
    </row>
    <row r="46" spans="1:15" ht="16.5" customHeight="1" x14ac:dyDescent="0.15">
      <c r="A46" s="76" t="s">
        <v>180</v>
      </c>
      <c r="B46" s="338" t="s">
        <v>149</v>
      </c>
      <c r="C46" s="338"/>
      <c r="D46" s="82">
        <v>673357</v>
      </c>
      <c r="E46" s="82">
        <v>740692</v>
      </c>
      <c r="F46" s="87">
        <v>740600</v>
      </c>
      <c r="G46" s="87">
        <v>762900</v>
      </c>
      <c r="H46" s="87">
        <v>814700</v>
      </c>
      <c r="I46" s="87">
        <v>836900</v>
      </c>
      <c r="J46" s="87">
        <v>874000</v>
      </c>
      <c r="K46" s="87">
        <v>896200</v>
      </c>
      <c r="L46" s="87">
        <v>918400</v>
      </c>
      <c r="M46" s="87">
        <v>970300</v>
      </c>
      <c r="N46" s="92">
        <v>992500</v>
      </c>
      <c r="O46" s="97">
        <v>1029500</v>
      </c>
    </row>
    <row r="47" spans="1:15" ht="16.5" customHeight="1" x14ac:dyDescent="0.15">
      <c r="A47" s="75" t="s">
        <v>156</v>
      </c>
      <c r="B47" s="337" t="s">
        <v>138</v>
      </c>
      <c r="C47" s="337"/>
      <c r="D47" s="81">
        <v>754264</v>
      </c>
      <c r="E47" s="81">
        <v>829689</v>
      </c>
      <c r="F47" s="86">
        <v>829600</v>
      </c>
      <c r="G47" s="86">
        <v>854500</v>
      </c>
      <c r="H47" s="86">
        <v>912600</v>
      </c>
      <c r="I47" s="86">
        <v>937500</v>
      </c>
      <c r="J47" s="86">
        <v>979000</v>
      </c>
      <c r="K47" s="86">
        <v>1003900</v>
      </c>
      <c r="L47" s="86">
        <v>1028800</v>
      </c>
      <c r="M47" s="86">
        <v>1086800</v>
      </c>
      <c r="N47" s="91">
        <v>1111700</v>
      </c>
      <c r="O47" s="96">
        <v>1153200</v>
      </c>
    </row>
    <row r="48" spans="1:15" ht="16.5" customHeight="1" x14ac:dyDescent="0.15">
      <c r="A48" s="76" t="s">
        <v>181</v>
      </c>
      <c r="B48" s="338" t="s">
        <v>310</v>
      </c>
      <c r="C48" s="338"/>
      <c r="D48" s="82">
        <v>849399</v>
      </c>
      <c r="E48" s="82">
        <v>934339</v>
      </c>
      <c r="F48" s="87">
        <v>934300</v>
      </c>
      <c r="G48" s="87">
        <v>962300</v>
      </c>
      <c r="H48" s="87">
        <v>1027700</v>
      </c>
      <c r="I48" s="87">
        <v>1055800</v>
      </c>
      <c r="J48" s="87">
        <v>1102500</v>
      </c>
      <c r="K48" s="87">
        <v>1130500</v>
      </c>
      <c r="L48" s="87">
        <v>1158500</v>
      </c>
      <c r="M48" s="87">
        <v>1223900</v>
      </c>
      <c r="N48" s="92">
        <v>1252000</v>
      </c>
      <c r="O48" s="97">
        <v>1298700</v>
      </c>
    </row>
    <row r="49" spans="1:15" ht="16.5" customHeight="1" x14ac:dyDescent="0.15">
      <c r="A49" s="77" t="s">
        <v>182</v>
      </c>
      <c r="B49" s="339" t="s">
        <v>128</v>
      </c>
      <c r="C49" s="339"/>
      <c r="D49" s="83">
        <v>100775</v>
      </c>
      <c r="E49" s="83">
        <v>110853</v>
      </c>
      <c r="F49" s="88">
        <v>110800</v>
      </c>
      <c r="G49" s="88">
        <v>114100</v>
      </c>
      <c r="H49" s="88">
        <v>121900</v>
      </c>
      <c r="I49" s="88">
        <v>125200</v>
      </c>
      <c r="J49" s="88">
        <v>130800</v>
      </c>
      <c r="K49" s="88">
        <v>134100</v>
      </c>
      <c r="L49" s="88">
        <v>137400</v>
      </c>
      <c r="M49" s="88">
        <v>145200</v>
      </c>
      <c r="N49" s="93">
        <v>148500</v>
      </c>
      <c r="O49" s="98">
        <v>154000</v>
      </c>
    </row>
    <row r="50" spans="1:15" ht="16.5" customHeight="1" x14ac:dyDescent="0.15">
      <c r="A50" s="75" t="s">
        <v>183</v>
      </c>
      <c r="B50" s="337" t="s">
        <v>64</v>
      </c>
      <c r="C50" s="337"/>
      <c r="D50" s="81">
        <v>193537</v>
      </c>
      <c r="E50" s="81">
        <v>212890</v>
      </c>
      <c r="F50" s="86">
        <v>212800</v>
      </c>
      <c r="G50" s="86">
        <v>219200</v>
      </c>
      <c r="H50" s="86">
        <v>234100</v>
      </c>
      <c r="I50" s="86">
        <v>240500</v>
      </c>
      <c r="J50" s="86">
        <v>251200</v>
      </c>
      <c r="K50" s="86">
        <v>257500</v>
      </c>
      <c r="L50" s="86">
        <v>263900</v>
      </c>
      <c r="M50" s="86">
        <v>278800</v>
      </c>
      <c r="N50" s="91">
        <v>285200</v>
      </c>
      <c r="O50" s="96">
        <v>295900</v>
      </c>
    </row>
    <row r="51" spans="1:15" ht="16.5" customHeight="1" x14ac:dyDescent="0.15">
      <c r="A51" s="76" t="s">
        <v>121</v>
      </c>
      <c r="B51" s="338" t="s">
        <v>152</v>
      </c>
      <c r="C51" s="338"/>
      <c r="D51" s="82">
        <v>286299</v>
      </c>
      <c r="E51" s="82">
        <v>314928</v>
      </c>
      <c r="F51" s="87">
        <v>314900</v>
      </c>
      <c r="G51" s="87">
        <v>324300</v>
      </c>
      <c r="H51" s="87">
        <v>346400</v>
      </c>
      <c r="I51" s="87">
        <v>355800</v>
      </c>
      <c r="J51" s="87">
        <v>371600</v>
      </c>
      <c r="K51" s="87">
        <v>381000</v>
      </c>
      <c r="L51" s="87">
        <v>390500</v>
      </c>
      <c r="M51" s="87">
        <v>412500</v>
      </c>
      <c r="N51" s="92">
        <v>422000</v>
      </c>
      <c r="O51" s="97">
        <v>437700</v>
      </c>
    </row>
    <row r="52" spans="1:15" ht="16.5" customHeight="1" x14ac:dyDescent="0.15">
      <c r="A52" s="75" t="s">
        <v>115</v>
      </c>
      <c r="B52" s="337" t="s">
        <v>82</v>
      </c>
      <c r="C52" s="337"/>
      <c r="D52" s="81">
        <v>379060</v>
      </c>
      <c r="E52" s="81">
        <v>416966</v>
      </c>
      <c r="F52" s="86">
        <v>416900</v>
      </c>
      <c r="G52" s="86">
        <v>429400</v>
      </c>
      <c r="H52" s="86">
        <v>458600</v>
      </c>
      <c r="I52" s="86">
        <v>471100</v>
      </c>
      <c r="J52" s="86">
        <v>492000</v>
      </c>
      <c r="K52" s="86">
        <v>504500</v>
      </c>
      <c r="L52" s="86">
        <v>517000</v>
      </c>
      <c r="M52" s="86">
        <v>546200</v>
      </c>
      <c r="N52" s="91">
        <v>558700</v>
      </c>
      <c r="O52" s="96">
        <v>579500</v>
      </c>
    </row>
    <row r="53" spans="1:15" ht="16.5" customHeight="1" x14ac:dyDescent="0.15">
      <c r="A53" s="76" t="s">
        <v>184</v>
      </c>
      <c r="B53" s="338" t="s">
        <v>124</v>
      </c>
      <c r="C53" s="338"/>
      <c r="D53" s="82">
        <v>471821</v>
      </c>
      <c r="E53" s="82">
        <v>519003</v>
      </c>
      <c r="F53" s="87">
        <v>519000</v>
      </c>
      <c r="G53" s="87">
        <v>534500</v>
      </c>
      <c r="H53" s="87">
        <v>570900</v>
      </c>
      <c r="I53" s="87">
        <v>586400</v>
      </c>
      <c r="J53" s="87">
        <v>612400</v>
      </c>
      <c r="K53" s="87">
        <v>627900</v>
      </c>
      <c r="L53" s="87">
        <v>643500</v>
      </c>
      <c r="M53" s="87">
        <v>679800</v>
      </c>
      <c r="N53" s="92">
        <v>695400</v>
      </c>
      <c r="O53" s="97">
        <v>721400</v>
      </c>
    </row>
    <row r="54" spans="1:15" ht="16.5" customHeight="1" x14ac:dyDescent="0.15">
      <c r="A54" s="75" t="s">
        <v>75</v>
      </c>
      <c r="B54" s="337" t="s">
        <v>154</v>
      </c>
      <c r="C54" s="337"/>
      <c r="D54" s="81">
        <v>564583</v>
      </c>
      <c r="E54" s="81">
        <v>621041</v>
      </c>
      <c r="F54" s="86">
        <v>621000</v>
      </c>
      <c r="G54" s="86">
        <v>639600</v>
      </c>
      <c r="H54" s="86">
        <v>683100</v>
      </c>
      <c r="I54" s="86">
        <v>701700</v>
      </c>
      <c r="J54" s="86">
        <v>732800</v>
      </c>
      <c r="K54" s="86">
        <v>751400</v>
      </c>
      <c r="L54" s="86">
        <v>770000</v>
      </c>
      <c r="M54" s="86">
        <v>813500</v>
      </c>
      <c r="N54" s="91">
        <v>832100</v>
      </c>
      <c r="O54" s="96">
        <v>863200</v>
      </c>
    </row>
    <row r="55" spans="1:15" ht="16.5" customHeight="1" x14ac:dyDescent="0.15">
      <c r="A55" s="76" t="s">
        <v>169</v>
      </c>
      <c r="B55" s="338" t="s">
        <v>149</v>
      </c>
      <c r="C55" s="338"/>
      <c r="D55" s="82">
        <v>657346</v>
      </c>
      <c r="E55" s="82">
        <v>723079</v>
      </c>
      <c r="F55" s="87">
        <v>723000</v>
      </c>
      <c r="G55" s="87">
        <v>744700</v>
      </c>
      <c r="H55" s="87">
        <v>795300</v>
      </c>
      <c r="I55" s="87">
        <v>817000</v>
      </c>
      <c r="J55" s="87">
        <v>853200</v>
      </c>
      <c r="K55" s="87">
        <v>874900</v>
      </c>
      <c r="L55" s="87">
        <v>896600</v>
      </c>
      <c r="M55" s="87">
        <v>947200</v>
      </c>
      <c r="N55" s="92">
        <v>968900</v>
      </c>
      <c r="O55" s="97">
        <v>1005000</v>
      </c>
    </row>
    <row r="56" spans="1:15" ht="16.5" customHeight="1" x14ac:dyDescent="0.15">
      <c r="A56" s="75" t="s">
        <v>185</v>
      </c>
      <c r="B56" s="337" t="s">
        <v>138</v>
      </c>
      <c r="C56" s="337"/>
      <c r="D56" s="81">
        <v>737055</v>
      </c>
      <c r="E56" s="81">
        <v>810762</v>
      </c>
      <c r="F56" s="86">
        <v>810700</v>
      </c>
      <c r="G56" s="86">
        <v>835000</v>
      </c>
      <c r="H56" s="86">
        <v>891800</v>
      </c>
      <c r="I56" s="86">
        <v>916100</v>
      </c>
      <c r="J56" s="86">
        <v>956600</v>
      </c>
      <c r="K56" s="86">
        <v>981000</v>
      </c>
      <c r="L56" s="86">
        <v>1005300</v>
      </c>
      <c r="M56" s="86">
        <v>1062000</v>
      </c>
      <c r="N56" s="91">
        <v>1086400</v>
      </c>
      <c r="O56" s="96">
        <v>1126900</v>
      </c>
    </row>
    <row r="57" spans="1:15" ht="16.5" customHeight="1" x14ac:dyDescent="0.15">
      <c r="A57" s="76" t="s">
        <v>186</v>
      </c>
      <c r="B57" s="338" t="s">
        <v>310</v>
      </c>
      <c r="C57" s="338"/>
      <c r="D57" s="82">
        <v>829817</v>
      </c>
      <c r="E57" s="82">
        <v>912799</v>
      </c>
      <c r="F57" s="87">
        <v>912700</v>
      </c>
      <c r="G57" s="87">
        <v>940100</v>
      </c>
      <c r="H57" s="87">
        <v>1004000</v>
      </c>
      <c r="I57" s="87">
        <v>1031400</v>
      </c>
      <c r="J57" s="87">
        <v>1077100</v>
      </c>
      <c r="K57" s="87">
        <v>1104400</v>
      </c>
      <c r="L57" s="87">
        <v>1131800</v>
      </c>
      <c r="M57" s="87">
        <v>1195700</v>
      </c>
      <c r="N57" s="92">
        <v>1223100</v>
      </c>
      <c r="O57" s="97">
        <v>1268700</v>
      </c>
    </row>
    <row r="58" spans="1:15" ht="16.5" customHeight="1" x14ac:dyDescent="0.15">
      <c r="A58" s="77" t="s">
        <v>150</v>
      </c>
      <c r="B58" s="339" t="s">
        <v>128</v>
      </c>
      <c r="C58" s="339"/>
      <c r="D58" s="83">
        <v>105486</v>
      </c>
      <c r="E58" s="83">
        <v>116034</v>
      </c>
      <c r="F58" s="88">
        <v>116000</v>
      </c>
      <c r="G58" s="88">
        <v>119500</v>
      </c>
      <c r="H58" s="88">
        <v>127600</v>
      </c>
      <c r="I58" s="88">
        <v>131100</v>
      </c>
      <c r="J58" s="88">
        <v>136900</v>
      </c>
      <c r="K58" s="88">
        <v>140400</v>
      </c>
      <c r="L58" s="88">
        <v>143800</v>
      </c>
      <c r="M58" s="88">
        <v>152000</v>
      </c>
      <c r="N58" s="93">
        <v>155400</v>
      </c>
      <c r="O58" s="98">
        <v>161200</v>
      </c>
    </row>
    <row r="59" spans="1:15" ht="16.5" customHeight="1" x14ac:dyDescent="0.15">
      <c r="A59" s="75" t="s">
        <v>187</v>
      </c>
      <c r="B59" s="337" t="s">
        <v>64</v>
      </c>
      <c r="C59" s="337"/>
      <c r="D59" s="81">
        <v>204578</v>
      </c>
      <c r="E59" s="81">
        <v>225036</v>
      </c>
      <c r="F59" s="86">
        <v>225000</v>
      </c>
      <c r="G59" s="86">
        <v>231700</v>
      </c>
      <c r="H59" s="86">
        <v>247500</v>
      </c>
      <c r="I59" s="86">
        <v>254200</v>
      </c>
      <c r="J59" s="86">
        <v>265500</v>
      </c>
      <c r="K59" s="86">
        <v>272200</v>
      </c>
      <c r="L59" s="86">
        <v>279000</v>
      </c>
      <c r="M59" s="86">
        <v>294700</v>
      </c>
      <c r="N59" s="91">
        <v>301500</v>
      </c>
      <c r="O59" s="96">
        <v>312800</v>
      </c>
    </row>
    <row r="60" spans="1:15" ht="16.5" customHeight="1" x14ac:dyDescent="0.15">
      <c r="A60" s="76" t="s">
        <v>43</v>
      </c>
      <c r="B60" s="338" t="s">
        <v>152</v>
      </c>
      <c r="C60" s="338"/>
      <c r="D60" s="82">
        <v>303670</v>
      </c>
      <c r="E60" s="82">
        <v>334037</v>
      </c>
      <c r="F60" s="87">
        <v>334000</v>
      </c>
      <c r="G60" s="87">
        <v>344000</v>
      </c>
      <c r="H60" s="87">
        <v>367400</v>
      </c>
      <c r="I60" s="87">
        <v>377400</v>
      </c>
      <c r="J60" s="87">
        <v>394100</v>
      </c>
      <c r="K60" s="87">
        <v>404100</v>
      </c>
      <c r="L60" s="87">
        <v>414200</v>
      </c>
      <c r="M60" s="87">
        <v>437500</v>
      </c>
      <c r="N60" s="92">
        <v>447600</v>
      </c>
      <c r="O60" s="97">
        <v>464300</v>
      </c>
    </row>
    <row r="61" spans="1:15" ht="16.5" customHeight="1" x14ac:dyDescent="0.15">
      <c r="A61" s="75" t="s">
        <v>83</v>
      </c>
      <c r="B61" s="337" t="s">
        <v>82</v>
      </c>
      <c r="C61" s="337"/>
      <c r="D61" s="81">
        <v>402763</v>
      </c>
      <c r="E61" s="81">
        <v>443040</v>
      </c>
      <c r="F61" s="86">
        <v>443000</v>
      </c>
      <c r="G61" s="86">
        <v>456300</v>
      </c>
      <c r="H61" s="86">
        <v>487300</v>
      </c>
      <c r="I61" s="86">
        <v>500600</v>
      </c>
      <c r="J61" s="86">
        <v>522700</v>
      </c>
      <c r="K61" s="86">
        <v>536000</v>
      </c>
      <c r="L61" s="86">
        <v>549300</v>
      </c>
      <c r="M61" s="86">
        <v>580300</v>
      </c>
      <c r="N61" s="91">
        <v>593600</v>
      </c>
      <c r="O61" s="96">
        <v>615800</v>
      </c>
    </row>
    <row r="62" spans="1:15" ht="16.5" customHeight="1" x14ac:dyDescent="0.15">
      <c r="A62" s="76" t="s">
        <v>134</v>
      </c>
      <c r="B62" s="338" t="s">
        <v>124</v>
      </c>
      <c r="C62" s="338"/>
      <c r="D62" s="82">
        <v>501855</v>
      </c>
      <c r="E62" s="82">
        <v>552041</v>
      </c>
      <c r="F62" s="87">
        <v>552000</v>
      </c>
      <c r="G62" s="87">
        <v>568600</v>
      </c>
      <c r="H62" s="87">
        <v>607200</v>
      </c>
      <c r="I62" s="87">
        <v>623800</v>
      </c>
      <c r="J62" s="87">
        <v>651400</v>
      </c>
      <c r="K62" s="87">
        <v>667900</v>
      </c>
      <c r="L62" s="87">
        <v>684500</v>
      </c>
      <c r="M62" s="87">
        <v>723100</v>
      </c>
      <c r="N62" s="92">
        <v>739700</v>
      </c>
      <c r="O62" s="97">
        <v>767300</v>
      </c>
    </row>
    <row r="63" spans="1:15" ht="16.5" customHeight="1" x14ac:dyDescent="0.15">
      <c r="A63" s="75" t="s">
        <v>188</v>
      </c>
      <c r="B63" s="337" t="s">
        <v>154</v>
      </c>
      <c r="C63" s="337"/>
      <c r="D63" s="81">
        <v>600948</v>
      </c>
      <c r="E63" s="81">
        <v>661043</v>
      </c>
      <c r="F63" s="86">
        <v>661000</v>
      </c>
      <c r="G63" s="86">
        <v>680800</v>
      </c>
      <c r="H63" s="86">
        <v>727100</v>
      </c>
      <c r="I63" s="86">
        <v>746900</v>
      </c>
      <c r="J63" s="86">
        <v>780000</v>
      </c>
      <c r="K63" s="86">
        <v>799800</v>
      </c>
      <c r="L63" s="86">
        <v>819600</v>
      </c>
      <c r="M63" s="86">
        <v>865900</v>
      </c>
      <c r="N63" s="91">
        <v>885700</v>
      </c>
      <c r="O63" s="96">
        <v>918800</v>
      </c>
    </row>
    <row r="64" spans="1:15" ht="16.5" customHeight="1" x14ac:dyDescent="0.15">
      <c r="A64" s="76" t="s">
        <v>189</v>
      </c>
      <c r="B64" s="338" t="s">
        <v>149</v>
      </c>
      <c r="C64" s="338"/>
      <c r="D64" s="82">
        <v>700041</v>
      </c>
      <c r="E64" s="82">
        <v>770045</v>
      </c>
      <c r="F64" s="87">
        <v>770000</v>
      </c>
      <c r="G64" s="87">
        <v>793100</v>
      </c>
      <c r="H64" s="87">
        <v>847000</v>
      </c>
      <c r="I64" s="87">
        <v>870100</v>
      </c>
      <c r="J64" s="87">
        <v>908600</v>
      </c>
      <c r="K64" s="87">
        <v>931700</v>
      </c>
      <c r="L64" s="87">
        <v>954800</v>
      </c>
      <c r="M64" s="87">
        <v>1008700</v>
      </c>
      <c r="N64" s="92">
        <v>1031800</v>
      </c>
      <c r="O64" s="97">
        <v>1070300</v>
      </c>
    </row>
    <row r="65" spans="1:15" ht="16.5" customHeight="1" x14ac:dyDescent="0.15">
      <c r="A65" s="75" t="s">
        <v>41</v>
      </c>
      <c r="B65" s="337" t="s">
        <v>138</v>
      </c>
      <c r="C65" s="337"/>
      <c r="D65" s="81">
        <v>782942</v>
      </c>
      <c r="E65" s="81">
        <v>861236</v>
      </c>
      <c r="F65" s="86">
        <v>861200</v>
      </c>
      <c r="G65" s="86">
        <v>887000</v>
      </c>
      <c r="H65" s="86">
        <v>947300</v>
      </c>
      <c r="I65" s="86">
        <v>973100</v>
      </c>
      <c r="J65" s="86">
        <v>1016200</v>
      </c>
      <c r="K65" s="86">
        <v>1042000</v>
      </c>
      <c r="L65" s="86">
        <v>1067900</v>
      </c>
      <c r="M65" s="86">
        <v>1128200</v>
      </c>
      <c r="N65" s="91">
        <v>1154000</v>
      </c>
      <c r="O65" s="96">
        <v>1197100</v>
      </c>
    </row>
    <row r="66" spans="1:15" ht="16.5" customHeight="1" x14ac:dyDescent="0.15">
      <c r="A66" s="140" t="s">
        <v>162</v>
      </c>
      <c r="B66" s="340" t="s">
        <v>310</v>
      </c>
      <c r="C66" s="340"/>
      <c r="D66" s="84">
        <v>882035</v>
      </c>
      <c r="E66" s="84">
        <v>970238</v>
      </c>
      <c r="F66" s="89">
        <v>970200</v>
      </c>
      <c r="G66" s="89">
        <v>999300</v>
      </c>
      <c r="H66" s="89">
        <v>1067200</v>
      </c>
      <c r="I66" s="89">
        <v>1096300</v>
      </c>
      <c r="J66" s="89">
        <v>1144800</v>
      </c>
      <c r="K66" s="89">
        <v>1173900</v>
      </c>
      <c r="L66" s="89">
        <v>1203000</v>
      </c>
      <c r="M66" s="89">
        <v>1271000</v>
      </c>
      <c r="N66" s="94">
        <v>1300100</v>
      </c>
      <c r="O66" s="99">
        <v>1348600</v>
      </c>
    </row>
    <row r="67" spans="1:15" ht="17.25" x14ac:dyDescent="0.15">
      <c r="A67" s="312"/>
      <c r="B67" s="312"/>
      <c r="C67" s="312"/>
      <c r="D67" s="312"/>
      <c r="E67" s="312"/>
      <c r="F67" s="312"/>
      <c r="G67" s="312"/>
      <c r="H67" s="312"/>
      <c r="I67" s="312"/>
      <c r="J67" s="312"/>
      <c r="K67" s="312"/>
      <c r="L67" s="312"/>
      <c r="M67" s="312"/>
      <c r="N67" s="312"/>
      <c r="O67" s="312"/>
    </row>
    <row r="68" spans="1:15" x14ac:dyDescent="0.15">
      <c r="A68" s="55" t="s">
        <v>359</v>
      </c>
      <c r="O68" s="73" t="s">
        <v>91</v>
      </c>
    </row>
    <row r="69" spans="1:15" ht="18.75" customHeight="1" x14ac:dyDescent="0.15">
      <c r="A69" s="320" t="s">
        <v>92</v>
      </c>
      <c r="B69" s="323" t="s">
        <v>95</v>
      </c>
      <c r="C69" s="323"/>
      <c r="D69" s="326" t="s">
        <v>3</v>
      </c>
      <c r="E69" s="235" t="s">
        <v>119</v>
      </c>
      <c r="F69" s="236"/>
      <c r="G69" s="236"/>
      <c r="H69" s="236"/>
      <c r="I69" s="236"/>
      <c r="J69" s="236"/>
      <c r="K69" s="236"/>
      <c r="L69" s="236"/>
      <c r="M69" s="236"/>
      <c r="N69" s="236"/>
      <c r="O69" s="237"/>
    </row>
    <row r="70" spans="1:15" ht="18.75" customHeight="1" x14ac:dyDescent="0.15">
      <c r="A70" s="321"/>
      <c r="B70" s="324"/>
      <c r="C70" s="324"/>
      <c r="D70" s="327"/>
      <c r="E70" s="238"/>
      <c r="F70" s="239"/>
      <c r="G70" s="239"/>
      <c r="H70" s="239"/>
      <c r="I70" s="239"/>
      <c r="J70" s="239"/>
      <c r="K70" s="239"/>
      <c r="L70" s="239"/>
      <c r="M70" s="239"/>
      <c r="N70" s="239"/>
      <c r="O70" s="240"/>
    </row>
    <row r="71" spans="1:15" ht="18.75" customHeight="1" x14ac:dyDescent="0.15">
      <c r="A71" s="321"/>
      <c r="B71" s="324"/>
      <c r="C71" s="324"/>
      <c r="D71" s="327"/>
      <c r="E71" s="62" t="s">
        <v>6</v>
      </c>
      <c r="F71" s="6" t="s">
        <v>13</v>
      </c>
      <c r="G71" s="6" t="s">
        <v>13</v>
      </c>
      <c r="H71" s="6" t="s">
        <v>13</v>
      </c>
      <c r="I71" s="6" t="s">
        <v>13</v>
      </c>
      <c r="J71" s="6" t="s">
        <v>13</v>
      </c>
      <c r="K71" s="6" t="s">
        <v>13</v>
      </c>
      <c r="L71" s="6" t="s">
        <v>13</v>
      </c>
      <c r="M71" s="6" t="s">
        <v>13</v>
      </c>
      <c r="N71" s="6" t="s">
        <v>13</v>
      </c>
      <c r="O71" s="36" t="s">
        <v>13</v>
      </c>
    </row>
    <row r="72" spans="1:15" ht="18.75" customHeight="1" thickBot="1" x14ac:dyDescent="0.2">
      <c r="A72" s="322"/>
      <c r="B72" s="325"/>
      <c r="C72" s="325"/>
      <c r="D72" s="328"/>
      <c r="E72" s="63" t="s">
        <v>14</v>
      </c>
      <c r="F72" s="27">
        <v>0</v>
      </c>
      <c r="G72" s="27">
        <v>0.03</v>
      </c>
      <c r="H72" s="27">
        <v>0.1</v>
      </c>
      <c r="I72" s="27">
        <v>0.13</v>
      </c>
      <c r="J72" s="27">
        <v>0.18</v>
      </c>
      <c r="K72" s="27">
        <v>0.21</v>
      </c>
      <c r="L72" s="27">
        <v>0.24</v>
      </c>
      <c r="M72" s="27">
        <v>0.31</v>
      </c>
      <c r="N72" s="27">
        <v>0.34</v>
      </c>
      <c r="O72" s="45">
        <v>0.39</v>
      </c>
    </row>
    <row r="73" spans="1:15" ht="16.5" customHeight="1" x14ac:dyDescent="0.15">
      <c r="A73" s="74" t="s">
        <v>176</v>
      </c>
      <c r="B73" s="336" t="s">
        <v>128</v>
      </c>
      <c r="C73" s="336"/>
      <c r="D73" s="80">
        <v>102542</v>
      </c>
      <c r="E73" s="80">
        <v>102542</v>
      </c>
      <c r="F73" s="85">
        <v>102500</v>
      </c>
      <c r="G73" s="85">
        <v>105600</v>
      </c>
      <c r="H73" s="85">
        <v>112700</v>
      </c>
      <c r="I73" s="85">
        <v>115800</v>
      </c>
      <c r="J73" s="85">
        <v>120900</v>
      </c>
      <c r="K73" s="85">
        <v>124000</v>
      </c>
      <c r="L73" s="85">
        <v>127100</v>
      </c>
      <c r="M73" s="85">
        <v>134300</v>
      </c>
      <c r="N73" s="90">
        <v>137400</v>
      </c>
      <c r="O73" s="95">
        <v>142500</v>
      </c>
    </row>
    <row r="74" spans="1:15" ht="16.5" customHeight="1" x14ac:dyDescent="0.15">
      <c r="A74" s="75" t="s">
        <v>77</v>
      </c>
      <c r="B74" s="337" t="s">
        <v>64</v>
      </c>
      <c r="C74" s="337"/>
      <c r="D74" s="81">
        <v>197677</v>
      </c>
      <c r="E74" s="81">
        <v>197677</v>
      </c>
      <c r="F74" s="86">
        <v>197600</v>
      </c>
      <c r="G74" s="86">
        <v>203600</v>
      </c>
      <c r="H74" s="86">
        <v>217400</v>
      </c>
      <c r="I74" s="86">
        <v>223300</v>
      </c>
      <c r="J74" s="86">
        <v>233200</v>
      </c>
      <c r="K74" s="86">
        <v>239100</v>
      </c>
      <c r="L74" s="86">
        <v>245100</v>
      </c>
      <c r="M74" s="86">
        <v>258900</v>
      </c>
      <c r="N74" s="91">
        <v>264800</v>
      </c>
      <c r="O74" s="96">
        <v>274700</v>
      </c>
    </row>
    <row r="75" spans="1:15" ht="16.5" customHeight="1" x14ac:dyDescent="0.15">
      <c r="A75" s="76" t="s">
        <v>178</v>
      </c>
      <c r="B75" s="338" t="s">
        <v>152</v>
      </c>
      <c r="C75" s="338"/>
      <c r="D75" s="82">
        <v>292813</v>
      </c>
      <c r="E75" s="82">
        <v>292813</v>
      </c>
      <c r="F75" s="87">
        <v>292800</v>
      </c>
      <c r="G75" s="87">
        <v>301500</v>
      </c>
      <c r="H75" s="87">
        <v>322000</v>
      </c>
      <c r="I75" s="87">
        <v>330800</v>
      </c>
      <c r="J75" s="87">
        <v>345500</v>
      </c>
      <c r="K75" s="87">
        <v>354300</v>
      </c>
      <c r="L75" s="87">
        <v>363000</v>
      </c>
      <c r="M75" s="87">
        <v>383500</v>
      </c>
      <c r="N75" s="92">
        <v>392300</v>
      </c>
      <c r="O75" s="97">
        <v>407000</v>
      </c>
    </row>
    <row r="76" spans="1:15" ht="16.5" customHeight="1" x14ac:dyDescent="0.15">
      <c r="A76" s="75" t="s">
        <v>179</v>
      </c>
      <c r="B76" s="337" t="s">
        <v>82</v>
      </c>
      <c r="C76" s="337"/>
      <c r="D76" s="81">
        <v>387949</v>
      </c>
      <c r="E76" s="81">
        <v>387949</v>
      </c>
      <c r="F76" s="86">
        <v>387900</v>
      </c>
      <c r="G76" s="86">
        <v>399500</v>
      </c>
      <c r="H76" s="86">
        <v>426700</v>
      </c>
      <c r="I76" s="86">
        <v>438300</v>
      </c>
      <c r="J76" s="86">
        <v>457700</v>
      </c>
      <c r="K76" s="86">
        <v>469400</v>
      </c>
      <c r="L76" s="86">
        <v>481000</v>
      </c>
      <c r="M76" s="86">
        <v>508200</v>
      </c>
      <c r="N76" s="91">
        <v>519800</v>
      </c>
      <c r="O76" s="96">
        <v>539200</v>
      </c>
    </row>
    <row r="77" spans="1:15" ht="16.5" customHeight="1" x14ac:dyDescent="0.15">
      <c r="A77" s="76" t="s">
        <v>25</v>
      </c>
      <c r="B77" s="338" t="s">
        <v>124</v>
      </c>
      <c r="C77" s="338"/>
      <c r="D77" s="82">
        <v>483084</v>
      </c>
      <c r="E77" s="82">
        <v>483084</v>
      </c>
      <c r="F77" s="87">
        <v>483000</v>
      </c>
      <c r="G77" s="87">
        <v>497500</v>
      </c>
      <c r="H77" s="87">
        <v>531300</v>
      </c>
      <c r="I77" s="87">
        <v>545800</v>
      </c>
      <c r="J77" s="87">
        <v>570000</v>
      </c>
      <c r="K77" s="87">
        <v>584500</v>
      </c>
      <c r="L77" s="87">
        <v>599000</v>
      </c>
      <c r="M77" s="87">
        <v>632800</v>
      </c>
      <c r="N77" s="92">
        <v>647300</v>
      </c>
      <c r="O77" s="97">
        <v>671400</v>
      </c>
    </row>
    <row r="78" spans="1:15" ht="16.5" customHeight="1" x14ac:dyDescent="0.15">
      <c r="A78" s="75" t="s">
        <v>110</v>
      </c>
      <c r="B78" s="337" t="s">
        <v>154</v>
      </c>
      <c r="C78" s="337"/>
      <c r="D78" s="81">
        <v>578220</v>
      </c>
      <c r="E78" s="81">
        <v>578220</v>
      </c>
      <c r="F78" s="86">
        <v>578200</v>
      </c>
      <c r="G78" s="86">
        <v>595500</v>
      </c>
      <c r="H78" s="86">
        <v>636000</v>
      </c>
      <c r="I78" s="86">
        <v>653300</v>
      </c>
      <c r="J78" s="86">
        <v>682200</v>
      </c>
      <c r="K78" s="86">
        <v>699600</v>
      </c>
      <c r="L78" s="86">
        <v>716900</v>
      </c>
      <c r="M78" s="86">
        <v>757400</v>
      </c>
      <c r="N78" s="91">
        <v>774800</v>
      </c>
      <c r="O78" s="96">
        <v>803700</v>
      </c>
    </row>
    <row r="79" spans="1:15" ht="16.5" customHeight="1" x14ac:dyDescent="0.15">
      <c r="A79" s="76" t="s">
        <v>180</v>
      </c>
      <c r="B79" s="338" t="s">
        <v>149</v>
      </c>
      <c r="C79" s="338"/>
      <c r="D79" s="82">
        <v>673357</v>
      </c>
      <c r="E79" s="82">
        <v>673357</v>
      </c>
      <c r="F79" s="87">
        <v>673300</v>
      </c>
      <c r="G79" s="87">
        <v>693500</v>
      </c>
      <c r="H79" s="87">
        <v>740600</v>
      </c>
      <c r="I79" s="87">
        <v>760800</v>
      </c>
      <c r="J79" s="87">
        <v>794500</v>
      </c>
      <c r="K79" s="87">
        <v>814700</v>
      </c>
      <c r="L79" s="87">
        <v>834900</v>
      </c>
      <c r="M79" s="87">
        <v>882000</v>
      </c>
      <c r="N79" s="92">
        <v>902200</v>
      </c>
      <c r="O79" s="97">
        <v>935900</v>
      </c>
    </row>
    <row r="80" spans="1:15" ht="16.5" customHeight="1" x14ac:dyDescent="0.15">
      <c r="A80" s="75" t="s">
        <v>156</v>
      </c>
      <c r="B80" s="337" t="s">
        <v>138</v>
      </c>
      <c r="C80" s="337"/>
      <c r="D80" s="81">
        <v>754264</v>
      </c>
      <c r="E80" s="81">
        <v>754264</v>
      </c>
      <c r="F80" s="86">
        <v>754200</v>
      </c>
      <c r="G80" s="86">
        <v>776800</v>
      </c>
      <c r="H80" s="86">
        <v>829600</v>
      </c>
      <c r="I80" s="86">
        <v>852300</v>
      </c>
      <c r="J80" s="86">
        <v>890000</v>
      </c>
      <c r="K80" s="86">
        <v>912600</v>
      </c>
      <c r="L80" s="86">
        <v>935200</v>
      </c>
      <c r="M80" s="86">
        <v>988000</v>
      </c>
      <c r="N80" s="91">
        <v>1010700</v>
      </c>
      <c r="O80" s="96">
        <v>1048400</v>
      </c>
    </row>
    <row r="81" spans="1:15" ht="16.5" customHeight="1" x14ac:dyDescent="0.15">
      <c r="A81" s="76" t="s">
        <v>181</v>
      </c>
      <c r="B81" s="338" t="s">
        <v>310</v>
      </c>
      <c r="C81" s="338"/>
      <c r="D81" s="82">
        <v>849399</v>
      </c>
      <c r="E81" s="82">
        <v>849399</v>
      </c>
      <c r="F81" s="87">
        <v>849300</v>
      </c>
      <c r="G81" s="87">
        <v>874800</v>
      </c>
      <c r="H81" s="87">
        <v>934300</v>
      </c>
      <c r="I81" s="87">
        <v>959800</v>
      </c>
      <c r="J81" s="87">
        <v>1002200</v>
      </c>
      <c r="K81" s="87">
        <v>1027700</v>
      </c>
      <c r="L81" s="87">
        <v>1053200</v>
      </c>
      <c r="M81" s="87">
        <v>1112700</v>
      </c>
      <c r="N81" s="92">
        <v>1138100</v>
      </c>
      <c r="O81" s="97">
        <v>1180600</v>
      </c>
    </row>
    <row r="82" spans="1:15" ht="16.5" customHeight="1" x14ac:dyDescent="0.15">
      <c r="A82" s="77" t="s">
        <v>182</v>
      </c>
      <c r="B82" s="339" t="s">
        <v>128</v>
      </c>
      <c r="C82" s="339"/>
      <c r="D82" s="83">
        <v>100775</v>
      </c>
      <c r="E82" s="83">
        <v>100775</v>
      </c>
      <c r="F82" s="88">
        <v>100700</v>
      </c>
      <c r="G82" s="88">
        <v>103700</v>
      </c>
      <c r="H82" s="88">
        <v>110800</v>
      </c>
      <c r="I82" s="88">
        <v>113800</v>
      </c>
      <c r="J82" s="88">
        <v>118900</v>
      </c>
      <c r="K82" s="88">
        <v>121900</v>
      </c>
      <c r="L82" s="88">
        <v>124900</v>
      </c>
      <c r="M82" s="88">
        <v>132000</v>
      </c>
      <c r="N82" s="93">
        <v>135000</v>
      </c>
      <c r="O82" s="98">
        <v>140000</v>
      </c>
    </row>
    <row r="83" spans="1:15" ht="16.5" customHeight="1" x14ac:dyDescent="0.15">
      <c r="A83" s="75" t="s">
        <v>183</v>
      </c>
      <c r="B83" s="337" t="s">
        <v>64</v>
      </c>
      <c r="C83" s="337"/>
      <c r="D83" s="81">
        <v>193537</v>
      </c>
      <c r="E83" s="81">
        <v>193537</v>
      </c>
      <c r="F83" s="86">
        <v>193500</v>
      </c>
      <c r="G83" s="86">
        <v>199300</v>
      </c>
      <c r="H83" s="86">
        <v>212800</v>
      </c>
      <c r="I83" s="86">
        <v>218600</v>
      </c>
      <c r="J83" s="86">
        <v>228300</v>
      </c>
      <c r="K83" s="86">
        <v>234100</v>
      </c>
      <c r="L83" s="86">
        <v>239900</v>
      </c>
      <c r="M83" s="86">
        <v>253500</v>
      </c>
      <c r="N83" s="91">
        <v>259300</v>
      </c>
      <c r="O83" s="96">
        <v>269000</v>
      </c>
    </row>
    <row r="84" spans="1:15" ht="16.5" customHeight="1" x14ac:dyDescent="0.15">
      <c r="A84" s="76" t="s">
        <v>121</v>
      </c>
      <c r="B84" s="338" t="s">
        <v>152</v>
      </c>
      <c r="C84" s="338"/>
      <c r="D84" s="82">
        <v>286299</v>
      </c>
      <c r="E84" s="82">
        <v>286299</v>
      </c>
      <c r="F84" s="87">
        <v>286200</v>
      </c>
      <c r="G84" s="87">
        <v>294800</v>
      </c>
      <c r="H84" s="87">
        <v>314900</v>
      </c>
      <c r="I84" s="87">
        <v>323500</v>
      </c>
      <c r="J84" s="87">
        <v>337800</v>
      </c>
      <c r="K84" s="87">
        <v>346400</v>
      </c>
      <c r="L84" s="87">
        <v>355000</v>
      </c>
      <c r="M84" s="87">
        <v>375000</v>
      </c>
      <c r="N84" s="92">
        <v>383600</v>
      </c>
      <c r="O84" s="97">
        <v>397900</v>
      </c>
    </row>
    <row r="85" spans="1:15" ht="16.5" customHeight="1" x14ac:dyDescent="0.15">
      <c r="A85" s="75" t="s">
        <v>115</v>
      </c>
      <c r="B85" s="337" t="s">
        <v>82</v>
      </c>
      <c r="C85" s="337"/>
      <c r="D85" s="81">
        <v>379060</v>
      </c>
      <c r="E85" s="81">
        <v>379060</v>
      </c>
      <c r="F85" s="86">
        <v>379000</v>
      </c>
      <c r="G85" s="86">
        <v>390400</v>
      </c>
      <c r="H85" s="86">
        <v>416900</v>
      </c>
      <c r="I85" s="86">
        <v>428300</v>
      </c>
      <c r="J85" s="86">
        <v>447200</v>
      </c>
      <c r="K85" s="86">
        <v>458600</v>
      </c>
      <c r="L85" s="86">
        <v>470000</v>
      </c>
      <c r="M85" s="86">
        <v>496500</v>
      </c>
      <c r="N85" s="91">
        <v>507900</v>
      </c>
      <c r="O85" s="96">
        <v>526800</v>
      </c>
    </row>
    <row r="86" spans="1:15" ht="16.5" customHeight="1" x14ac:dyDescent="0.15">
      <c r="A86" s="76" t="s">
        <v>184</v>
      </c>
      <c r="B86" s="338" t="s">
        <v>124</v>
      </c>
      <c r="C86" s="338"/>
      <c r="D86" s="82">
        <v>471821</v>
      </c>
      <c r="E86" s="82">
        <v>471821</v>
      </c>
      <c r="F86" s="87">
        <v>471800</v>
      </c>
      <c r="G86" s="87">
        <v>485900</v>
      </c>
      <c r="H86" s="87">
        <v>519000</v>
      </c>
      <c r="I86" s="87">
        <v>533100</v>
      </c>
      <c r="J86" s="87">
        <v>556700</v>
      </c>
      <c r="K86" s="87">
        <v>570900</v>
      </c>
      <c r="L86" s="87">
        <v>585000</v>
      </c>
      <c r="M86" s="87">
        <v>618000</v>
      </c>
      <c r="N86" s="92">
        <v>632200</v>
      </c>
      <c r="O86" s="97">
        <v>655800</v>
      </c>
    </row>
    <row r="87" spans="1:15" ht="16.5" customHeight="1" x14ac:dyDescent="0.15">
      <c r="A87" s="75" t="s">
        <v>75</v>
      </c>
      <c r="B87" s="337" t="s">
        <v>154</v>
      </c>
      <c r="C87" s="337"/>
      <c r="D87" s="81">
        <v>564583</v>
      </c>
      <c r="E87" s="81">
        <v>564583</v>
      </c>
      <c r="F87" s="86">
        <v>564500</v>
      </c>
      <c r="G87" s="86">
        <v>581500</v>
      </c>
      <c r="H87" s="86">
        <v>621000</v>
      </c>
      <c r="I87" s="86">
        <v>637900</v>
      </c>
      <c r="J87" s="86">
        <v>666200</v>
      </c>
      <c r="K87" s="86">
        <v>683100</v>
      </c>
      <c r="L87" s="86">
        <v>700000</v>
      </c>
      <c r="M87" s="86">
        <v>739600</v>
      </c>
      <c r="N87" s="91">
        <v>756500</v>
      </c>
      <c r="O87" s="96">
        <v>784700</v>
      </c>
    </row>
    <row r="88" spans="1:15" ht="16.5" customHeight="1" x14ac:dyDescent="0.15">
      <c r="A88" s="76" t="s">
        <v>169</v>
      </c>
      <c r="B88" s="338" t="s">
        <v>149</v>
      </c>
      <c r="C88" s="338"/>
      <c r="D88" s="82">
        <v>657346</v>
      </c>
      <c r="E88" s="82">
        <v>657346</v>
      </c>
      <c r="F88" s="87">
        <v>657300</v>
      </c>
      <c r="G88" s="87">
        <v>677000</v>
      </c>
      <c r="H88" s="87">
        <v>723000</v>
      </c>
      <c r="I88" s="87">
        <v>742800</v>
      </c>
      <c r="J88" s="87">
        <v>775600</v>
      </c>
      <c r="K88" s="87">
        <v>795300</v>
      </c>
      <c r="L88" s="87">
        <v>815100</v>
      </c>
      <c r="M88" s="87">
        <v>861100</v>
      </c>
      <c r="N88" s="92">
        <v>880800</v>
      </c>
      <c r="O88" s="97">
        <v>913700</v>
      </c>
    </row>
    <row r="89" spans="1:15" ht="16.5" customHeight="1" x14ac:dyDescent="0.15">
      <c r="A89" s="75" t="s">
        <v>185</v>
      </c>
      <c r="B89" s="337" t="s">
        <v>138</v>
      </c>
      <c r="C89" s="337"/>
      <c r="D89" s="81">
        <v>737055</v>
      </c>
      <c r="E89" s="81">
        <v>737055</v>
      </c>
      <c r="F89" s="86">
        <v>737000</v>
      </c>
      <c r="G89" s="86">
        <v>759100</v>
      </c>
      <c r="H89" s="86">
        <v>810700</v>
      </c>
      <c r="I89" s="86">
        <v>832800</v>
      </c>
      <c r="J89" s="86">
        <v>869700</v>
      </c>
      <c r="K89" s="86">
        <v>891800</v>
      </c>
      <c r="L89" s="86">
        <v>913900</v>
      </c>
      <c r="M89" s="86">
        <v>965500</v>
      </c>
      <c r="N89" s="91">
        <v>987600</v>
      </c>
      <c r="O89" s="96">
        <v>1024500</v>
      </c>
    </row>
    <row r="90" spans="1:15" ht="16.5" customHeight="1" x14ac:dyDescent="0.15">
      <c r="A90" s="76" t="s">
        <v>186</v>
      </c>
      <c r="B90" s="338" t="s">
        <v>310</v>
      </c>
      <c r="C90" s="338"/>
      <c r="D90" s="82">
        <v>829817</v>
      </c>
      <c r="E90" s="82">
        <v>829817</v>
      </c>
      <c r="F90" s="87">
        <v>829800</v>
      </c>
      <c r="G90" s="87">
        <v>854700</v>
      </c>
      <c r="H90" s="87">
        <v>912700</v>
      </c>
      <c r="I90" s="87">
        <v>937600</v>
      </c>
      <c r="J90" s="87">
        <v>979100</v>
      </c>
      <c r="K90" s="87">
        <v>1004000</v>
      </c>
      <c r="L90" s="87">
        <v>1028900</v>
      </c>
      <c r="M90" s="87">
        <v>1087000</v>
      </c>
      <c r="N90" s="92">
        <v>1111900</v>
      </c>
      <c r="O90" s="97">
        <v>1153400</v>
      </c>
    </row>
    <row r="91" spans="1:15" ht="16.5" customHeight="1" x14ac:dyDescent="0.15">
      <c r="A91" s="77" t="s">
        <v>150</v>
      </c>
      <c r="B91" s="339" t="s">
        <v>128</v>
      </c>
      <c r="C91" s="339"/>
      <c r="D91" s="83">
        <v>105486</v>
      </c>
      <c r="E91" s="83">
        <v>105486</v>
      </c>
      <c r="F91" s="88">
        <v>105400</v>
      </c>
      <c r="G91" s="88">
        <v>108600</v>
      </c>
      <c r="H91" s="88">
        <v>116000</v>
      </c>
      <c r="I91" s="88">
        <v>119100</v>
      </c>
      <c r="J91" s="88">
        <v>124400</v>
      </c>
      <c r="K91" s="88">
        <v>127600</v>
      </c>
      <c r="L91" s="88">
        <v>130800</v>
      </c>
      <c r="M91" s="88">
        <v>138100</v>
      </c>
      <c r="N91" s="93">
        <v>141300</v>
      </c>
      <c r="O91" s="98">
        <v>146600</v>
      </c>
    </row>
    <row r="92" spans="1:15" ht="16.5" customHeight="1" x14ac:dyDescent="0.15">
      <c r="A92" s="75" t="s">
        <v>187</v>
      </c>
      <c r="B92" s="337" t="s">
        <v>64</v>
      </c>
      <c r="C92" s="337"/>
      <c r="D92" s="81">
        <v>204578</v>
      </c>
      <c r="E92" s="81">
        <v>204578</v>
      </c>
      <c r="F92" s="86">
        <v>204500</v>
      </c>
      <c r="G92" s="86">
        <v>210700</v>
      </c>
      <c r="H92" s="86">
        <v>225000</v>
      </c>
      <c r="I92" s="86">
        <v>231100</v>
      </c>
      <c r="J92" s="86">
        <v>241400</v>
      </c>
      <c r="K92" s="86">
        <v>247500</v>
      </c>
      <c r="L92" s="86">
        <v>253600</v>
      </c>
      <c r="M92" s="86">
        <v>267900</v>
      </c>
      <c r="N92" s="91">
        <v>274100</v>
      </c>
      <c r="O92" s="96">
        <v>284300</v>
      </c>
    </row>
    <row r="93" spans="1:15" ht="16.5" customHeight="1" x14ac:dyDescent="0.15">
      <c r="A93" s="76" t="s">
        <v>43</v>
      </c>
      <c r="B93" s="338" t="s">
        <v>152</v>
      </c>
      <c r="C93" s="338"/>
      <c r="D93" s="82">
        <v>303670</v>
      </c>
      <c r="E93" s="82">
        <v>303670</v>
      </c>
      <c r="F93" s="87">
        <v>303600</v>
      </c>
      <c r="G93" s="87">
        <v>312700</v>
      </c>
      <c r="H93" s="87">
        <v>334000</v>
      </c>
      <c r="I93" s="87">
        <v>343100</v>
      </c>
      <c r="J93" s="87">
        <v>358300</v>
      </c>
      <c r="K93" s="87">
        <v>367400</v>
      </c>
      <c r="L93" s="87">
        <v>376500</v>
      </c>
      <c r="M93" s="87">
        <v>397800</v>
      </c>
      <c r="N93" s="92">
        <v>406900</v>
      </c>
      <c r="O93" s="97">
        <v>422100</v>
      </c>
    </row>
    <row r="94" spans="1:15" ht="16.5" customHeight="1" x14ac:dyDescent="0.15">
      <c r="A94" s="75" t="s">
        <v>83</v>
      </c>
      <c r="B94" s="337" t="s">
        <v>82</v>
      </c>
      <c r="C94" s="337"/>
      <c r="D94" s="81">
        <v>402763</v>
      </c>
      <c r="E94" s="81">
        <v>402763</v>
      </c>
      <c r="F94" s="86">
        <v>402700</v>
      </c>
      <c r="G94" s="86">
        <v>414800</v>
      </c>
      <c r="H94" s="86">
        <v>443000</v>
      </c>
      <c r="I94" s="86">
        <v>455100</v>
      </c>
      <c r="J94" s="86">
        <v>475200</v>
      </c>
      <c r="K94" s="86">
        <v>487300</v>
      </c>
      <c r="L94" s="86">
        <v>499400</v>
      </c>
      <c r="M94" s="86">
        <v>527600</v>
      </c>
      <c r="N94" s="91">
        <v>539700</v>
      </c>
      <c r="O94" s="96">
        <v>559800</v>
      </c>
    </row>
    <row r="95" spans="1:15" ht="16.5" customHeight="1" x14ac:dyDescent="0.15">
      <c r="A95" s="76" t="s">
        <v>134</v>
      </c>
      <c r="B95" s="338" t="s">
        <v>124</v>
      </c>
      <c r="C95" s="338"/>
      <c r="D95" s="82">
        <v>501855</v>
      </c>
      <c r="E95" s="82">
        <v>501855</v>
      </c>
      <c r="F95" s="87">
        <v>501800</v>
      </c>
      <c r="G95" s="87">
        <v>516900</v>
      </c>
      <c r="H95" s="87">
        <v>552000</v>
      </c>
      <c r="I95" s="87">
        <v>567000</v>
      </c>
      <c r="J95" s="87">
        <v>592100</v>
      </c>
      <c r="K95" s="87">
        <v>607200</v>
      </c>
      <c r="L95" s="87">
        <v>622300</v>
      </c>
      <c r="M95" s="87">
        <v>657400</v>
      </c>
      <c r="N95" s="92">
        <v>672400</v>
      </c>
      <c r="O95" s="97">
        <v>697500</v>
      </c>
    </row>
    <row r="96" spans="1:15" ht="16.5" customHeight="1" x14ac:dyDescent="0.15">
      <c r="A96" s="75" t="s">
        <v>188</v>
      </c>
      <c r="B96" s="337" t="s">
        <v>154</v>
      </c>
      <c r="C96" s="337"/>
      <c r="D96" s="81">
        <v>600948</v>
      </c>
      <c r="E96" s="81">
        <v>600948</v>
      </c>
      <c r="F96" s="86">
        <v>600900</v>
      </c>
      <c r="G96" s="86">
        <v>618900</v>
      </c>
      <c r="H96" s="86">
        <v>661000</v>
      </c>
      <c r="I96" s="86">
        <v>679000</v>
      </c>
      <c r="J96" s="86">
        <v>709100</v>
      </c>
      <c r="K96" s="86">
        <v>727100</v>
      </c>
      <c r="L96" s="86">
        <v>745100</v>
      </c>
      <c r="M96" s="86">
        <v>787200</v>
      </c>
      <c r="N96" s="91">
        <v>805200</v>
      </c>
      <c r="O96" s="96">
        <v>835300</v>
      </c>
    </row>
    <row r="97" spans="1:15" ht="16.5" customHeight="1" x14ac:dyDescent="0.15">
      <c r="A97" s="76" t="s">
        <v>189</v>
      </c>
      <c r="B97" s="338" t="s">
        <v>149</v>
      </c>
      <c r="C97" s="338"/>
      <c r="D97" s="82">
        <v>700041</v>
      </c>
      <c r="E97" s="82">
        <v>700041</v>
      </c>
      <c r="F97" s="87">
        <v>700000</v>
      </c>
      <c r="G97" s="87">
        <v>721000</v>
      </c>
      <c r="H97" s="87">
        <v>770000</v>
      </c>
      <c r="I97" s="87">
        <v>791000</v>
      </c>
      <c r="J97" s="87">
        <v>826000</v>
      </c>
      <c r="K97" s="87">
        <v>847000</v>
      </c>
      <c r="L97" s="87">
        <v>868000</v>
      </c>
      <c r="M97" s="87">
        <v>917000</v>
      </c>
      <c r="N97" s="92">
        <v>938000</v>
      </c>
      <c r="O97" s="97">
        <v>973000</v>
      </c>
    </row>
    <row r="98" spans="1:15" ht="16.5" customHeight="1" x14ac:dyDescent="0.15">
      <c r="A98" s="75" t="s">
        <v>41</v>
      </c>
      <c r="B98" s="337" t="s">
        <v>138</v>
      </c>
      <c r="C98" s="337"/>
      <c r="D98" s="81">
        <v>782942</v>
      </c>
      <c r="E98" s="81">
        <v>782942</v>
      </c>
      <c r="F98" s="86">
        <v>782900</v>
      </c>
      <c r="G98" s="86">
        <v>806400</v>
      </c>
      <c r="H98" s="86">
        <v>861200</v>
      </c>
      <c r="I98" s="86">
        <v>884700</v>
      </c>
      <c r="J98" s="86">
        <v>923800</v>
      </c>
      <c r="K98" s="86">
        <v>947300</v>
      </c>
      <c r="L98" s="86">
        <v>970800</v>
      </c>
      <c r="M98" s="86">
        <v>1025600</v>
      </c>
      <c r="N98" s="91">
        <v>1049100</v>
      </c>
      <c r="O98" s="96">
        <v>1088200</v>
      </c>
    </row>
    <row r="99" spans="1:15" ht="16.5" customHeight="1" x14ac:dyDescent="0.15">
      <c r="A99" s="140" t="s">
        <v>162</v>
      </c>
      <c r="B99" s="340" t="s">
        <v>310</v>
      </c>
      <c r="C99" s="340"/>
      <c r="D99" s="84">
        <v>882035</v>
      </c>
      <c r="E99" s="84">
        <v>882035</v>
      </c>
      <c r="F99" s="89">
        <v>882000</v>
      </c>
      <c r="G99" s="89">
        <v>908400</v>
      </c>
      <c r="H99" s="89">
        <v>970200</v>
      </c>
      <c r="I99" s="89">
        <v>996600</v>
      </c>
      <c r="J99" s="89">
        <v>1040800</v>
      </c>
      <c r="K99" s="89">
        <v>1067200</v>
      </c>
      <c r="L99" s="89">
        <v>1093700</v>
      </c>
      <c r="M99" s="89">
        <v>1155400</v>
      </c>
      <c r="N99" s="94">
        <v>1181900</v>
      </c>
      <c r="O99" s="99">
        <v>1226000</v>
      </c>
    </row>
  </sheetData>
  <mergeCells count="96">
    <mergeCell ref="B97:C97"/>
    <mergeCell ref="B98:C98"/>
    <mergeCell ref="B99:C99"/>
    <mergeCell ref="A3:A6"/>
    <mergeCell ref="B3:C6"/>
    <mergeCell ref="A69:A72"/>
    <mergeCell ref="B69:C72"/>
    <mergeCell ref="B91:C91"/>
    <mergeCell ref="B92:C92"/>
    <mergeCell ref="B93:C93"/>
    <mergeCell ref="B94:C94"/>
    <mergeCell ref="B95:C95"/>
    <mergeCell ref="B96:C96"/>
    <mergeCell ref="B75:C75"/>
    <mergeCell ref="B76:C76"/>
    <mergeCell ref="B77:C77"/>
    <mergeCell ref="B74:C74"/>
    <mergeCell ref="D3:D6"/>
    <mergeCell ref="E3:O4"/>
    <mergeCell ref="A36:A39"/>
    <mergeCell ref="B36:C39"/>
    <mergeCell ref="D36:D39"/>
    <mergeCell ref="E36:O37"/>
    <mergeCell ref="B33:C33"/>
    <mergeCell ref="A34:O34"/>
    <mergeCell ref="B24:C24"/>
    <mergeCell ref="B25:C25"/>
    <mergeCell ref="B26:C26"/>
    <mergeCell ref="B27:C27"/>
    <mergeCell ref="B28:C28"/>
    <mergeCell ref="B29:C29"/>
    <mergeCell ref="B30:C30"/>
    <mergeCell ref="B88:C88"/>
    <mergeCell ref="B89:C89"/>
    <mergeCell ref="B90:C90"/>
    <mergeCell ref="B79:C79"/>
    <mergeCell ref="B80:C80"/>
    <mergeCell ref="B81:C81"/>
    <mergeCell ref="B82:C82"/>
    <mergeCell ref="B83:C83"/>
    <mergeCell ref="B84:C84"/>
    <mergeCell ref="B85:C85"/>
    <mergeCell ref="B86:C86"/>
    <mergeCell ref="B87:C87"/>
    <mergeCell ref="B78:C78"/>
    <mergeCell ref="B65:C65"/>
    <mergeCell ref="B66:C66"/>
    <mergeCell ref="A67:O67"/>
    <mergeCell ref="B56:C56"/>
    <mergeCell ref="B57:C57"/>
    <mergeCell ref="B58:C58"/>
    <mergeCell ref="B59:C59"/>
    <mergeCell ref="B60:C60"/>
    <mergeCell ref="B61:C61"/>
    <mergeCell ref="B62:C62"/>
    <mergeCell ref="B63:C63"/>
    <mergeCell ref="B64:C64"/>
    <mergeCell ref="D69:D72"/>
    <mergeCell ref="E69:O70"/>
    <mergeCell ref="B73:C73"/>
    <mergeCell ref="B52:C52"/>
    <mergeCell ref="B53:C53"/>
    <mergeCell ref="B54:C54"/>
    <mergeCell ref="B55:C55"/>
    <mergeCell ref="B40:C40"/>
    <mergeCell ref="B41:C41"/>
    <mergeCell ref="B42:C42"/>
    <mergeCell ref="B43:C43"/>
    <mergeCell ref="B44:C44"/>
    <mergeCell ref="B45:C45"/>
    <mergeCell ref="B46:C46"/>
    <mergeCell ref="B47:C47"/>
    <mergeCell ref="B48:C48"/>
    <mergeCell ref="B49:C49"/>
    <mergeCell ref="B50:C50"/>
    <mergeCell ref="B51:C51"/>
    <mergeCell ref="B32:C32"/>
    <mergeCell ref="B15:C15"/>
    <mergeCell ref="B16:C16"/>
    <mergeCell ref="B17:C17"/>
    <mergeCell ref="B18:C18"/>
    <mergeCell ref="B19:C19"/>
    <mergeCell ref="B20:C20"/>
    <mergeCell ref="B21:C21"/>
    <mergeCell ref="B22:C22"/>
    <mergeCell ref="B23:C23"/>
    <mergeCell ref="B31:C31"/>
    <mergeCell ref="B12:C12"/>
    <mergeCell ref="B13:C13"/>
    <mergeCell ref="B14:C14"/>
    <mergeCell ref="A1:O1"/>
    <mergeCell ref="B7:C7"/>
    <mergeCell ref="B8:C8"/>
    <mergeCell ref="B9:C9"/>
    <mergeCell ref="B10:C10"/>
    <mergeCell ref="B11:C11"/>
  </mergeCells>
  <phoneticPr fontId="2"/>
  <pageMargins left="0.70866141732283472" right="0.70866141732283472" top="0.74803149606299213" bottom="0.74803149606299213" header="0.31496062992125984" footer="0.31496062992125984"/>
  <pageSetup paperSize="9" scale="48"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O261"/>
  <sheetViews>
    <sheetView view="pageBreakPreview" zoomScale="85" zoomScaleSheetLayoutView="85" workbookViewId="0">
      <selection sqref="A1:XFD1048576"/>
    </sheetView>
  </sheetViews>
  <sheetFormatPr defaultRowHeight="13.5" x14ac:dyDescent="0.15"/>
  <cols>
    <col min="1" max="1" width="21.625" style="1" customWidth="1"/>
    <col min="2" max="2" width="9.875" style="1" customWidth="1"/>
    <col min="3" max="3" width="14.5" style="1" customWidth="1"/>
    <col min="4" max="4" width="11.375" style="1" customWidth="1"/>
    <col min="5" max="15" width="11.125" style="1" customWidth="1"/>
    <col min="16" max="16" width="9" style="1" customWidth="1"/>
    <col min="17" max="16384" width="9" style="1"/>
  </cols>
  <sheetData>
    <row r="1" spans="1:15" s="55" customFormat="1" ht="17.25" x14ac:dyDescent="0.15">
      <c r="A1" s="312" t="s">
        <v>141</v>
      </c>
      <c r="B1" s="312"/>
      <c r="C1" s="312"/>
      <c r="D1" s="312"/>
      <c r="E1" s="312"/>
      <c r="F1" s="312"/>
      <c r="G1" s="312"/>
      <c r="H1" s="312"/>
      <c r="I1" s="312"/>
      <c r="J1" s="312"/>
      <c r="K1" s="312"/>
      <c r="L1" s="312"/>
      <c r="M1" s="312"/>
      <c r="N1" s="312"/>
      <c r="O1" s="312"/>
    </row>
    <row r="2" spans="1:15" s="55" customFormat="1" x14ac:dyDescent="0.15">
      <c r="A2" s="55" t="s">
        <v>359</v>
      </c>
      <c r="O2" s="73" t="s">
        <v>1</v>
      </c>
    </row>
    <row r="3" spans="1:15" s="55" customFormat="1" ht="15" customHeight="1" x14ac:dyDescent="0.15">
      <c r="A3" s="341" t="s">
        <v>92</v>
      </c>
      <c r="B3" s="344" t="s">
        <v>95</v>
      </c>
      <c r="C3" s="344"/>
      <c r="D3" s="347" t="s">
        <v>3</v>
      </c>
      <c r="E3" s="290" t="s">
        <v>7</v>
      </c>
      <c r="F3" s="291"/>
      <c r="G3" s="291"/>
      <c r="H3" s="291"/>
      <c r="I3" s="291"/>
      <c r="J3" s="291"/>
      <c r="K3" s="291"/>
      <c r="L3" s="291"/>
      <c r="M3" s="291"/>
      <c r="N3" s="291"/>
      <c r="O3" s="292"/>
    </row>
    <row r="4" spans="1:15" s="55" customFormat="1" ht="15" customHeight="1" x14ac:dyDescent="0.15">
      <c r="A4" s="342"/>
      <c r="B4" s="345"/>
      <c r="C4" s="345"/>
      <c r="D4" s="348"/>
      <c r="E4" s="293"/>
      <c r="F4" s="294"/>
      <c r="G4" s="294"/>
      <c r="H4" s="294"/>
      <c r="I4" s="294"/>
      <c r="J4" s="294"/>
      <c r="K4" s="294"/>
      <c r="L4" s="294"/>
      <c r="M4" s="294"/>
      <c r="N4" s="294"/>
      <c r="O4" s="295"/>
    </row>
    <row r="5" spans="1:15" s="55" customFormat="1" ht="15" customHeight="1" x14ac:dyDescent="0.15">
      <c r="A5" s="342"/>
      <c r="B5" s="345"/>
      <c r="C5" s="345"/>
      <c r="D5" s="348"/>
      <c r="E5" s="78" t="s">
        <v>6</v>
      </c>
      <c r="F5" s="6" t="s">
        <v>13</v>
      </c>
      <c r="G5" s="6" t="s">
        <v>13</v>
      </c>
      <c r="H5" s="6" t="s">
        <v>13</v>
      </c>
      <c r="I5" s="6" t="s">
        <v>13</v>
      </c>
      <c r="J5" s="6" t="s">
        <v>13</v>
      </c>
      <c r="K5" s="6" t="s">
        <v>13</v>
      </c>
      <c r="L5" s="6" t="s">
        <v>13</v>
      </c>
      <c r="M5" s="6" t="s">
        <v>13</v>
      </c>
      <c r="N5" s="6" t="s">
        <v>13</v>
      </c>
      <c r="O5" s="36" t="s">
        <v>13</v>
      </c>
    </row>
    <row r="6" spans="1:15" s="55" customFormat="1" ht="15" customHeight="1" x14ac:dyDescent="0.15">
      <c r="A6" s="343"/>
      <c r="B6" s="346"/>
      <c r="C6" s="346"/>
      <c r="D6" s="349"/>
      <c r="E6" s="79" t="s">
        <v>14</v>
      </c>
      <c r="F6" s="27">
        <v>0</v>
      </c>
      <c r="G6" s="27">
        <v>0.03</v>
      </c>
      <c r="H6" s="27">
        <v>0.1</v>
      </c>
      <c r="I6" s="27">
        <v>0.13</v>
      </c>
      <c r="J6" s="27">
        <v>0.18</v>
      </c>
      <c r="K6" s="27">
        <v>0.21</v>
      </c>
      <c r="L6" s="27">
        <v>0.24</v>
      </c>
      <c r="M6" s="27">
        <v>0.31</v>
      </c>
      <c r="N6" s="27">
        <v>0.34</v>
      </c>
      <c r="O6" s="45">
        <v>0.39</v>
      </c>
    </row>
    <row r="7" spans="1:15" ht="16.5" customHeight="1" x14ac:dyDescent="0.15">
      <c r="A7" s="100" t="s">
        <v>190</v>
      </c>
      <c r="B7" s="353" t="s">
        <v>128</v>
      </c>
      <c r="C7" s="353"/>
      <c r="D7" s="105">
        <v>76977</v>
      </c>
      <c r="E7" s="105">
        <v>77248</v>
      </c>
      <c r="F7" s="85">
        <v>77200</v>
      </c>
      <c r="G7" s="85">
        <v>79500</v>
      </c>
      <c r="H7" s="85">
        <v>84900</v>
      </c>
      <c r="I7" s="85">
        <v>87200</v>
      </c>
      <c r="J7" s="85">
        <v>91100</v>
      </c>
      <c r="K7" s="85">
        <v>93400</v>
      </c>
      <c r="L7" s="85">
        <v>95700</v>
      </c>
      <c r="M7" s="85">
        <v>101100</v>
      </c>
      <c r="N7" s="90">
        <v>103500</v>
      </c>
      <c r="O7" s="95">
        <v>107300</v>
      </c>
    </row>
    <row r="8" spans="1:15" ht="16.5" customHeight="1" x14ac:dyDescent="0.15">
      <c r="A8" s="101" t="s">
        <v>191</v>
      </c>
      <c r="B8" s="354" t="s">
        <v>64</v>
      </c>
      <c r="C8" s="354"/>
      <c r="D8" s="106">
        <v>136204</v>
      </c>
      <c r="E8" s="106">
        <v>137065</v>
      </c>
      <c r="F8" s="86">
        <v>137000</v>
      </c>
      <c r="G8" s="86">
        <v>141100</v>
      </c>
      <c r="H8" s="86">
        <v>150700</v>
      </c>
      <c r="I8" s="86">
        <v>154800</v>
      </c>
      <c r="J8" s="86">
        <v>161700</v>
      </c>
      <c r="K8" s="86">
        <v>165800</v>
      </c>
      <c r="L8" s="86">
        <v>169900</v>
      </c>
      <c r="M8" s="86">
        <v>179500</v>
      </c>
      <c r="N8" s="91">
        <v>183600</v>
      </c>
      <c r="O8" s="96">
        <v>190500</v>
      </c>
    </row>
    <row r="9" spans="1:15" ht="16.5" customHeight="1" x14ac:dyDescent="0.15">
      <c r="A9" s="102" t="s">
        <v>40</v>
      </c>
      <c r="B9" s="355" t="s">
        <v>152</v>
      </c>
      <c r="C9" s="355"/>
      <c r="D9" s="107">
        <v>195432</v>
      </c>
      <c r="E9" s="107">
        <v>196884</v>
      </c>
      <c r="F9" s="87">
        <v>196800</v>
      </c>
      <c r="G9" s="87">
        <v>202700</v>
      </c>
      <c r="H9" s="87">
        <v>216500</v>
      </c>
      <c r="I9" s="87">
        <v>222400</v>
      </c>
      <c r="J9" s="87">
        <v>232300</v>
      </c>
      <c r="K9" s="87">
        <v>238200</v>
      </c>
      <c r="L9" s="87">
        <v>244100</v>
      </c>
      <c r="M9" s="87">
        <v>257900</v>
      </c>
      <c r="N9" s="92">
        <v>263800</v>
      </c>
      <c r="O9" s="97">
        <v>273600</v>
      </c>
    </row>
    <row r="10" spans="1:15" ht="16.5" customHeight="1" x14ac:dyDescent="0.15">
      <c r="A10" s="101" t="s">
        <v>143</v>
      </c>
      <c r="B10" s="354" t="s">
        <v>82</v>
      </c>
      <c r="C10" s="354"/>
      <c r="D10" s="106">
        <v>254658</v>
      </c>
      <c r="E10" s="106">
        <v>256702</v>
      </c>
      <c r="F10" s="86">
        <v>256700</v>
      </c>
      <c r="G10" s="86">
        <v>264400</v>
      </c>
      <c r="H10" s="86">
        <v>282300</v>
      </c>
      <c r="I10" s="86">
        <v>290000</v>
      </c>
      <c r="J10" s="86">
        <v>302900</v>
      </c>
      <c r="K10" s="86">
        <v>310600</v>
      </c>
      <c r="L10" s="86">
        <v>318300</v>
      </c>
      <c r="M10" s="86">
        <v>336200</v>
      </c>
      <c r="N10" s="91">
        <v>343900</v>
      </c>
      <c r="O10" s="96">
        <v>356800</v>
      </c>
    </row>
    <row r="11" spans="1:15" ht="16.5" customHeight="1" x14ac:dyDescent="0.15">
      <c r="A11" s="102" t="s">
        <v>193</v>
      </c>
      <c r="B11" s="355" t="s">
        <v>124</v>
      </c>
      <c r="C11" s="355"/>
      <c r="D11" s="107">
        <v>313886</v>
      </c>
      <c r="E11" s="107">
        <v>316521</v>
      </c>
      <c r="F11" s="87">
        <v>316500</v>
      </c>
      <c r="G11" s="87">
        <v>326000</v>
      </c>
      <c r="H11" s="87">
        <v>348100</v>
      </c>
      <c r="I11" s="87">
        <v>357600</v>
      </c>
      <c r="J11" s="87">
        <v>373400</v>
      </c>
      <c r="K11" s="87">
        <v>382900</v>
      </c>
      <c r="L11" s="87">
        <v>392400</v>
      </c>
      <c r="M11" s="87">
        <v>414600</v>
      </c>
      <c r="N11" s="92">
        <v>424100</v>
      </c>
      <c r="O11" s="97">
        <v>439900</v>
      </c>
    </row>
    <row r="12" spans="1:15" ht="16.5" customHeight="1" x14ac:dyDescent="0.15">
      <c r="A12" s="101" t="s">
        <v>26</v>
      </c>
      <c r="B12" s="354" t="s">
        <v>154</v>
      </c>
      <c r="C12" s="354"/>
      <c r="D12" s="106">
        <v>373113</v>
      </c>
      <c r="E12" s="106">
        <v>376340</v>
      </c>
      <c r="F12" s="86">
        <v>376300</v>
      </c>
      <c r="G12" s="86">
        <v>387600</v>
      </c>
      <c r="H12" s="86">
        <v>413900</v>
      </c>
      <c r="I12" s="86">
        <v>425200</v>
      </c>
      <c r="J12" s="86">
        <v>444000</v>
      </c>
      <c r="K12" s="86">
        <v>455300</v>
      </c>
      <c r="L12" s="86">
        <v>466600</v>
      </c>
      <c r="M12" s="86">
        <v>493000</v>
      </c>
      <c r="N12" s="91">
        <v>504200</v>
      </c>
      <c r="O12" s="96">
        <v>523100</v>
      </c>
    </row>
    <row r="13" spans="1:15" ht="16.5" customHeight="1" x14ac:dyDescent="0.15">
      <c r="A13" s="102" t="s">
        <v>194</v>
      </c>
      <c r="B13" s="355" t="s">
        <v>149</v>
      </c>
      <c r="C13" s="355"/>
      <c r="D13" s="107">
        <v>432340</v>
      </c>
      <c r="E13" s="107">
        <v>436158</v>
      </c>
      <c r="F13" s="87">
        <v>436100</v>
      </c>
      <c r="G13" s="87">
        <v>449200</v>
      </c>
      <c r="H13" s="87">
        <v>479700</v>
      </c>
      <c r="I13" s="87">
        <v>492800</v>
      </c>
      <c r="J13" s="87">
        <v>514600</v>
      </c>
      <c r="K13" s="87">
        <v>527700</v>
      </c>
      <c r="L13" s="87">
        <v>540800</v>
      </c>
      <c r="M13" s="87">
        <v>571300</v>
      </c>
      <c r="N13" s="92">
        <v>584400</v>
      </c>
      <c r="O13" s="97">
        <v>606200</v>
      </c>
    </row>
    <row r="14" spans="1:15" ht="16.5" customHeight="1" x14ac:dyDescent="0.15">
      <c r="A14" s="101" t="s">
        <v>88</v>
      </c>
      <c r="B14" s="354" t="s">
        <v>138</v>
      </c>
      <c r="C14" s="354"/>
      <c r="D14" s="106">
        <v>491567</v>
      </c>
      <c r="E14" s="106">
        <v>495977</v>
      </c>
      <c r="F14" s="86">
        <v>495900</v>
      </c>
      <c r="G14" s="86">
        <v>510800</v>
      </c>
      <c r="H14" s="86">
        <v>545500</v>
      </c>
      <c r="I14" s="86">
        <v>560400</v>
      </c>
      <c r="J14" s="86">
        <v>585200</v>
      </c>
      <c r="K14" s="86">
        <v>600100</v>
      </c>
      <c r="L14" s="86">
        <v>615000</v>
      </c>
      <c r="M14" s="86">
        <v>649700</v>
      </c>
      <c r="N14" s="91">
        <v>664600</v>
      </c>
      <c r="O14" s="96">
        <v>689400</v>
      </c>
    </row>
    <row r="15" spans="1:15" ht="16.5" customHeight="1" x14ac:dyDescent="0.15">
      <c r="A15" s="102" t="s">
        <v>196</v>
      </c>
      <c r="B15" s="355" t="s">
        <v>310</v>
      </c>
      <c r="C15" s="355"/>
      <c r="D15" s="107">
        <v>550795</v>
      </c>
      <c r="E15" s="107">
        <v>555796</v>
      </c>
      <c r="F15" s="87">
        <v>555700</v>
      </c>
      <c r="G15" s="87">
        <v>572400</v>
      </c>
      <c r="H15" s="87">
        <v>611300</v>
      </c>
      <c r="I15" s="87">
        <v>628000</v>
      </c>
      <c r="J15" s="87">
        <v>655800</v>
      </c>
      <c r="K15" s="87">
        <v>672500</v>
      </c>
      <c r="L15" s="87">
        <v>689100</v>
      </c>
      <c r="M15" s="87">
        <v>728000</v>
      </c>
      <c r="N15" s="92">
        <v>744700</v>
      </c>
      <c r="O15" s="97">
        <v>772500</v>
      </c>
    </row>
    <row r="16" spans="1:15" ht="16.5" customHeight="1" x14ac:dyDescent="0.15">
      <c r="A16" s="103" t="s">
        <v>197</v>
      </c>
      <c r="B16" s="356" t="s">
        <v>128</v>
      </c>
      <c r="C16" s="356"/>
      <c r="D16" s="108">
        <v>78517</v>
      </c>
      <c r="E16" s="108">
        <v>78793</v>
      </c>
      <c r="F16" s="88">
        <v>78700</v>
      </c>
      <c r="G16" s="88">
        <v>81100</v>
      </c>
      <c r="H16" s="88">
        <v>86600</v>
      </c>
      <c r="I16" s="88">
        <v>89000</v>
      </c>
      <c r="J16" s="88">
        <v>92900</v>
      </c>
      <c r="K16" s="88">
        <v>95300</v>
      </c>
      <c r="L16" s="88">
        <v>97700</v>
      </c>
      <c r="M16" s="88">
        <v>103200</v>
      </c>
      <c r="N16" s="93">
        <v>105500</v>
      </c>
      <c r="O16" s="98">
        <v>109500</v>
      </c>
    </row>
    <row r="17" spans="1:15" ht="16.5" customHeight="1" x14ac:dyDescent="0.15">
      <c r="A17" s="101" t="s">
        <v>51</v>
      </c>
      <c r="B17" s="354" t="s">
        <v>64</v>
      </c>
      <c r="C17" s="354"/>
      <c r="D17" s="106">
        <v>137743</v>
      </c>
      <c r="E17" s="106">
        <v>138610</v>
      </c>
      <c r="F17" s="86">
        <v>138600</v>
      </c>
      <c r="G17" s="86">
        <v>142700</v>
      </c>
      <c r="H17" s="86">
        <v>152400</v>
      </c>
      <c r="I17" s="86">
        <v>156600</v>
      </c>
      <c r="J17" s="86">
        <v>163500</v>
      </c>
      <c r="K17" s="86">
        <v>167700</v>
      </c>
      <c r="L17" s="86">
        <v>171800</v>
      </c>
      <c r="M17" s="86">
        <v>181500</v>
      </c>
      <c r="N17" s="91">
        <v>185700</v>
      </c>
      <c r="O17" s="96">
        <v>192600</v>
      </c>
    </row>
    <row r="18" spans="1:15" ht="16.5" customHeight="1" x14ac:dyDescent="0.15">
      <c r="A18" s="102" t="s">
        <v>198</v>
      </c>
      <c r="B18" s="355" t="s">
        <v>152</v>
      </c>
      <c r="C18" s="355"/>
      <c r="D18" s="107">
        <v>196971</v>
      </c>
      <c r="E18" s="107">
        <v>198430</v>
      </c>
      <c r="F18" s="87">
        <v>198400</v>
      </c>
      <c r="G18" s="87">
        <v>204300</v>
      </c>
      <c r="H18" s="87">
        <v>218200</v>
      </c>
      <c r="I18" s="87">
        <v>224200</v>
      </c>
      <c r="J18" s="87">
        <v>234100</v>
      </c>
      <c r="K18" s="87">
        <v>240100</v>
      </c>
      <c r="L18" s="87">
        <v>246000</v>
      </c>
      <c r="M18" s="87">
        <v>259900</v>
      </c>
      <c r="N18" s="92">
        <v>265800</v>
      </c>
      <c r="O18" s="97">
        <v>275800</v>
      </c>
    </row>
    <row r="19" spans="1:15" ht="16.5" customHeight="1" x14ac:dyDescent="0.15">
      <c r="A19" s="101" t="s">
        <v>200</v>
      </c>
      <c r="B19" s="354" t="s">
        <v>82</v>
      </c>
      <c r="C19" s="354"/>
      <c r="D19" s="106">
        <v>256197</v>
      </c>
      <c r="E19" s="106">
        <v>258247</v>
      </c>
      <c r="F19" s="86">
        <v>258200</v>
      </c>
      <c r="G19" s="86">
        <v>265900</v>
      </c>
      <c r="H19" s="86">
        <v>284000</v>
      </c>
      <c r="I19" s="86">
        <v>291800</v>
      </c>
      <c r="J19" s="86">
        <v>304700</v>
      </c>
      <c r="K19" s="86">
        <v>312400</v>
      </c>
      <c r="L19" s="86">
        <v>320200</v>
      </c>
      <c r="M19" s="86">
        <v>338300</v>
      </c>
      <c r="N19" s="91">
        <v>346000</v>
      </c>
      <c r="O19" s="96">
        <v>358900</v>
      </c>
    </row>
    <row r="20" spans="1:15" ht="16.5" customHeight="1" x14ac:dyDescent="0.15">
      <c r="A20" s="102" t="s">
        <v>201</v>
      </c>
      <c r="B20" s="355" t="s">
        <v>124</v>
      </c>
      <c r="C20" s="355"/>
      <c r="D20" s="107">
        <v>315426</v>
      </c>
      <c r="E20" s="107">
        <v>318066</v>
      </c>
      <c r="F20" s="87">
        <v>318000</v>
      </c>
      <c r="G20" s="87">
        <v>327600</v>
      </c>
      <c r="H20" s="87">
        <v>349800</v>
      </c>
      <c r="I20" s="87">
        <v>359400</v>
      </c>
      <c r="J20" s="87">
        <v>375300</v>
      </c>
      <c r="K20" s="87">
        <v>384800</v>
      </c>
      <c r="L20" s="87">
        <v>394400</v>
      </c>
      <c r="M20" s="87">
        <v>416600</v>
      </c>
      <c r="N20" s="92">
        <v>426200</v>
      </c>
      <c r="O20" s="97">
        <v>442100</v>
      </c>
    </row>
    <row r="21" spans="1:15" ht="16.5" customHeight="1" x14ac:dyDescent="0.15">
      <c r="A21" s="101" t="s">
        <v>12</v>
      </c>
      <c r="B21" s="354" t="s">
        <v>154</v>
      </c>
      <c r="C21" s="354"/>
      <c r="D21" s="106">
        <v>374653</v>
      </c>
      <c r="E21" s="106">
        <v>377884</v>
      </c>
      <c r="F21" s="86">
        <v>377800</v>
      </c>
      <c r="G21" s="86">
        <v>389200</v>
      </c>
      <c r="H21" s="86">
        <v>415600</v>
      </c>
      <c r="I21" s="86">
        <v>427000</v>
      </c>
      <c r="J21" s="86">
        <v>445900</v>
      </c>
      <c r="K21" s="86">
        <v>457200</v>
      </c>
      <c r="L21" s="86">
        <v>468500</v>
      </c>
      <c r="M21" s="86">
        <v>495000</v>
      </c>
      <c r="N21" s="91">
        <v>506300</v>
      </c>
      <c r="O21" s="96">
        <v>525200</v>
      </c>
    </row>
    <row r="22" spans="1:15" ht="16.5" customHeight="1" x14ac:dyDescent="0.15">
      <c r="A22" s="102" t="s">
        <v>203</v>
      </c>
      <c r="B22" s="355" t="s">
        <v>149</v>
      </c>
      <c r="C22" s="355"/>
      <c r="D22" s="107">
        <v>433880</v>
      </c>
      <c r="E22" s="107">
        <v>437703</v>
      </c>
      <c r="F22" s="87">
        <v>437700</v>
      </c>
      <c r="G22" s="87">
        <v>450800</v>
      </c>
      <c r="H22" s="87">
        <v>481400</v>
      </c>
      <c r="I22" s="87">
        <v>494600</v>
      </c>
      <c r="J22" s="87">
        <v>516400</v>
      </c>
      <c r="K22" s="87">
        <v>529600</v>
      </c>
      <c r="L22" s="87">
        <v>542700</v>
      </c>
      <c r="M22" s="87">
        <v>573300</v>
      </c>
      <c r="N22" s="92">
        <v>586500</v>
      </c>
      <c r="O22" s="97">
        <v>608400</v>
      </c>
    </row>
    <row r="23" spans="1:15" ht="16.5" customHeight="1" x14ac:dyDescent="0.15">
      <c r="A23" s="101" t="s">
        <v>132</v>
      </c>
      <c r="B23" s="354" t="s">
        <v>138</v>
      </c>
      <c r="C23" s="354"/>
      <c r="D23" s="106">
        <v>493107</v>
      </c>
      <c r="E23" s="106">
        <v>497522</v>
      </c>
      <c r="F23" s="86">
        <v>497500</v>
      </c>
      <c r="G23" s="86">
        <v>512400</v>
      </c>
      <c r="H23" s="86">
        <v>547200</v>
      </c>
      <c r="I23" s="86">
        <v>562100</v>
      </c>
      <c r="J23" s="86">
        <v>587000</v>
      </c>
      <c r="K23" s="86">
        <v>602000</v>
      </c>
      <c r="L23" s="86">
        <v>616900</v>
      </c>
      <c r="M23" s="86">
        <v>651700</v>
      </c>
      <c r="N23" s="91">
        <v>666600</v>
      </c>
      <c r="O23" s="96">
        <v>691500</v>
      </c>
    </row>
    <row r="24" spans="1:15" ht="16.5" customHeight="1" x14ac:dyDescent="0.15">
      <c r="A24" s="102" t="s">
        <v>204</v>
      </c>
      <c r="B24" s="355" t="s">
        <v>310</v>
      </c>
      <c r="C24" s="355"/>
      <c r="D24" s="107">
        <v>552334</v>
      </c>
      <c r="E24" s="107">
        <v>557341</v>
      </c>
      <c r="F24" s="87">
        <v>557300</v>
      </c>
      <c r="G24" s="87">
        <v>574000</v>
      </c>
      <c r="H24" s="87">
        <v>613000</v>
      </c>
      <c r="I24" s="87">
        <v>629700</v>
      </c>
      <c r="J24" s="87">
        <v>657600</v>
      </c>
      <c r="K24" s="87">
        <v>674300</v>
      </c>
      <c r="L24" s="87">
        <v>691100</v>
      </c>
      <c r="M24" s="87">
        <v>730100</v>
      </c>
      <c r="N24" s="92">
        <v>746800</v>
      </c>
      <c r="O24" s="97">
        <v>774700</v>
      </c>
    </row>
    <row r="25" spans="1:15" ht="16.5" customHeight="1" x14ac:dyDescent="0.15">
      <c r="A25" s="103" t="s">
        <v>205</v>
      </c>
      <c r="B25" s="356" t="s">
        <v>128</v>
      </c>
      <c r="C25" s="356"/>
      <c r="D25" s="108">
        <v>74410</v>
      </c>
      <c r="E25" s="108">
        <v>74672</v>
      </c>
      <c r="F25" s="88">
        <v>74600</v>
      </c>
      <c r="G25" s="88">
        <v>76900</v>
      </c>
      <c r="H25" s="88">
        <v>82100</v>
      </c>
      <c r="I25" s="88">
        <v>84300</v>
      </c>
      <c r="J25" s="88">
        <v>88100</v>
      </c>
      <c r="K25" s="88">
        <v>90300</v>
      </c>
      <c r="L25" s="88">
        <v>92500</v>
      </c>
      <c r="M25" s="88">
        <v>97800</v>
      </c>
      <c r="N25" s="93">
        <v>100000</v>
      </c>
      <c r="O25" s="98">
        <v>103700</v>
      </c>
    </row>
    <row r="26" spans="1:15" ht="16.5" customHeight="1" x14ac:dyDescent="0.15">
      <c r="A26" s="101" t="s">
        <v>207</v>
      </c>
      <c r="B26" s="354" t="s">
        <v>64</v>
      </c>
      <c r="C26" s="354"/>
      <c r="D26" s="106">
        <v>133637</v>
      </c>
      <c r="E26" s="106">
        <v>134489</v>
      </c>
      <c r="F26" s="86">
        <v>134400</v>
      </c>
      <c r="G26" s="86">
        <v>138500</v>
      </c>
      <c r="H26" s="86">
        <v>147900</v>
      </c>
      <c r="I26" s="86">
        <v>151900</v>
      </c>
      <c r="J26" s="86">
        <v>158600</v>
      </c>
      <c r="K26" s="86">
        <v>162700</v>
      </c>
      <c r="L26" s="86">
        <v>166700</v>
      </c>
      <c r="M26" s="86">
        <v>176100</v>
      </c>
      <c r="N26" s="91">
        <v>180200</v>
      </c>
      <c r="O26" s="96">
        <v>186900</v>
      </c>
    </row>
    <row r="27" spans="1:15" ht="16.5" customHeight="1" x14ac:dyDescent="0.15">
      <c r="A27" s="102" t="s">
        <v>208</v>
      </c>
      <c r="B27" s="355" t="s">
        <v>152</v>
      </c>
      <c r="C27" s="355"/>
      <c r="D27" s="107">
        <v>192865</v>
      </c>
      <c r="E27" s="107">
        <v>194308</v>
      </c>
      <c r="F27" s="87">
        <v>194300</v>
      </c>
      <c r="G27" s="87">
        <v>200100</v>
      </c>
      <c r="H27" s="87">
        <v>213700</v>
      </c>
      <c r="I27" s="87">
        <v>219500</v>
      </c>
      <c r="J27" s="87">
        <v>229200</v>
      </c>
      <c r="K27" s="87">
        <v>235100</v>
      </c>
      <c r="L27" s="87">
        <v>240900</v>
      </c>
      <c r="M27" s="87">
        <v>254500</v>
      </c>
      <c r="N27" s="92">
        <v>260300</v>
      </c>
      <c r="O27" s="97">
        <v>270000</v>
      </c>
    </row>
    <row r="28" spans="1:15" ht="16.5" customHeight="1" x14ac:dyDescent="0.15">
      <c r="A28" s="101" t="s">
        <v>159</v>
      </c>
      <c r="B28" s="354" t="s">
        <v>82</v>
      </c>
      <c r="C28" s="354"/>
      <c r="D28" s="106">
        <v>252091</v>
      </c>
      <c r="E28" s="106">
        <v>254125</v>
      </c>
      <c r="F28" s="86">
        <v>254100</v>
      </c>
      <c r="G28" s="86">
        <v>261700</v>
      </c>
      <c r="H28" s="86">
        <v>279500</v>
      </c>
      <c r="I28" s="86">
        <v>287100</v>
      </c>
      <c r="J28" s="86">
        <v>299800</v>
      </c>
      <c r="K28" s="86">
        <v>307400</v>
      </c>
      <c r="L28" s="86">
        <v>315100</v>
      </c>
      <c r="M28" s="86">
        <v>332900</v>
      </c>
      <c r="N28" s="91">
        <v>340500</v>
      </c>
      <c r="O28" s="96">
        <v>353200</v>
      </c>
    </row>
    <row r="29" spans="1:15" ht="16.5" customHeight="1" x14ac:dyDescent="0.15">
      <c r="A29" s="102" t="s">
        <v>177</v>
      </c>
      <c r="B29" s="355" t="s">
        <v>124</v>
      </c>
      <c r="C29" s="355"/>
      <c r="D29" s="107">
        <v>311319</v>
      </c>
      <c r="E29" s="107">
        <v>313945</v>
      </c>
      <c r="F29" s="87">
        <v>313900</v>
      </c>
      <c r="G29" s="87">
        <v>323300</v>
      </c>
      <c r="H29" s="87">
        <v>345300</v>
      </c>
      <c r="I29" s="87">
        <v>354700</v>
      </c>
      <c r="J29" s="87">
        <v>370400</v>
      </c>
      <c r="K29" s="87">
        <v>379800</v>
      </c>
      <c r="L29" s="87">
        <v>389200</v>
      </c>
      <c r="M29" s="87">
        <v>411200</v>
      </c>
      <c r="N29" s="92">
        <v>420600</v>
      </c>
      <c r="O29" s="97">
        <v>436300</v>
      </c>
    </row>
    <row r="30" spans="1:15" ht="16.5" customHeight="1" x14ac:dyDescent="0.15">
      <c r="A30" s="101" t="s">
        <v>123</v>
      </c>
      <c r="B30" s="354" t="s">
        <v>154</v>
      </c>
      <c r="C30" s="354"/>
      <c r="D30" s="106">
        <v>370546</v>
      </c>
      <c r="E30" s="106">
        <v>373764</v>
      </c>
      <c r="F30" s="86">
        <v>373700</v>
      </c>
      <c r="G30" s="86">
        <v>384900</v>
      </c>
      <c r="H30" s="86">
        <v>411100</v>
      </c>
      <c r="I30" s="86">
        <v>422300</v>
      </c>
      <c r="J30" s="86">
        <v>441000</v>
      </c>
      <c r="K30" s="86">
        <v>452200</v>
      </c>
      <c r="L30" s="86">
        <v>463400</v>
      </c>
      <c r="M30" s="86">
        <v>489600</v>
      </c>
      <c r="N30" s="91">
        <v>500800</v>
      </c>
      <c r="O30" s="96">
        <v>519500</v>
      </c>
    </row>
    <row r="31" spans="1:15" ht="16.5" customHeight="1" x14ac:dyDescent="0.15">
      <c r="A31" s="102" t="s">
        <v>192</v>
      </c>
      <c r="B31" s="355" t="s">
        <v>149</v>
      </c>
      <c r="C31" s="355"/>
      <c r="D31" s="107">
        <v>429773</v>
      </c>
      <c r="E31" s="107">
        <v>433582</v>
      </c>
      <c r="F31" s="87">
        <v>433500</v>
      </c>
      <c r="G31" s="87">
        <v>446500</v>
      </c>
      <c r="H31" s="87">
        <v>476900</v>
      </c>
      <c r="I31" s="87">
        <v>489900</v>
      </c>
      <c r="J31" s="87">
        <v>511600</v>
      </c>
      <c r="K31" s="87">
        <v>524600</v>
      </c>
      <c r="L31" s="87">
        <v>537600</v>
      </c>
      <c r="M31" s="87">
        <v>567900</v>
      </c>
      <c r="N31" s="92">
        <v>580900</v>
      </c>
      <c r="O31" s="97">
        <v>602600</v>
      </c>
    </row>
    <row r="32" spans="1:15" ht="16.5" customHeight="1" x14ac:dyDescent="0.15">
      <c r="A32" s="101" t="s">
        <v>209</v>
      </c>
      <c r="B32" s="354" t="s">
        <v>138</v>
      </c>
      <c r="C32" s="354"/>
      <c r="D32" s="106">
        <v>489001</v>
      </c>
      <c r="E32" s="106">
        <v>493401</v>
      </c>
      <c r="F32" s="86">
        <v>493400</v>
      </c>
      <c r="G32" s="86">
        <v>508200</v>
      </c>
      <c r="H32" s="86">
        <v>542700</v>
      </c>
      <c r="I32" s="86">
        <v>557500</v>
      </c>
      <c r="J32" s="86">
        <v>582200</v>
      </c>
      <c r="K32" s="86">
        <v>597000</v>
      </c>
      <c r="L32" s="86">
        <v>611800</v>
      </c>
      <c r="M32" s="86">
        <v>646300</v>
      </c>
      <c r="N32" s="91">
        <v>661100</v>
      </c>
      <c r="O32" s="96">
        <v>685800</v>
      </c>
    </row>
    <row r="33" spans="1:15" ht="16.5" customHeight="1" x14ac:dyDescent="0.15">
      <c r="A33" s="104" t="s">
        <v>210</v>
      </c>
      <c r="B33" s="357" t="s">
        <v>310</v>
      </c>
      <c r="C33" s="357"/>
      <c r="D33" s="109">
        <v>548228</v>
      </c>
      <c r="E33" s="109">
        <v>553220</v>
      </c>
      <c r="F33" s="89">
        <v>553200</v>
      </c>
      <c r="G33" s="89">
        <v>569800</v>
      </c>
      <c r="H33" s="89">
        <v>608500</v>
      </c>
      <c r="I33" s="89">
        <v>625100</v>
      </c>
      <c r="J33" s="89">
        <v>652700</v>
      </c>
      <c r="K33" s="89">
        <v>669300</v>
      </c>
      <c r="L33" s="89">
        <v>685900</v>
      </c>
      <c r="M33" s="89">
        <v>724700</v>
      </c>
      <c r="N33" s="94">
        <v>741300</v>
      </c>
      <c r="O33" s="99">
        <v>768900</v>
      </c>
    </row>
    <row r="34" spans="1:15" ht="16.5" customHeight="1" x14ac:dyDescent="0.15">
      <c r="A34" s="100" t="s">
        <v>211</v>
      </c>
      <c r="B34" s="353" t="s">
        <v>128</v>
      </c>
      <c r="C34" s="353"/>
      <c r="D34" s="105">
        <v>76977</v>
      </c>
      <c r="E34" s="105">
        <v>77248</v>
      </c>
      <c r="F34" s="85">
        <v>77200</v>
      </c>
      <c r="G34" s="85">
        <v>79500</v>
      </c>
      <c r="H34" s="85">
        <v>84900</v>
      </c>
      <c r="I34" s="85">
        <v>87200</v>
      </c>
      <c r="J34" s="85">
        <v>91100</v>
      </c>
      <c r="K34" s="85">
        <v>93400</v>
      </c>
      <c r="L34" s="85">
        <v>95700</v>
      </c>
      <c r="M34" s="85">
        <v>101100</v>
      </c>
      <c r="N34" s="90">
        <v>103500</v>
      </c>
      <c r="O34" s="95">
        <v>107300</v>
      </c>
    </row>
    <row r="35" spans="1:15" ht="16.5" customHeight="1" x14ac:dyDescent="0.15">
      <c r="A35" s="101" t="s">
        <v>213</v>
      </c>
      <c r="B35" s="354" t="s">
        <v>64</v>
      </c>
      <c r="C35" s="354"/>
      <c r="D35" s="106">
        <v>145208</v>
      </c>
      <c r="E35" s="106">
        <v>146004</v>
      </c>
      <c r="F35" s="86">
        <v>146000</v>
      </c>
      <c r="G35" s="86">
        <v>150300</v>
      </c>
      <c r="H35" s="86">
        <v>160600</v>
      </c>
      <c r="I35" s="86">
        <v>164900</v>
      </c>
      <c r="J35" s="86">
        <v>172200</v>
      </c>
      <c r="K35" s="86">
        <v>176600</v>
      </c>
      <c r="L35" s="86">
        <v>181000</v>
      </c>
      <c r="M35" s="86">
        <v>191200</v>
      </c>
      <c r="N35" s="91">
        <v>195600</v>
      </c>
      <c r="O35" s="96">
        <v>202900</v>
      </c>
    </row>
    <row r="36" spans="1:15" ht="16.5" customHeight="1" x14ac:dyDescent="0.15">
      <c r="A36" s="102" t="s">
        <v>100</v>
      </c>
      <c r="B36" s="355" t="s">
        <v>152</v>
      </c>
      <c r="C36" s="355"/>
      <c r="D36" s="107">
        <v>213439</v>
      </c>
      <c r="E36" s="107">
        <v>214760</v>
      </c>
      <c r="F36" s="87">
        <v>214700</v>
      </c>
      <c r="G36" s="87">
        <v>221200</v>
      </c>
      <c r="H36" s="87">
        <v>236200</v>
      </c>
      <c r="I36" s="87">
        <v>242600</v>
      </c>
      <c r="J36" s="87">
        <v>253400</v>
      </c>
      <c r="K36" s="87">
        <v>259800</v>
      </c>
      <c r="L36" s="87">
        <v>266300</v>
      </c>
      <c r="M36" s="87">
        <v>281300</v>
      </c>
      <c r="N36" s="92">
        <v>287700</v>
      </c>
      <c r="O36" s="97">
        <v>298500</v>
      </c>
    </row>
    <row r="37" spans="1:15" ht="16.5" customHeight="1" x14ac:dyDescent="0.15">
      <c r="A37" s="101" t="s">
        <v>214</v>
      </c>
      <c r="B37" s="354" t="s">
        <v>82</v>
      </c>
      <c r="C37" s="354"/>
      <c r="D37" s="106">
        <v>281671</v>
      </c>
      <c r="E37" s="106">
        <v>283518</v>
      </c>
      <c r="F37" s="86">
        <v>283500</v>
      </c>
      <c r="G37" s="86">
        <v>292000</v>
      </c>
      <c r="H37" s="86">
        <v>311800</v>
      </c>
      <c r="I37" s="86">
        <v>320300</v>
      </c>
      <c r="J37" s="86">
        <v>334500</v>
      </c>
      <c r="K37" s="86">
        <v>343000</v>
      </c>
      <c r="L37" s="86">
        <v>351500</v>
      </c>
      <c r="M37" s="86">
        <v>371400</v>
      </c>
      <c r="N37" s="91">
        <v>379900</v>
      </c>
      <c r="O37" s="96">
        <v>394000</v>
      </c>
    </row>
    <row r="38" spans="1:15" ht="16.5" customHeight="1" x14ac:dyDescent="0.15">
      <c r="A38" s="102" t="s">
        <v>215</v>
      </c>
      <c r="B38" s="355" t="s">
        <v>124</v>
      </c>
      <c r="C38" s="355"/>
      <c r="D38" s="107">
        <v>349901</v>
      </c>
      <c r="E38" s="107">
        <v>352274</v>
      </c>
      <c r="F38" s="87">
        <v>352200</v>
      </c>
      <c r="G38" s="87">
        <v>362800</v>
      </c>
      <c r="H38" s="87">
        <v>387500</v>
      </c>
      <c r="I38" s="87">
        <v>398000</v>
      </c>
      <c r="J38" s="87">
        <v>415600</v>
      </c>
      <c r="K38" s="87">
        <v>426200</v>
      </c>
      <c r="L38" s="87">
        <v>436800</v>
      </c>
      <c r="M38" s="87">
        <v>461400</v>
      </c>
      <c r="N38" s="92">
        <v>472000</v>
      </c>
      <c r="O38" s="97">
        <v>489600</v>
      </c>
    </row>
    <row r="39" spans="1:15" ht="16.5" customHeight="1" x14ac:dyDescent="0.15">
      <c r="A39" s="101" t="s">
        <v>161</v>
      </c>
      <c r="B39" s="354" t="s">
        <v>154</v>
      </c>
      <c r="C39" s="354"/>
      <c r="D39" s="106">
        <v>418132</v>
      </c>
      <c r="E39" s="106">
        <v>421032</v>
      </c>
      <c r="F39" s="86">
        <v>421000</v>
      </c>
      <c r="G39" s="86">
        <v>433600</v>
      </c>
      <c r="H39" s="86">
        <v>463100</v>
      </c>
      <c r="I39" s="86">
        <v>475700</v>
      </c>
      <c r="J39" s="86">
        <v>496800</v>
      </c>
      <c r="K39" s="86">
        <v>509400</v>
      </c>
      <c r="L39" s="86">
        <v>522000</v>
      </c>
      <c r="M39" s="86">
        <v>551500</v>
      </c>
      <c r="N39" s="91">
        <v>564100</v>
      </c>
      <c r="O39" s="96">
        <v>585200</v>
      </c>
    </row>
    <row r="40" spans="1:15" ht="16.5" customHeight="1" x14ac:dyDescent="0.15">
      <c r="A40" s="102" t="s">
        <v>216</v>
      </c>
      <c r="B40" s="355" t="s">
        <v>149</v>
      </c>
      <c r="C40" s="355"/>
      <c r="D40" s="107">
        <v>486363</v>
      </c>
      <c r="E40" s="107">
        <v>489790</v>
      </c>
      <c r="F40" s="87">
        <v>489700</v>
      </c>
      <c r="G40" s="87">
        <v>504400</v>
      </c>
      <c r="H40" s="87">
        <v>538700</v>
      </c>
      <c r="I40" s="87">
        <v>553400</v>
      </c>
      <c r="J40" s="87">
        <v>577900</v>
      </c>
      <c r="K40" s="87">
        <v>592600</v>
      </c>
      <c r="L40" s="87">
        <v>607300</v>
      </c>
      <c r="M40" s="87">
        <v>641600</v>
      </c>
      <c r="N40" s="92">
        <v>656300</v>
      </c>
      <c r="O40" s="97">
        <v>680800</v>
      </c>
    </row>
    <row r="41" spans="1:15" ht="16.5" customHeight="1" x14ac:dyDescent="0.15">
      <c r="A41" s="101" t="s">
        <v>217</v>
      </c>
      <c r="B41" s="354" t="s">
        <v>138</v>
      </c>
      <c r="C41" s="354"/>
      <c r="D41" s="106">
        <v>554595</v>
      </c>
      <c r="E41" s="106">
        <v>558547</v>
      </c>
      <c r="F41" s="86">
        <v>558500</v>
      </c>
      <c r="G41" s="86">
        <v>575300</v>
      </c>
      <c r="H41" s="86">
        <v>614400</v>
      </c>
      <c r="I41" s="86">
        <v>631100</v>
      </c>
      <c r="J41" s="86">
        <v>659000</v>
      </c>
      <c r="K41" s="86">
        <v>675800</v>
      </c>
      <c r="L41" s="86">
        <v>692500</v>
      </c>
      <c r="M41" s="86">
        <v>731600</v>
      </c>
      <c r="N41" s="91">
        <v>748400</v>
      </c>
      <c r="O41" s="96">
        <v>776300</v>
      </c>
    </row>
    <row r="42" spans="1:15" ht="16.5" customHeight="1" x14ac:dyDescent="0.15">
      <c r="A42" s="102" t="s">
        <v>113</v>
      </c>
      <c r="B42" s="355" t="s">
        <v>310</v>
      </c>
      <c r="C42" s="355"/>
      <c r="D42" s="107">
        <v>622825</v>
      </c>
      <c r="E42" s="107">
        <v>627304</v>
      </c>
      <c r="F42" s="87">
        <v>627300</v>
      </c>
      <c r="G42" s="87">
        <v>646100</v>
      </c>
      <c r="H42" s="87">
        <v>690000</v>
      </c>
      <c r="I42" s="87">
        <v>708800</v>
      </c>
      <c r="J42" s="87">
        <v>740200</v>
      </c>
      <c r="K42" s="87">
        <v>759000</v>
      </c>
      <c r="L42" s="87">
        <v>777800</v>
      </c>
      <c r="M42" s="87">
        <v>821700</v>
      </c>
      <c r="N42" s="92">
        <v>840500</v>
      </c>
      <c r="O42" s="97">
        <v>871900</v>
      </c>
    </row>
    <row r="43" spans="1:15" ht="16.5" customHeight="1" x14ac:dyDescent="0.15">
      <c r="A43" s="103" t="s">
        <v>218</v>
      </c>
      <c r="B43" s="356" t="s">
        <v>128</v>
      </c>
      <c r="C43" s="356"/>
      <c r="D43" s="108">
        <v>78517</v>
      </c>
      <c r="E43" s="108">
        <v>78793</v>
      </c>
      <c r="F43" s="88">
        <v>78700</v>
      </c>
      <c r="G43" s="88">
        <v>81100</v>
      </c>
      <c r="H43" s="88">
        <v>86600</v>
      </c>
      <c r="I43" s="88">
        <v>89000</v>
      </c>
      <c r="J43" s="88">
        <v>92900</v>
      </c>
      <c r="K43" s="88">
        <v>95300</v>
      </c>
      <c r="L43" s="88">
        <v>97700</v>
      </c>
      <c r="M43" s="88">
        <v>103200</v>
      </c>
      <c r="N43" s="93">
        <v>105500</v>
      </c>
      <c r="O43" s="98">
        <v>109500</v>
      </c>
    </row>
    <row r="44" spans="1:15" ht="16.5" customHeight="1" x14ac:dyDescent="0.15">
      <c r="A44" s="101" t="s">
        <v>219</v>
      </c>
      <c r="B44" s="354" t="s">
        <v>64</v>
      </c>
      <c r="C44" s="354"/>
      <c r="D44" s="106">
        <v>146748</v>
      </c>
      <c r="E44" s="106">
        <v>147549</v>
      </c>
      <c r="F44" s="86">
        <v>147500</v>
      </c>
      <c r="G44" s="86">
        <v>151900</v>
      </c>
      <c r="H44" s="86">
        <v>162300</v>
      </c>
      <c r="I44" s="86">
        <v>166700</v>
      </c>
      <c r="J44" s="86">
        <v>174100</v>
      </c>
      <c r="K44" s="86">
        <v>178500</v>
      </c>
      <c r="L44" s="86">
        <v>182900</v>
      </c>
      <c r="M44" s="86">
        <v>193200</v>
      </c>
      <c r="N44" s="91">
        <v>197700</v>
      </c>
      <c r="O44" s="96">
        <v>205000</v>
      </c>
    </row>
    <row r="45" spans="1:15" ht="16.5" customHeight="1" x14ac:dyDescent="0.15">
      <c r="A45" s="102" t="s">
        <v>220</v>
      </c>
      <c r="B45" s="355" t="s">
        <v>152</v>
      </c>
      <c r="C45" s="355"/>
      <c r="D45" s="107">
        <v>214979</v>
      </c>
      <c r="E45" s="107">
        <v>216306</v>
      </c>
      <c r="F45" s="87">
        <v>216300</v>
      </c>
      <c r="G45" s="87">
        <v>222700</v>
      </c>
      <c r="H45" s="87">
        <v>237900</v>
      </c>
      <c r="I45" s="87">
        <v>244400</v>
      </c>
      <c r="J45" s="87">
        <v>255200</v>
      </c>
      <c r="K45" s="87">
        <v>261700</v>
      </c>
      <c r="L45" s="87">
        <v>268200</v>
      </c>
      <c r="M45" s="87">
        <v>283300</v>
      </c>
      <c r="N45" s="92">
        <v>289800</v>
      </c>
      <c r="O45" s="97">
        <v>300600</v>
      </c>
    </row>
    <row r="46" spans="1:15" ht="16.5" customHeight="1" x14ac:dyDescent="0.15">
      <c r="A46" s="101" t="s">
        <v>166</v>
      </c>
      <c r="B46" s="354" t="s">
        <v>82</v>
      </c>
      <c r="C46" s="354"/>
      <c r="D46" s="106">
        <v>283210</v>
      </c>
      <c r="E46" s="106">
        <v>285064</v>
      </c>
      <c r="F46" s="86">
        <v>285000</v>
      </c>
      <c r="G46" s="86">
        <v>293600</v>
      </c>
      <c r="H46" s="86">
        <v>313500</v>
      </c>
      <c r="I46" s="86">
        <v>322100</v>
      </c>
      <c r="J46" s="86">
        <v>336300</v>
      </c>
      <c r="K46" s="86">
        <v>344900</v>
      </c>
      <c r="L46" s="86">
        <v>353400</v>
      </c>
      <c r="M46" s="86">
        <v>373400</v>
      </c>
      <c r="N46" s="91">
        <v>381900</v>
      </c>
      <c r="O46" s="96">
        <v>396200</v>
      </c>
    </row>
    <row r="47" spans="1:15" ht="16.5" customHeight="1" x14ac:dyDescent="0.15">
      <c r="A47" s="102" t="s">
        <v>133</v>
      </c>
      <c r="B47" s="355" t="s">
        <v>124</v>
      </c>
      <c r="C47" s="355"/>
      <c r="D47" s="107">
        <v>351440</v>
      </c>
      <c r="E47" s="107">
        <v>353820</v>
      </c>
      <c r="F47" s="87">
        <v>353800</v>
      </c>
      <c r="G47" s="87">
        <v>364400</v>
      </c>
      <c r="H47" s="87">
        <v>389200</v>
      </c>
      <c r="I47" s="87">
        <v>399800</v>
      </c>
      <c r="J47" s="87">
        <v>417500</v>
      </c>
      <c r="K47" s="87">
        <v>428100</v>
      </c>
      <c r="L47" s="87">
        <v>438700</v>
      </c>
      <c r="M47" s="87">
        <v>463500</v>
      </c>
      <c r="N47" s="92">
        <v>474100</v>
      </c>
      <c r="O47" s="97">
        <v>491800</v>
      </c>
    </row>
    <row r="48" spans="1:15" ht="16.5" customHeight="1" x14ac:dyDescent="0.15">
      <c r="A48" s="101" t="s">
        <v>222</v>
      </c>
      <c r="B48" s="354" t="s">
        <v>154</v>
      </c>
      <c r="C48" s="354"/>
      <c r="D48" s="106">
        <v>419671</v>
      </c>
      <c r="E48" s="106">
        <v>422577</v>
      </c>
      <c r="F48" s="86">
        <v>422500</v>
      </c>
      <c r="G48" s="86">
        <v>435200</v>
      </c>
      <c r="H48" s="86">
        <v>464800</v>
      </c>
      <c r="I48" s="86">
        <v>477500</v>
      </c>
      <c r="J48" s="86">
        <v>498600</v>
      </c>
      <c r="K48" s="86">
        <v>511300</v>
      </c>
      <c r="L48" s="86">
        <v>523900</v>
      </c>
      <c r="M48" s="86">
        <v>553500</v>
      </c>
      <c r="N48" s="91">
        <v>566200</v>
      </c>
      <c r="O48" s="96">
        <v>587300</v>
      </c>
    </row>
    <row r="49" spans="1:15" ht="16.5" customHeight="1" x14ac:dyDescent="0.15">
      <c r="A49" s="102" t="s">
        <v>57</v>
      </c>
      <c r="B49" s="355" t="s">
        <v>149</v>
      </c>
      <c r="C49" s="355"/>
      <c r="D49" s="107">
        <v>487903</v>
      </c>
      <c r="E49" s="107">
        <v>491335</v>
      </c>
      <c r="F49" s="87">
        <v>491300</v>
      </c>
      <c r="G49" s="87">
        <v>506000</v>
      </c>
      <c r="H49" s="87">
        <v>540400</v>
      </c>
      <c r="I49" s="87">
        <v>555200</v>
      </c>
      <c r="J49" s="87">
        <v>579700</v>
      </c>
      <c r="K49" s="87">
        <v>594500</v>
      </c>
      <c r="L49" s="87">
        <v>609200</v>
      </c>
      <c r="M49" s="87">
        <v>643600</v>
      </c>
      <c r="N49" s="92">
        <v>658300</v>
      </c>
      <c r="O49" s="97">
        <v>682900</v>
      </c>
    </row>
    <row r="50" spans="1:15" ht="16.5" customHeight="1" x14ac:dyDescent="0.15">
      <c r="A50" s="101" t="s">
        <v>223</v>
      </c>
      <c r="B50" s="354" t="s">
        <v>138</v>
      </c>
      <c r="C50" s="354"/>
      <c r="D50" s="106">
        <v>556134</v>
      </c>
      <c r="E50" s="106">
        <v>560092</v>
      </c>
      <c r="F50" s="86">
        <v>560000</v>
      </c>
      <c r="G50" s="86">
        <v>576800</v>
      </c>
      <c r="H50" s="86">
        <v>616100</v>
      </c>
      <c r="I50" s="86">
        <v>632900</v>
      </c>
      <c r="J50" s="86">
        <v>660900</v>
      </c>
      <c r="K50" s="86">
        <v>677700</v>
      </c>
      <c r="L50" s="86">
        <v>694500</v>
      </c>
      <c r="M50" s="86">
        <v>733700</v>
      </c>
      <c r="N50" s="91">
        <v>750500</v>
      </c>
      <c r="O50" s="96">
        <v>778500</v>
      </c>
    </row>
    <row r="51" spans="1:15" ht="16.5" customHeight="1" x14ac:dyDescent="0.15">
      <c r="A51" s="102" t="s">
        <v>165</v>
      </c>
      <c r="B51" s="355" t="s">
        <v>310</v>
      </c>
      <c r="C51" s="355"/>
      <c r="D51" s="107">
        <v>624365</v>
      </c>
      <c r="E51" s="107">
        <v>628849</v>
      </c>
      <c r="F51" s="87">
        <v>628800</v>
      </c>
      <c r="G51" s="87">
        <v>647700</v>
      </c>
      <c r="H51" s="87">
        <v>691700</v>
      </c>
      <c r="I51" s="87">
        <v>710500</v>
      </c>
      <c r="J51" s="87">
        <v>742000</v>
      </c>
      <c r="K51" s="87">
        <v>760900</v>
      </c>
      <c r="L51" s="87">
        <v>779700</v>
      </c>
      <c r="M51" s="87">
        <v>823700</v>
      </c>
      <c r="N51" s="92">
        <v>842600</v>
      </c>
      <c r="O51" s="97">
        <v>874100</v>
      </c>
    </row>
    <row r="52" spans="1:15" ht="16.5" customHeight="1" x14ac:dyDescent="0.15">
      <c r="A52" s="103" t="s">
        <v>225</v>
      </c>
      <c r="B52" s="356" t="s">
        <v>128</v>
      </c>
      <c r="C52" s="356"/>
      <c r="D52" s="108">
        <v>74410</v>
      </c>
      <c r="E52" s="108">
        <v>74672</v>
      </c>
      <c r="F52" s="88">
        <v>74600</v>
      </c>
      <c r="G52" s="88">
        <v>76900</v>
      </c>
      <c r="H52" s="88">
        <v>82100</v>
      </c>
      <c r="I52" s="88">
        <v>84300</v>
      </c>
      <c r="J52" s="88">
        <v>88100</v>
      </c>
      <c r="K52" s="88">
        <v>90300</v>
      </c>
      <c r="L52" s="88">
        <v>92500</v>
      </c>
      <c r="M52" s="88">
        <v>97800</v>
      </c>
      <c r="N52" s="93">
        <v>100000</v>
      </c>
      <c r="O52" s="98">
        <v>103700</v>
      </c>
    </row>
    <row r="53" spans="1:15" ht="16.5" customHeight="1" x14ac:dyDescent="0.15">
      <c r="A53" s="101" t="s">
        <v>108</v>
      </c>
      <c r="B53" s="354" t="s">
        <v>64</v>
      </c>
      <c r="C53" s="354"/>
      <c r="D53" s="106">
        <v>142641</v>
      </c>
      <c r="E53" s="106">
        <v>143428</v>
      </c>
      <c r="F53" s="86">
        <v>143400</v>
      </c>
      <c r="G53" s="86">
        <v>147700</v>
      </c>
      <c r="H53" s="86">
        <v>157700</v>
      </c>
      <c r="I53" s="86">
        <v>162000</v>
      </c>
      <c r="J53" s="86">
        <v>169200</v>
      </c>
      <c r="K53" s="86">
        <v>173500</v>
      </c>
      <c r="L53" s="86">
        <v>177800</v>
      </c>
      <c r="M53" s="86">
        <v>187800</v>
      </c>
      <c r="N53" s="91">
        <v>192100</v>
      </c>
      <c r="O53" s="96">
        <v>199300</v>
      </c>
    </row>
    <row r="54" spans="1:15" ht="16.5" customHeight="1" x14ac:dyDescent="0.15">
      <c r="A54" s="102" t="s">
        <v>226</v>
      </c>
      <c r="B54" s="355" t="s">
        <v>152</v>
      </c>
      <c r="C54" s="355"/>
      <c r="D54" s="107">
        <v>210872</v>
      </c>
      <c r="E54" s="107">
        <v>212184</v>
      </c>
      <c r="F54" s="87">
        <v>212100</v>
      </c>
      <c r="G54" s="87">
        <v>218500</v>
      </c>
      <c r="H54" s="87">
        <v>233400</v>
      </c>
      <c r="I54" s="87">
        <v>239700</v>
      </c>
      <c r="J54" s="87">
        <v>250300</v>
      </c>
      <c r="K54" s="87">
        <v>256700</v>
      </c>
      <c r="L54" s="87">
        <v>263100</v>
      </c>
      <c r="M54" s="87">
        <v>277900</v>
      </c>
      <c r="N54" s="92">
        <v>284300</v>
      </c>
      <c r="O54" s="97">
        <v>294900</v>
      </c>
    </row>
    <row r="55" spans="1:15" ht="16.5" customHeight="1" x14ac:dyDescent="0.15">
      <c r="A55" s="101" t="s">
        <v>228</v>
      </c>
      <c r="B55" s="354" t="s">
        <v>82</v>
      </c>
      <c r="C55" s="354"/>
      <c r="D55" s="106">
        <v>279104</v>
      </c>
      <c r="E55" s="106">
        <v>280942</v>
      </c>
      <c r="F55" s="86">
        <v>280900</v>
      </c>
      <c r="G55" s="86">
        <v>289300</v>
      </c>
      <c r="H55" s="86">
        <v>309000</v>
      </c>
      <c r="I55" s="86">
        <v>317400</v>
      </c>
      <c r="J55" s="86">
        <v>331500</v>
      </c>
      <c r="K55" s="86">
        <v>339900</v>
      </c>
      <c r="L55" s="86">
        <v>348300</v>
      </c>
      <c r="M55" s="86">
        <v>368000</v>
      </c>
      <c r="N55" s="91">
        <v>376400</v>
      </c>
      <c r="O55" s="96">
        <v>390500</v>
      </c>
    </row>
    <row r="56" spans="1:15" ht="16.5" customHeight="1" x14ac:dyDescent="0.15">
      <c r="A56" s="102" t="s">
        <v>129</v>
      </c>
      <c r="B56" s="355" t="s">
        <v>124</v>
      </c>
      <c r="C56" s="355"/>
      <c r="D56" s="107">
        <v>347334</v>
      </c>
      <c r="E56" s="107">
        <v>349698</v>
      </c>
      <c r="F56" s="87">
        <v>349600</v>
      </c>
      <c r="G56" s="87">
        <v>360100</v>
      </c>
      <c r="H56" s="87">
        <v>384600</v>
      </c>
      <c r="I56" s="87">
        <v>395100</v>
      </c>
      <c r="J56" s="87">
        <v>412600</v>
      </c>
      <c r="K56" s="87">
        <v>423100</v>
      </c>
      <c r="L56" s="87">
        <v>433600</v>
      </c>
      <c r="M56" s="87">
        <v>458100</v>
      </c>
      <c r="N56" s="92">
        <v>468500</v>
      </c>
      <c r="O56" s="97">
        <v>486000</v>
      </c>
    </row>
    <row r="57" spans="1:15" ht="16.5" customHeight="1" x14ac:dyDescent="0.15">
      <c r="A57" s="101" t="s">
        <v>229</v>
      </c>
      <c r="B57" s="354" t="s">
        <v>154</v>
      </c>
      <c r="C57" s="354"/>
      <c r="D57" s="106">
        <v>415565</v>
      </c>
      <c r="E57" s="106">
        <v>418456</v>
      </c>
      <c r="F57" s="86">
        <v>418400</v>
      </c>
      <c r="G57" s="86">
        <v>431000</v>
      </c>
      <c r="H57" s="86">
        <v>460300</v>
      </c>
      <c r="I57" s="86">
        <v>472800</v>
      </c>
      <c r="J57" s="86">
        <v>493700</v>
      </c>
      <c r="K57" s="86">
        <v>506300</v>
      </c>
      <c r="L57" s="86">
        <v>518800</v>
      </c>
      <c r="M57" s="86">
        <v>548100</v>
      </c>
      <c r="N57" s="91">
        <v>560700</v>
      </c>
      <c r="O57" s="96">
        <v>581600</v>
      </c>
    </row>
    <row r="58" spans="1:15" ht="16.5" customHeight="1" x14ac:dyDescent="0.15">
      <c r="A58" s="102" t="s">
        <v>230</v>
      </c>
      <c r="B58" s="355" t="s">
        <v>149</v>
      </c>
      <c r="C58" s="355"/>
      <c r="D58" s="107">
        <v>483796</v>
      </c>
      <c r="E58" s="107">
        <v>487214</v>
      </c>
      <c r="F58" s="87">
        <v>487200</v>
      </c>
      <c r="G58" s="87">
        <v>501800</v>
      </c>
      <c r="H58" s="87">
        <v>535900</v>
      </c>
      <c r="I58" s="87">
        <v>550500</v>
      </c>
      <c r="J58" s="87">
        <v>574900</v>
      </c>
      <c r="K58" s="87">
        <v>589500</v>
      </c>
      <c r="L58" s="87">
        <v>604100</v>
      </c>
      <c r="M58" s="87">
        <v>638200</v>
      </c>
      <c r="N58" s="92">
        <v>652800</v>
      </c>
      <c r="O58" s="97">
        <v>677200</v>
      </c>
    </row>
    <row r="59" spans="1:15" ht="16.5" customHeight="1" x14ac:dyDescent="0.15">
      <c r="A59" s="101" t="s">
        <v>231</v>
      </c>
      <c r="B59" s="354" t="s">
        <v>138</v>
      </c>
      <c r="C59" s="354"/>
      <c r="D59" s="106">
        <v>552028</v>
      </c>
      <c r="E59" s="106">
        <v>555971</v>
      </c>
      <c r="F59" s="86">
        <v>555900</v>
      </c>
      <c r="G59" s="86">
        <v>572600</v>
      </c>
      <c r="H59" s="86">
        <v>611500</v>
      </c>
      <c r="I59" s="86">
        <v>628200</v>
      </c>
      <c r="J59" s="86">
        <v>656000</v>
      </c>
      <c r="K59" s="86">
        <v>672700</v>
      </c>
      <c r="L59" s="86">
        <v>689400</v>
      </c>
      <c r="M59" s="86">
        <v>728300</v>
      </c>
      <c r="N59" s="91">
        <v>745000</v>
      </c>
      <c r="O59" s="96">
        <v>772700</v>
      </c>
    </row>
    <row r="60" spans="1:15" ht="16.5" customHeight="1" x14ac:dyDescent="0.15">
      <c r="A60" s="104" t="s">
        <v>112</v>
      </c>
      <c r="B60" s="357" t="s">
        <v>310</v>
      </c>
      <c r="C60" s="357"/>
      <c r="D60" s="109">
        <v>620258</v>
      </c>
      <c r="E60" s="109">
        <v>624728</v>
      </c>
      <c r="F60" s="89">
        <v>624700</v>
      </c>
      <c r="G60" s="89">
        <v>643400</v>
      </c>
      <c r="H60" s="89">
        <v>687200</v>
      </c>
      <c r="I60" s="89">
        <v>705900</v>
      </c>
      <c r="J60" s="89">
        <v>737100</v>
      </c>
      <c r="K60" s="89">
        <v>755900</v>
      </c>
      <c r="L60" s="89">
        <v>774600</v>
      </c>
      <c r="M60" s="89">
        <v>818300</v>
      </c>
      <c r="N60" s="94">
        <v>837100</v>
      </c>
      <c r="O60" s="99">
        <v>868300</v>
      </c>
    </row>
    <row r="61" spans="1:15" ht="16.5" customHeight="1" x14ac:dyDescent="0.15">
      <c r="A61" s="100" t="s">
        <v>233</v>
      </c>
      <c r="B61" s="353" t="s">
        <v>128</v>
      </c>
      <c r="C61" s="353"/>
      <c r="D61" s="105">
        <v>76977</v>
      </c>
      <c r="E61" s="105">
        <v>77248</v>
      </c>
      <c r="F61" s="85">
        <v>77200</v>
      </c>
      <c r="G61" s="85">
        <v>79500</v>
      </c>
      <c r="H61" s="85">
        <v>84900</v>
      </c>
      <c r="I61" s="85">
        <v>87200</v>
      </c>
      <c r="J61" s="85">
        <v>91100</v>
      </c>
      <c r="K61" s="85">
        <v>93400</v>
      </c>
      <c r="L61" s="85">
        <v>95700</v>
      </c>
      <c r="M61" s="85">
        <v>101100</v>
      </c>
      <c r="N61" s="90">
        <v>103500</v>
      </c>
      <c r="O61" s="95">
        <v>107300</v>
      </c>
    </row>
    <row r="62" spans="1:15" ht="16.5" customHeight="1" x14ac:dyDescent="0.15">
      <c r="A62" s="101" t="s">
        <v>234</v>
      </c>
      <c r="B62" s="354" t="s">
        <v>64</v>
      </c>
      <c r="C62" s="354"/>
      <c r="D62" s="106">
        <v>153700</v>
      </c>
      <c r="E62" s="106">
        <v>154540</v>
      </c>
      <c r="F62" s="86">
        <v>154500</v>
      </c>
      <c r="G62" s="86">
        <v>159100</v>
      </c>
      <c r="H62" s="86">
        <v>169900</v>
      </c>
      <c r="I62" s="86">
        <v>174600</v>
      </c>
      <c r="J62" s="86">
        <v>182300</v>
      </c>
      <c r="K62" s="86">
        <v>186900</v>
      </c>
      <c r="L62" s="86">
        <v>191600</v>
      </c>
      <c r="M62" s="86">
        <v>202400</v>
      </c>
      <c r="N62" s="91">
        <v>207000</v>
      </c>
      <c r="O62" s="96">
        <v>214800</v>
      </c>
    </row>
    <row r="63" spans="1:15" ht="16.5" customHeight="1" x14ac:dyDescent="0.15">
      <c r="A63" s="102" t="s">
        <v>23</v>
      </c>
      <c r="B63" s="355" t="s">
        <v>152</v>
      </c>
      <c r="C63" s="355"/>
      <c r="D63" s="107">
        <v>230423</v>
      </c>
      <c r="E63" s="107">
        <v>231834</v>
      </c>
      <c r="F63" s="87">
        <v>231800</v>
      </c>
      <c r="G63" s="87">
        <v>238700</v>
      </c>
      <c r="H63" s="87">
        <v>255000</v>
      </c>
      <c r="I63" s="87">
        <v>261900</v>
      </c>
      <c r="J63" s="87">
        <v>273500</v>
      </c>
      <c r="K63" s="87">
        <v>280500</v>
      </c>
      <c r="L63" s="87">
        <v>287400</v>
      </c>
      <c r="M63" s="87">
        <v>303700</v>
      </c>
      <c r="N63" s="92">
        <v>310600</v>
      </c>
      <c r="O63" s="97">
        <v>322200</v>
      </c>
    </row>
    <row r="64" spans="1:15" ht="16.5" customHeight="1" x14ac:dyDescent="0.15">
      <c r="A64" s="101" t="s">
        <v>235</v>
      </c>
      <c r="B64" s="354" t="s">
        <v>82</v>
      </c>
      <c r="C64" s="354"/>
      <c r="D64" s="106">
        <v>307147</v>
      </c>
      <c r="E64" s="106">
        <v>309127</v>
      </c>
      <c r="F64" s="86">
        <v>309100</v>
      </c>
      <c r="G64" s="86">
        <v>318400</v>
      </c>
      <c r="H64" s="86">
        <v>340000</v>
      </c>
      <c r="I64" s="86">
        <v>349300</v>
      </c>
      <c r="J64" s="86">
        <v>364700</v>
      </c>
      <c r="K64" s="86">
        <v>374000</v>
      </c>
      <c r="L64" s="86">
        <v>383300</v>
      </c>
      <c r="M64" s="86">
        <v>404900</v>
      </c>
      <c r="N64" s="91">
        <v>414200</v>
      </c>
      <c r="O64" s="96">
        <v>429600</v>
      </c>
    </row>
    <row r="65" spans="1:15" ht="16.5" customHeight="1" x14ac:dyDescent="0.15">
      <c r="A65" s="102" t="s">
        <v>44</v>
      </c>
      <c r="B65" s="355" t="s">
        <v>124</v>
      </c>
      <c r="C65" s="355"/>
      <c r="D65" s="107">
        <v>383870</v>
      </c>
      <c r="E65" s="107">
        <v>386422</v>
      </c>
      <c r="F65" s="87">
        <v>386400</v>
      </c>
      <c r="G65" s="87">
        <v>398000</v>
      </c>
      <c r="H65" s="87">
        <v>425000</v>
      </c>
      <c r="I65" s="87">
        <v>436600</v>
      </c>
      <c r="J65" s="87">
        <v>455900</v>
      </c>
      <c r="K65" s="87">
        <v>467500</v>
      </c>
      <c r="L65" s="87">
        <v>479100</v>
      </c>
      <c r="M65" s="87">
        <v>506200</v>
      </c>
      <c r="N65" s="92">
        <v>517800</v>
      </c>
      <c r="O65" s="97">
        <v>537100</v>
      </c>
    </row>
    <row r="66" spans="1:15" ht="16.5" customHeight="1" x14ac:dyDescent="0.15">
      <c r="A66" s="101" t="s">
        <v>71</v>
      </c>
      <c r="B66" s="354" t="s">
        <v>154</v>
      </c>
      <c r="C66" s="354"/>
      <c r="D66" s="106">
        <v>460592</v>
      </c>
      <c r="E66" s="106">
        <v>463714</v>
      </c>
      <c r="F66" s="86">
        <v>463700</v>
      </c>
      <c r="G66" s="86">
        <v>477600</v>
      </c>
      <c r="H66" s="86">
        <v>510000</v>
      </c>
      <c r="I66" s="86">
        <v>523900</v>
      </c>
      <c r="J66" s="86">
        <v>547100</v>
      </c>
      <c r="K66" s="86">
        <v>561000</v>
      </c>
      <c r="L66" s="86">
        <v>575000</v>
      </c>
      <c r="M66" s="86">
        <v>607400</v>
      </c>
      <c r="N66" s="91">
        <v>621300</v>
      </c>
      <c r="O66" s="96">
        <v>644500</v>
      </c>
    </row>
    <row r="67" spans="1:15" ht="16.5" customHeight="1" x14ac:dyDescent="0.15">
      <c r="A67" s="102" t="s">
        <v>237</v>
      </c>
      <c r="B67" s="355" t="s">
        <v>149</v>
      </c>
      <c r="C67" s="355"/>
      <c r="D67" s="107">
        <v>537315</v>
      </c>
      <c r="E67" s="107">
        <v>541008</v>
      </c>
      <c r="F67" s="87">
        <v>541000</v>
      </c>
      <c r="G67" s="87">
        <v>557200</v>
      </c>
      <c r="H67" s="87">
        <v>595100</v>
      </c>
      <c r="I67" s="87">
        <v>611300</v>
      </c>
      <c r="J67" s="87">
        <v>638300</v>
      </c>
      <c r="K67" s="87">
        <v>654600</v>
      </c>
      <c r="L67" s="87">
        <v>670800</v>
      </c>
      <c r="M67" s="87">
        <v>708700</v>
      </c>
      <c r="N67" s="92">
        <v>724900</v>
      </c>
      <c r="O67" s="97">
        <v>752000</v>
      </c>
    </row>
    <row r="68" spans="1:15" ht="16.5" customHeight="1" x14ac:dyDescent="0.15">
      <c r="A68" s="101" t="s">
        <v>147</v>
      </c>
      <c r="B68" s="354" t="s">
        <v>138</v>
      </c>
      <c r="C68" s="354"/>
      <c r="D68" s="106">
        <v>614039</v>
      </c>
      <c r="E68" s="106">
        <v>618301</v>
      </c>
      <c r="F68" s="86">
        <v>618300</v>
      </c>
      <c r="G68" s="86">
        <v>636800</v>
      </c>
      <c r="H68" s="86">
        <v>680100</v>
      </c>
      <c r="I68" s="86">
        <v>698600</v>
      </c>
      <c r="J68" s="86">
        <v>729500</v>
      </c>
      <c r="K68" s="86">
        <v>748100</v>
      </c>
      <c r="L68" s="86">
        <v>766600</v>
      </c>
      <c r="M68" s="86">
        <v>809900</v>
      </c>
      <c r="N68" s="91">
        <v>828500</v>
      </c>
      <c r="O68" s="96">
        <v>859400</v>
      </c>
    </row>
    <row r="69" spans="1:15" ht="16.5" customHeight="1" x14ac:dyDescent="0.15">
      <c r="A69" s="102" t="s">
        <v>238</v>
      </c>
      <c r="B69" s="355" t="s">
        <v>310</v>
      </c>
      <c r="C69" s="355"/>
      <c r="D69" s="107">
        <v>690763</v>
      </c>
      <c r="E69" s="107">
        <v>695596</v>
      </c>
      <c r="F69" s="87">
        <v>695500</v>
      </c>
      <c r="G69" s="87">
        <v>716400</v>
      </c>
      <c r="H69" s="87">
        <v>765100</v>
      </c>
      <c r="I69" s="87">
        <v>786000</v>
      </c>
      <c r="J69" s="87">
        <v>820800</v>
      </c>
      <c r="K69" s="87">
        <v>841600</v>
      </c>
      <c r="L69" s="87">
        <v>862500</v>
      </c>
      <c r="M69" s="87">
        <v>911200</v>
      </c>
      <c r="N69" s="92">
        <v>932000</v>
      </c>
      <c r="O69" s="97">
        <v>966800</v>
      </c>
    </row>
    <row r="70" spans="1:15" ht="16.5" customHeight="1" x14ac:dyDescent="0.15">
      <c r="A70" s="103" t="s">
        <v>239</v>
      </c>
      <c r="B70" s="356" t="s">
        <v>128</v>
      </c>
      <c r="C70" s="356"/>
      <c r="D70" s="108">
        <v>78517</v>
      </c>
      <c r="E70" s="108">
        <v>78793</v>
      </c>
      <c r="F70" s="88">
        <v>78700</v>
      </c>
      <c r="G70" s="88">
        <v>81100</v>
      </c>
      <c r="H70" s="88">
        <v>86600</v>
      </c>
      <c r="I70" s="88">
        <v>89000</v>
      </c>
      <c r="J70" s="88">
        <v>92900</v>
      </c>
      <c r="K70" s="88">
        <v>95300</v>
      </c>
      <c r="L70" s="88">
        <v>97700</v>
      </c>
      <c r="M70" s="88">
        <v>103200</v>
      </c>
      <c r="N70" s="93">
        <v>105500</v>
      </c>
      <c r="O70" s="98">
        <v>109500</v>
      </c>
    </row>
    <row r="71" spans="1:15" ht="16.5" customHeight="1" x14ac:dyDescent="0.15">
      <c r="A71" s="101" t="s">
        <v>242</v>
      </c>
      <c r="B71" s="354" t="s">
        <v>64</v>
      </c>
      <c r="C71" s="354"/>
      <c r="D71" s="106">
        <v>155240</v>
      </c>
      <c r="E71" s="106">
        <v>156085</v>
      </c>
      <c r="F71" s="86">
        <v>156000</v>
      </c>
      <c r="G71" s="86">
        <v>160700</v>
      </c>
      <c r="H71" s="86">
        <v>171600</v>
      </c>
      <c r="I71" s="86">
        <v>176300</v>
      </c>
      <c r="J71" s="86">
        <v>184100</v>
      </c>
      <c r="K71" s="86">
        <v>188800</v>
      </c>
      <c r="L71" s="86">
        <v>193500</v>
      </c>
      <c r="M71" s="86">
        <v>204400</v>
      </c>
      <c r="N71" s="91">
        <v>209100</v>
      </c>
      <c r="O71" s="96">
        <v>216900</v>
      </c>
    </row>
    <row r="72" spans="1:15" ht="16.5" customHeight="1" x14ac:dyDescent="0.15">
      <c r="A72" s="102" t="s">
        <v>93</v>
      </c>
      <c r="B72" s="355" t="s">
        <v>152</v>
      </c>
      <c r="C72" s="355"/>
      <c r="D72" s="107">
        <v>231963</v>
      </c>
      <c r="E72" s="107">
        <v>233378</v>
      </c>
      <c r="F72" s="87">
        <v>233300</v>
      </c>
      <c r="G72" s="87">
        <v>240300</v>
      </c>
      <c r="H72" s="87">
        <v>256700</v>
      </c>
      <c r="I72" s="87">
        <v>263700</v>
      </c>
      <c r="J72" s="87">
        <v>275300</v>
      </c>
      <c r="K72" s="87">
        <v>282300</v>
      </c>
      <c r="L72" s="87">
        <v>289300</v>
      </c>
      <c r="M72" s="87">
        <v>305700</v>
      </c>
      <c r="N72" s="92">
        <v>312700</v>
      </c>
      <c r="O72" s="97">
        <v>324300</v>
      </c>
    </row>
    <row r="73" spans="1:15" ht="16.5" customHeight="1" x14ac:dyDescent="0.15">
      <c r="A73" s="101" t="s">
        <v>243</v>
      </c>
      <c r="B73" s="354" t="s">
        <v>82</v>
      </c>
      <c r="C73" s="354"/>
      <c r="D73" s="106">
        <v>308686</v>
      </c>
      <c r="E73" s="106">
        <v>310672</v>
      </c>
      <c r="F73" s="86">
        <v>310600</v>
      </c>
      <c r="G73" s="86">
        <v>319900</v>
      </c>
      <c r="H73" s="86">
        <v>341700</v>
      </c>
      <c r="I73" s="86">
        <v>351000</v>
      </c>
      <c r="J73" s="86">
        <v>366500</v>
      </c>
      <c r="K73" s="86">
        <v>375900</v>
      </c>
      <c r="L73" s="86">
        <v>385200</v>
      </c>
      <c r="M73" s="86">
        <v>406900</v>
      </c>
      <c r="N73" s="91">
        <v>416300</v>
      </c>
      <c r="O73" s="96">
        <v>431800</v>
      </c>
    </row>
    <row r="74" spans="1:15" ht="16.5" customHeight="1" x14ac:dyDescent="0.15">
      <c r="A74" s="102" t="s">
        <v>15</v>
      </c>
      <c r="B74" s="355" t="s">
        <v>124</v>
      </c>
      <c r="C74" s="355"/>
      <c r="D74" s="107">
        <v>385409</v>
      </c>
      <c r="E74" s="107">
        <v>387967</v>
      </c>
      <c r="F74" s="87">
        <v>387900</v>
      </c>
      <c r="G74" s="87">
        <v>399600</v>
      </c>
      <c r="H74" s="87">
        <v>426700</v>
      </c>
      <c r="I74" s="87">
        <v>438400</v>
      </c>
      <c r="J74" s="87">
        <v>457800</v>
      </c>
      <c r="K74" s="87">
        <v>469400</v>
      </c>
      <c r="L74" s="87">
        <v>481000</v>
      </c>
      <c r="M74" s="87">
        <v>508200</v>
      </c>
      <c r="N74" s="92">
        <v>519800</v>
      </c>
      <c r="O74" s="97">
        <v>539200</v>
      </c>
    </row>
    <row r="75" spans="1:15" ht="16.5" customHeight="1" x14ac:dyDescent="0.15">
      <c r="A75" s="101" t="s">
        <v>122</v>
      </c>
      <c r="B75" s="354" t="s">
        <v>154</v>
      </c>
      <c r="C75" s="354"/>
      <c r="D75" s="106">
        <v>462131</v>
      </c>
      <c r="E75" s="106">
        <v>465259</v>
      </c>
      <c r="F75" s="86">
        <v>465200</v>
      </c>
      <c r="G75" s="86">
        <v>479200</v>
      </c>
      <c r="H75" s="86">
        <v>511700</v>
      </c>
      <c r="I75" s="86">
        <v>525700</v>
      </c>
      <c r="J75" s="86">
        <v>549000</v>
      </c>
      <c r="K75" s="86">
        <v>562900</v>
      </c>
      <c r="L75" s="86">
        <v>576900</v>
      </c>
      <c r="M75" s="86">
        <v>609400</v>
      </c>
      <c r="N75" s="91">
        <v>623400</v>
      </c>
      <c r="O75" s="96">
        <v>646700</v>
      </c>
    </row>
    <row r="76" spans="1:15" ht="16.5" customHeight="1" x14ac:dyDescent="0.15">
      <c r="A76" s="102" t="s">
        <v>244</v>
      </c>
      <c r="B76" s="355" t="s">
        <v>149</v>
      </c>
      <c r="C76" s="355"/>
      <c r="D76" s="107">
        <v>538855</v>
      </c>
      <c r="E76" s="107">
        <v>542553</v>
      </c>
      <c r="F76" s="87">
        <v>542500</v>
      </c>
      <c r="G76" s="87">
        <v>558800</v>
      </c>
      <c r="H76" s="87">
        <v>596800</v>
      </c>
      <c r="I76" s="87">
        <v>613000</v>
      </c>
      <c r="J76" s="87">
        <v>640200</v>
      </c>
      <c r="K76" s="87">
        <v>656400</v>
      </c>
      <c r="L76" s="87">
        <v>672700</v>
      </c>
      <c r="M76" s="87">
        <v>710700</v>
      </c>
      <c r="N76" s="92">
        <v>727000</v>
      </c>
      <c r="O76" s="97">
        <v>754100</v>
      </c>
    </row>
    <row r="77" spans="1:15" ht="16.5" customHeight="1" x14ac:dyDescent="0.15">
      <c r="A77" s="101" t="s">
        <v>38</v>
      </c>
      <c r="B77" s="354" t="s">
        <v>138</v>
      </c>
      <c r="C77" s="354"/>
      <c r="D77" s="106">
        <v>615579</v>
      </c>
      <c r="E77" s="106">
        <v>619846</v>
      </c>
      <c r="F77" s="86">
        <v>619800</v>
      </c>
      <c r="G77" s="86">
        <v>638400</v>
      </c>
      <c r="H77" s="86">
        <v>681800</v>
      </c>
      <c r="I77" s="86">
        <v>700400</v>
      </c>
      <c r="J77" s="86">
        <v>731400</v>
      </c>
      <c r="K77" s="86">
        <v>750000</v>
      </c>
      <c r="L77" s="86">
        <v>768600</v>
      </c>
      <c r="M77" s="86">
        <v>811900</v>
      </c>
      <c r="N77" s="91">
        <v>830500</v>
      </c>
      <c r="O77" s="96">
        <v>861500</v>
      </c>
    </row>
    <row r="78" spans="1:15" ht="16.5" customHeight="1" x14ac:dyDescent="0.15">
      <c r="A78" s="102" t="s">
        <v>90</v>
      </c>
      <c r="B78" s="355" t="s">
        <v>310</v>
      </c>
      <c r="C78" s="355"/>
      <c r="D78" s="107">
        <v>692302</v>
      </c>
      <c r="E78" s="107">
        <v>697141</v>
      </c>
      <c r="F78" s="87">
        <v>697100</v>
      </c>
      <c r="G78" s="87">
        <v>718000</v>
      </c>
      <c r="H78" s="87">
        <v>766800</v>
      </c>
      <c r="I78" s="87">
        <v>787700</v>
      </c>
      <c r="J78" s="87">
        <v>822600</v>
      </c>
      <c r="K78" s="87">
        <v>843500</v>
      </c>
      <c r="L78" s="87">
        <v>864400</v>
      </c>
      <c r="M78" s="87">
        <v>913200</v>
      </c>
      <c r="N78" s="92">
        <v>934100</v>
      </c>
      <c r="O78" s="97">
        <v>969000</v>
      </c>
    </row>
    <row r="79" spans="1:15" ht="16.5" customHeight="1" x14ac:dyDescent="0.15">
      <c r="A79" s="103" t="s">
        <v>245</v>
      </c>
      <c r="B79" s="356" t="s">
        <v>128</v>
      </c>
      <c r="C79" s="356"/>
      <c r="D79" s="108">
        <v>74410</v>
      </c>
      <c r="E79" s="108">
        <v>74672</v>
      </c>
      <c r="F79" s="88">
        <v>74600</v>
      </c>
      <c r="G79" s="88">
        <v>76900</v>
      </c>
      <c r="H79" s="88">
        <v>82100</v>
      </c>
      <c r="I79" s="88">
        <v>84300</v>
      </c>
      <c r="J79" s="88">
        <v>88100</v>
      </c>
      <c r="K79" s="88">
        <v>90300</v>
      </c>
      <c r="L79" s="88">
        <v>92500</v>
      </c>
      <c r="M79" s="88">
        <v>97800</v>
      </c>
      <c r="N79" s="93">
        <v>100000</v>
      </c>
      <c r="O79" s="98">
        <v>103700</v>
      </c>
    </row>
    <row r="80" spans="1:15" ht="16.5" customHeight="1" x14ac:dyDescent="0.15">
      <c r="A80" s="101" t="s">
        <v>157</v>
      </c>
      <c r="B80" s="354" t="s">
        <v>64</v>
      </c>
      <c r="C80" s="354"/>
      <c r="D80" s="106">
        <v>151133</v>
      </c>
      <c r="E80" s="106">
        <v>151964</v>
      </c>
      <c r="F80" s="86">
        <v>151900</v>
      </c>
      <c r="G80" s="86">
        <v>156500</v>
      </c>
      <c r="H80" s="86">
        <v>167100</v>
      </c>
      <c r="I80" s="86">
        <v>171700</v>
      </c>
      <c r="J80" s="86">
        <v>179300</v>
      </c>
      <c r="K80" s="86">
        <v>183800</v>
      </c>
      <c r="L80" s="86">
        <v>188400</v>
      </c>
      <c r="M80" s="86">
        <v>199000</v>
      </c>
      <c r="N80" s="91">
        <v>203600</v>
      </c>
      <c r="O80" s="96">
        <v>211200</v>
      </c>
    </row>
    <row r="81" spans="1:15" ht="16.5" customHeight="1" x14ac:dyDescent="0.15">
      <c r="A81" s="102" t="s">
        <v>153</v>
      </c>
      <c r="B81" s="355" t="s">
        <v>152</v>
      </c>
      <c r="C81" s="355"/>
      <c r="D81" s="107">
        <v>227856</v>
      </c>
      <c r="E81" s="107">
        <v>229257</v>
      </c>
      <c r="F81" s="87">
        <v>229200</v>
      </c>
      <c r="G81" s="87">
        <v>236100</v>
      </c>
      <c r="H81" s="87">
        <v>252100</v>
      </c>
      <c r="I81" s="87">
        <v>259000</v>
      </c>
      <c r="J81" s="87">
        <v>270500</v>
      </c>
      <c r="K81" s="87">
        <v>277400</v>
      </c>
      <c r="L81" s="87">
        <v>284200</v>
      </c>
      <c r="M81" s="87">
        <v>300300</v>
      </c>
      <c r="N81" s="92">
        <v>307200</v>
      </c>
      <c r="O81" s="97">
        <v>318600</v>
      </c>
    </row>
    <row r="82" spans="1:15" ht="16.5" customHeight="1" x14ac:dyDescent="0.15">
      <c r="A82" s="101" t="s">
        <v>246</v>
      </c>
      <c r="B82" s="354" t="s">
        <v>82</v>
      </c>
      <c r="C82" s="354"/>
      <c r="D82" s="106">
        <v>304580</v>
      </c>
      <c r="E82" s="106">
        <v>306551</v>
      </c>
      <c r="F82" s="86">
        <v>306500</v>
      </c>
      <c r="G82" s="86">
        <v>315700</v>
      </c>
      <c r="H82" s="86">
        <v>337200</v>
      </c>
      <c r="I82" s="86">
        <v>346400</v>
      </c>
      <c r="J82" s="86">
        <v>361700</v>
      </c>
      <c r="K82" s="86">
        <v>370900</v>
      </c>
      <c r="L82" s="86">
        <v>380100</v>
      </c>
      <c r="M82" s="86">
        <v>401500</v>
      </c>
      <c r="N82" s="91">
        <v>410700</v>
      </c>
      <c r="O82" s="96">
        <v>426100</v>
      </c>
    </row>
    <row r="83" spans="1:15" ht="16.5" customHeight="1" x14ac:dyDescent="0.15">
      <c r="A83" s="102" t="s">
        <v>247</v>
      </c>
      <c r="B83" s="355" t="s">
        <v>124</v>
      </c>
      <c r="C83" s="355"/>
      <c r="D83" s="107">
        <v>381303</v>
      </c>
      <c r="E83" s="107">
        <v>383845</v>
      </c>
      <c r="F83" s="87">
        <v>383800</v>
      </c>
      <c r="G83" s="87">
        <v>395300</v>
      </c>
      <c r="H83" s="87">
        <v>422200</v>
      </c>
      <c r="I83" s="87">
        <v>433700</v>
      </c>
      <c r="J83" s="87">
        <v>452900</v>
      </c>
      <c r="K83" s="87">
        <v>464400</v>
      </c>
      <c r="L83" s="87">
        <v>475900</v>
      </c>
      <c r="M83" s="87">
        <v>502800</v>
      </c>
      <c r="N83" s="92">
        <v>514300</v>
      </c>
      <c r="O83" s="97">
        <v>533500</v>
      </c>
    </row>
    <row r="84" spans="1:15" ht="16.5" customHeight="1" x14ac:dyDescent="0.15">
      <c r="A84" s="101" t="s">
        <v>249</v>
      </c>
      <c r="B84" s="354" t="s">
        <v>154</v>
      </c>
      <c r="C84" s="354"/>
      <c r="D84" s="106">
        <v>458025</v>
      </c>
      <c r="E84" s="106">
        <v>461138</v>
      </c>
      <c r="F84" s="86">
        <v>461100</v>
      </c>
      <c r="G84" s="86">
        <v>474900</v>
      </c>
      <c r="H84" s="86">
        <v>507200</v>
      </c>
      <c r="I84" s="86">
        <v>521000</v>
      </c>
      <c r="J84" s="86">
        <v>544100</v>
      </c>
      <c r="K84" s="86">
        <v>557900</v>
      </c>
      <c r="L84" s="86">
        <v>571800</v>
      </c>
      <c r="M84" s="86">
        <v>604000</v>
      </c>
      <c r="N84" s="91">
        <v>617900</v>
      </c>
      <c r="O84" s="96">
        <v>640900</v>
      </c>
    </row>
    <row r="85" spans="1:15" ht="16.5" customHeight="1" x14ac:dyDescent="0.15">
      <c r="A85" s="102" t="s">
        <v>250</v>
      </c>
      <c r="B85" s="355" t="s">
        <v>149</v>
      </c>
      <c r="C85" s="355"/>
      <c r="D85" s="107">
        <v>534749</v>
      </c>
      <c r="E85" s="107">
        <v>538432</v>
      </c>
      <c r="F85" s="87">
        <v>538400</v>
      </c>
      <c r="G85" s="87">
        <v>554500</v>
      </c>
      <c r="H85" s="87">
        <v>592200</v>
      </c>
      <c r="I85" s="87">
        <v>608400</v>
      </c>
      <c r="J85" s="87">
        <v>635300</v>
      </c>
      <c r="K85" s="87">
        <v>651500</v>
      </c>
      <c r="L85" s="87">
        <v>667600</v>
      </c>
      <c r="M85" s="87">
        <v>705300</v>
      </c>
      <c r="N85" s="92">
        <v>721400</v>
      </c>
      <c r="O85" s="97">
        <v>748400</v>
      </c>
    </row>
    <row r="86" spans="1:15" ht="16.5" customHeight="1" x14ac:dyDescent="0.15">
      <c r="A86" s="101" t="s">
        <v>224</v>
      </c>
      <c r="B86" s="354" t="s">
        <v>138</v>
      </c>
      <c r="C86" s="354"/>
      <c r="D86" s="106">
        <v>611472</v>
      </c>
      <c r="E86" s="106">
        <v>615725</v>
      </c>
      <c r="F86" s="86">
        <v>615700</v>
      </c>
      <c r="G86" s="86">
        <v>634100</v>
      </c>
      <c r="H86" s="86">
        <v>677200</v>
      </c>
      <c r="I86" s="86">
        <v>695700</v>
      </c>
      <c r="J86" s="86">
        <v>726500</v>
      </c>
      <c r="K86" s="86">
        <v>745000</v>
      </c>
      <c r="L86" s="86">
        <v>763400</v>
      </c>
      <c r="M86" s="86">
        <v>806500</v>
      </c>
      <c r="N86" s="91">
        <v>825000</v>
      </c>
      <c r="O86" s="96">
        <v>855800</v>
      </c>
    </row>
    <row r="87" spans="1:15" ht="16.5" customHeight="1" x14ac:dyDescent="0.15">
      <c r="A87" s="104" t="s">
        <v>117</v>
      </c>
      <c r="B87" s="357" t="s">
        <v>310</v>
      </c>
      <c r="C87" s="357"/>
      <c r="D87" s="109">
        <v>688196</v>
      </c>
      <c r="E87" s="109">
        <v>693020</v>
      </c>
      <c r="F87" s="89">
        <v>693000</v>
      </c>
      <c r="G87" s="89">
        <v>713800</v>
      </c>
      <c r="H87" s="89">
        <v>762300</v>
      </c>
      <c r="I87" s="89">
        <v>783100</v>
      </c>
      <c r="J87" s="89">
        <v>817700</v>
      </c>
      <c r="K87" s="89">
        <v>838500</v>
      </c>
      <c r="L87" s="89">
        <v>859300</v>
      </c>
      <c r="M87" s="89">
        <v>907800</v>
      </c>
      <c r="N87" s="94">
        <v>928600</v>
      </c>
      <c r="O87" s="99">
        <v>963200</v>
      </c>
    </row>
    <row r="88" spans="1:15" ht="17.25" customHeight="1" x14ac:dyDescent="0.15">
      <c r="A88" s="312" t="s">
        <v>163</v>
      </c>
      <c r="B88" s="312"/>
      <c r="C88" s="312"/>
      <c r="D88" s="312"/>
      <c r="E88" s="312"/>
      <c r="F88" s="312"/>
      <c r="G88" s="312"/>
      <c r="H88" s="312"/>
      <c r="I88" s="312"/>
      <c r="J88" s="312"/>
      <c r="K88" s="312"/>
      <c r="L88" s="312"/>
      <c r="M88" s="312"/>
      <c r="N88" s="312"/>
      <c r="O88" s="312"/>
    </row>
    <row r="89" spans="1:15" s="55" customFormat="1" ht="13.5" customHeight="1" x14ac:dyDescent="0.15">
      <c r="A89" s="55" t="s">
        <v>359</v>
      </c>
      <c r="O89" s="73" t="s">
        <v>76</v>
      </c>
    </row>
    <row r="90" spans="1:15" s="55" customFormat="1" ht="15" customHeight="1" x14ac:dyDescent="0.15">
      <c r="A90" s="341" t="s">
        <v>92</v>
      </c>
      <c r="B90" s="344" t="s">
        <v>95</v>
      </c>
      <c r="C90" s="344"/>
      <c r="D90" s="347" t="s">
        <v>3</v>
      </c>
      <c r="E90" s="290" t="s">
        <v>4</v>
      </c>
      <c r="F90" s="291"/>
      <c r="G90" s="291"/>
      <c r="H90" s="291"/>
      <c r="I90" s="291"/>
      <c r="J90" s="291"/>
      <c r="K90" s="291"/>
      <c r="L90" s="291"/>
      <c r="M90" s="291"/>
      <c r="N90" s="291"/>
      <c r="O90" s="292"/>
    </row>
    <row r="91" spans="1:15" s="55" customFormat="1" ht="15" customHeight="1" x14ac:dyDescent="0.15">
      <c r="A91" s="342"/>
      <c r="B91" s="345"/>
      <c r="C91" s="345"/>
      <c r="D91" s="348"/>
      <c r="E91" s="293"/>
      <c r="F91" s="294"/>
      <c r="G91" s="294"/>
      <c r="H91" s="294"/>
      <c r="I91" s="294"/>
      <c r="J91" s="294"/>
      <c r="K91" s="294"/>
      <c r="L91" s="294"/>
      <c r="M91" s="294"/>
      <c r="N91" s="294"/>
      <c r="O91" s="295"/>
    </row>
    <row r="92" spans="1:15" s="55" customFormat="1" ht="15" customHeight="1" x14ac:dyDescent="0.15">
      <c r="A92" s="342"/>
      <c r="B92" s="345"/>
      <c r="C92" s="345"/>
      <c r="D92" s="348"/>
      <c r="E92" s="78" t="s">
        <v>6</v>
      </c>
      <c r="F92" s="6" t="s">
        <v>142</v>
      </c>
      <c r="G92" s="6" t="s">
        <v>142</v>
      </c>
      <c r="H92" s="6" t="s">
        <v>142</v>
      </c>
      <c r="I92" s="6" t="s">
        <v>142</v>
      </c>
      <c r="J92" s="6" t="s">
        <v>142</v>
      </c>
      <c r="K92" s="6" t="s">
        <v>142</v>
      </c>
      <c r="L92" s="6" t="s">
        <v>142</v>
      </c>
      <c r="M92" s="6" t="s">
        <v>142</v>
      </c>
      <c r="N92" s="6" t="s">
        <v>142</v>
      </c>
      <c r="O92" s="36" t="s">
        <v>142</v>
      </c>
    </row>
    <row r="93" spans="1:15" s="55" customFormat="1" ht="15" customHeight="1" x14ac:dyDescent="0.15">
      <c r="A93" s="343"/>
      <c r="B93" s="346"/>
      <c r="C93" s="346"/>
      <c r="D93" s="349"/>
      <c r="E93" s="79" t="s">
        <v>14</v>
      </c>
      <c r="F93" s="27">
        <v>0</v>
      </c>
      <c r="G93" s="27">
        <v>0.03</v>
      </c>
      <c r="H93" s="27">
        <v>0.1</v>
      </c>
      <c r="I93" s="27">
        <v>0.13</v>
      </c>
      <c r="J93" s="27">
        <v>0.18</v>
      </c>
      <c r="K93" s="27">
        <v>0.21</v>
      </c>
      <c r="L93" s="27">
        <v>0.24</v>
      </c>
      <c r="M93" s="27">
        <v>0.31</v>
      </c>
      <c r="N93" s="27">
        <v>0.34</v>
      </c>
      <c r="O93" s="45">
        <v>0.39</v>
      </c>
    </row>
    <row r="94" spans="1:15" ht="16.5" customHeight="1" x14ac:dyDescent="0.15">
      <c r="A94" s="100" t="s">
        <v>190</v>
      </c>
      <c r="B94" s="353" t="s">
        <v>128</v>
      </c>
      <c r="C94" s="353"/>
      <c r="D94" s="105">
        <v>76977</v>
      </c>
      <c r="E94" s="105">
        <v>84675</v>
      </c>
      <c r="F94" s="85">
        <v>84600</v>
      </c>
      <c r="G94" s="85">
        <v>87200</v>
      </c>
      <c r="H94" s="85">
        <v>93100</v>
      </c>
      <c r="I94" s="85">
        <v>95600</v>
      </c>
      <c r="J94" s="85">
        <v>99900</v>
      </c>
      <c r="K94" s="85">
        <v>102400</v>
      </c>
      <c r="L94" s="85">
        <v>104900</v>
      </c>
      <c r="M94" s="85">
        <v>110900</v>
      </c>
      <c r="N94" s="90">
        <v>113400</v>
      </c>
      <c r="O94" s="95">
        <v>117600</v>
      </c>
    </row>
    <row r="95" spans="1:15" ht="16.5" customHeight="1" x14ac:dyDescent="0.15">
      <c r="A95" s="101" t="s">
        <v>191</v>
      </c>
      <c r="B95" s="354" t="s">
        <v>64</v>
      </c>
      <c r="C95" s="354"/>
      <c r="D95" s="106">
        <v>136204</v>
      </c>
      <c r="E95" s="106">
        <v>149824</v>
      </c>
      <c r="F95" s="86">
        <v>149800</v>
      </c>
      <c r="G95" s="86">
        <v>154300</v>
      </c>
      <c r="H95" s="86">
        <v>164800</v>
      </c>
      <c r="I95" s="86">
        <v>169300</v>
      </c>
      <c r="J95" s="86">
        <v>176700</v>
      </c>
      <c r="K95" s="86">
        <v>181200</v>
      </c>
      <c r="L95" s="86">
        <v>185700</v>
      </c>
      <c r="M95" s="86">
        <v>196200</v>
      </c>
      <c r="N95" s="91">
        <v>200700</v>
      </c>
      <c r="O95" s="96">
        <v>208200</v>
      </c>
    </row>
    <row r="96" spans="1:15" ht="16.5" customHeight="1" x14ac:dyDescent="0.15">
      <c r="A96" s="102" t="s">
        <v>40</v>
      </c>
      <c r="B96" s="355" t="s">
        <v>152</v>
      </c>
      <c r="C96" s="355"/>
      <c r="D96" s="107">
        <v>195432</v>
      </c>
      <c r="E96" s="107">
        <v>214975</v>
      </c>
      <c r="F96" s="87">
        <v>214900</v>
      </c>
      <c r="G96" s="87">
        <v>221400</v>
      </c>
      <c r="H96" s="87">
        <v>236400</v>
      </c>
      <c r="I96" s="87">
        <v>242900</v>
      </c>
      <c r="J96" s="87">
        <v>253600</v>
      </c>
      <c r="K96" s="87">
        <v>260100</v>
      </c>
      <c r="L96" s="87">
        <v>266500</v>
      </c>
      <c r="M96" s="87">
        <v>281600</v>
      </c>
      <c r="N96" s="92">
        <v>288000</v>
      </c>
      <c r="O96" s="97">
        <v>298800</v>
      </c>
    </row>
    <row r="97" spans="1:15" ht="16.5" customHeight="1" x14ac:dyDescent="0.15">
      <c r="A97" s="101" t="s">
        <v>143</v>
      </c>
      <c r="B97" s="354" t="s">
        <v>82</v>
      </c>
      <c r="C97" s="354"/>
      <c r="D97" s="106">
        <v>254658</v>
      </c>
      <c r="E97" s="106">
        <v>280124</v>
      </c>
      <c r="F97" s="86">
        <v>280100</v>
      </c>
      <c r="G97" s="86">
        <v>288500</v>
      </c>
      <c r="H97" s="86">
        <v>308100</v>
      </c>
      <c r="I97" s="86">
        <v>316500</v>
      </c>
      <c r="J97" s="86">
        <v>330500</v>
      </c>
      <c r="K97" s="86">
        <v>338900</v>
      </c>
      <c r="L97" s="86">
        <v>347300</v>
      </c>
      <c r="M97" s="86">
        <v>366900</v>
      </c>
      <c r="N97" s="91">
        <v>375300</v>
      </c>
      <c r="O97" s="96">
        <v>389300</v>
      </c>
    </row>
    <row r="98" spans="1:15" ht="16.5" customHeight="1" x14ac:dyDescent="0.15">
      <c r="A98" s="102" t="s">
        <v>193</v>
      </c>
      <c r="B98" s="355" t="s">
        <v>124</v>
      </c>
      <c r="C98" s="355"/>
      <c r="D98" s="107">
        <v>313886</v>
      </c>
      <c r="E98" s="107">
        <v>345274</v>
      </c>
      <c r="F98" s="87">
        <v>345200</v>
      </c>
      <c r="G98" s="87">
        <v>355600</v>
      </c>
      <c r="H98" s="87">
        <v>379800</v>
      </c>
      <c r="I98" s="87">
        <v>390100</v>
      </c>
      <c r="J98" s="87">
        <v>407400</v>
      </c>
      <c r="K98" s="87">
        <v>417700</v>
      </c>
      <c r="L98" s="87">
        <v>428100</v>
      </c>
      <c r="M98" s="87">
        <v>452300</v>
      </c>
      <c r="N98" s="92">
        <v>462600</v>
      </c>
      <c r="O98" s="97">
        <v>479900</v>
      </c>
    </row>
    <row r="99" spans="1:15" ht="16.5" customHeight="1" x14ac:dyDescent="0.15">
      <c r="A99" s="101" t="s">
        <v>26</v>
      </c>
      <c r="B99" s="354" t="s">
        <v>154</v>
      </c>
      <c r="C99" s="354"/>
      <c r="D99" s="106">
        <v>373113</v>
      </c>
      <c r="E99" s="106">
        <v>410424</v>
      </c>
      <c r="F99" s="86">
        <v>410400</v>
      </c>
      <c r="G99" s="86">
        <v>422700</v>
      </c>
      <c r="H99" s="86">
        <v>451400</v>
      </c>
      <c r="I99" s="86">
        <v>463700</v>
      </c>
      <c r="J99" s="86">
        <v>484300</v>
      </c>
      <c r="K99" s="86">
        <v>496600</v>
      </c>
      <c r="L99" s="86">
        <v>508900</v>
      </c>
      <c r="M99" s="86">
        <v>537600</v>
      </c>
      <c r="N99" s="91">
        <v>549900</v>
      </c>
      <c r="O99" s="96">
        <v>570400</v>
      </c>
    </row>
    <row r="100" spans="1:15" ht="16.5" customHeight="1" x14ac:dyDescent="0.15">
      <c r="A100" s="102" t="s">
        <v>194</v>
      </c>
      <c r="B100" s="355" t="s">
        <v>149</v>
      </c>
      <c r="C100" s="355"/>
      <c r="D100" s="107">
        <v>432340</v>
      </c>
      <c r="E100" s="107">
        <v>475574</v>
      </c>
      <c r="F100" s="87">
        <v>475500</v>
      </c>
      <c r="G100" s="87">
        <v>489800</v>
      </c>
      <c r="H100" s="87">
        <v>523100</v>
      </c>
      <c r="I100" s="87">
        <v>537300</v>
      </c>
      <c r="J100" s="87">
        <v>561100</v>
      </c>
      <c r="K100" s="87">
        <v>575400</v>
      </c>
      <c r="L100" s="87">
        <v>589700</v>
      </c>
      <c r="M100" s="87">
        <v>623000</v>
      </c>
      <c r="N100" s="92">
        <v>637200</v>
      </c>
      <c r="O100" s="97">
        <v>661000</v>
      </c>
    </row>
    <row r="101" spans="1:15" ht="16.5" customHeight="1" x14ac:dyDescent="0.15">
      <c r="A101" s="101" t="s">
        <v>88</v>
      </c>
      <c r="B101" s="354" t="s">
        <v>138</v>
      </c>
      <c r="C101" s="354"/>
      <c r="D101" s="106">
        <v>491567</v>
      </c>
      <c r="E101" s="106">
        <v>540724</v>
      </c>
      <c r="F101" s="86">
        <v>540700</v>
      </c>
      <c r="G101" s="86">
        <v>556900</v>
      </c>
      <c r="H101" s="86">
        <v>594700</v>
      </c>
      <c r="I101" s="86">
        <v>611000</v>
      </c>
      <c r="J101" s="86">
        <v>638000</v>
      </c>
      <c r="K101" s="86">
        <v>654200</v>
      </c>
      <c r="L101" s="86">
        <v>670400</v>
      </c>
      <c r="M101" s="86">
        <v>708300</v>
      </c>
      <c r="N101" s="91">
        <v>724500</v>
      </c>
      <c r="O101" s="96">
        <v>751600</v>
      </c>
    </row>
    <row r="102" spans="1:15" ht="16.5" customHeight="1" x14ac:dyDescent="0.15">
      <c r="A102" s="102" t="s">
        <v>196</v>
      </c>
      <c r="B102" s="355" t="s">
        <v>310</v>
      </c>
      <c r="C102" s="355"/>
      <c r="D102" s="107">
        <v>550795</v>
      </c>
      <c r="E102" s="107">
        <v>605875</v>
      </c>
      <c r="F102" s="87">
        <v>605800</v>
      </c>
      <c r="G102" s="87">
        <v>624000</v>
      </c>
      <c r="H102" s="87">
        <v>666400</v>
      </c>
      <c r="I102" s="87">
        <v>684600</v>
      </c>
      <c r="J102" s="87">
        <v>714900</v>
      </c>
      <c r="K102" s="87">
        <v>733100</v>
      </c>
      <c r="L102" s="87">
        <v>751200</v>
      </c>
      <c r="M102" s="87">
        <v>793600</v>
      </c>
      <c r="N102" s="92">
        <v>811800</v>
      </c>
      <c r="O102" s="97">
        <v>842100</v>
      </c>
    </row>
    <row r="103" spans="1:15" ht="16.5" customHeight="1" x14ac:dyDescent="0.15">
      <c r="A103" s="103" t="s">
        <v>197</v>
      </c>
      <c r="B103" s="356" t="s">
        <v>128</v>
      </c>
      <c r="C103" s="356"/>
      <c r="D103" s="108">
        <v>78517</v>
      </c>
      <c r="E103" s="108">
        <v>86369</v>
      </c>
      <c r="F103" s="88">
        <v>86300</v>
      </c>
      <c r="G103" s="88">
        <v>88900</v>
      </c>
      <c r="H103" s="88">
        <v>95000</v>
      </c>
      <c r="I103" s="88">
        <v>97500</v>
      </c>
      <c r="J103" s="88">
        <v>101900</v>
      </c>
      <c r="K103" s="88">
        <v>104500</v>
      </c>
      <c r="L103" s="88">
        <v>107000</v>
      </c>
      <c r="M103" s="88">
        <v>113100</v>
      </c>
      <c r="N103" s="93">
        <v>115700</v>
      </c>
      <c r="O103" s="98">
        <v>120000</v>
      </c>
    </row>
    <row r="104" spans="1:15" ht="16.5" customHeight="1" x14ac:dyDescent="0.15">
      <c r="A104" s="101" t="s">
        <v>51</v>
      </c>
      <c r="B104" s="354" t="s">
        <v>64</v>
      </c>
      <c r="C104" s="354"/>
      <c r="D104" s="106">
        <v>137743</v>
      </c>
      <c r="E104" s="106">
        <v>151518</v>
      </c>
      <c r="F104" s="86">
        <v>151500</v>
      </c>
      <c r="G104" s="86">
        <v>156000</v>
      </c>
      <c r="H104" s="86">
        <v>166600</v>
      </c>
      <c r="I104" s="86">
        <v>171200</v>
      </c>
      <c r="J104" s="86">
        <v>178700</v>
      </c>
      <c r="K104" s="86">
        <v>183300</v>
      </c>
      <c r="L104" s="86">
        <v>187800</v>
      </c>
      <c r="M104" s="86">
        <v>198400</v>
      </c>
      <c r="N104" s="91">
        <v>203000</v>
      </c>
      <c r="O104" s="96">
        <v>210600</v>
      </c>
    </row>
    <row r="105" spans="1:15" ht="16.5" customHeight="1" x14ac:dyDescent="0.15">
      <c r="A105" s="102" t="s">
        <v>198</v>
      </c>
      <c r="B105" s="355" t="s">
        <v>152</v>
      </c>
      <c r="C105" s="355"/>
      <c r="D105" s="107">
        <v>196971</v>
      </c>
      <c r="E105" s="107">
        <v>216669</v>
      </c>
      <c r="F105" s="87">
        <v>216600</v>
      </c>
      <c r="G105" s="87">
        <v>223100</v>
      </c>
      <c r="H105" s="87">
        <v>238300</v>
      </c>
      <c r="I105" s="87">
        <v>244800</v>
      </c>
      <c r="J105" s="87">
        <v>255600</v>
      </c>
      <c r="K105" s="87">
        <v>262100</v>
      </c>
      <c r="L105" s="87">
        <v>268600</v>
      </c>
      <c r="M105" s="87">
        <v>283800</v>
      </c>
      <c r="N105" s="92">
        <v>290300</v>
      </c>
      <c r="O105" s="97">
        <v>301100</v>
      </c>
    </row>
    <row r="106" spans="1:15" ht="16.5" customHeight="1" x14ac:dyDescent="0.15">
      <c r="A106" s="101" t="s">
        <v>200</v>
      </c>
      <c r="B106" s="354" t="s">
        <v>82</v>
      </c>
      <c r="C106" s="354"/>
      <c r="D106" s="106">
        <v>256197</v>
      </c>
      <c r="E106" s="106">
        <v>281818</v>
      </c>
      <c r="F106" s="86">
        <v>281800</v>
      </c>
      <c r="G106" s="86">
        <v>290200</v>
      </c>
      <c r="H106" s="86">
        <v>309900</v>
      </c>
      <c r="I106" s="86">
        <v>318400</v>
      </c>
      <c r="J106" s="86">
        <v>332500</v>
      </c>
      <c r="K106" s="86">
        <v>340900</v>
      </c>
      <c r="L106" s="86">
        <v>349400</v>
      </c>
      <c r="M106" s="86">
        <v>369100</v>
      </c>
      <c r="N106" s="91">
        <v>377600</v>
      </c>
      <c r="O106" s="96">
        <v>391700</v>
      </c>
    </row>
    <row r="107" spans="1:15" ht="16.5" customHeight="1" x14ac:dyDescent="0.15">
      <c r="A107" s="102" t="s">
        <v>201</v>
      </c>
      <c r="B107" s="355" t="s">
        <v>124</v>
      </c>
      <c r="C107" s="355"/>
      <c r="D107" s="107">
        <v>315426</v>
      </c>
      <c r="E107" s="107">
        <v>346967</v>
      </c>
      <c r="F107" s="87">
        <v>346900</v>
      </c>
      <c r="G107" s="87">
        <v>357300</v>
      </c>
      <c r="H107" s="87">
        <v>381600</v>
      </c>
      <c r="I107" s="87">
        <v>392000</v>
      </c>
      <c r="J107" s="87">
        <v>409400</v>
      </c>
      <c r="K107" s="87">
        <v>419800</v>
      </c>
      <c r="L107" s="87">
        <v>430200</v>
      </c>
      <c r="M107" s="87">
        <v>454500</v>
      </c>
      <c r="N107" s="92">
        <v>464900</v>
      </c>
      <c r="O107" s="97">
        <v>482200</v>
      </c>
    </row>
    <row r="108" spans="1:15" ht="16.5" customHeight="1" x14ac:dyDescent="0.15">
      <c r="A108" s="101" t="s">
        <v>12</v>
      </c>
      <c r="B108" s="354" t="s">
        <v>154</v>
      </c>
      <c r="C108" s="354"/>
      <c r="D108" s="106">
        <v>374653</v>
      </c>
      <c r="E108" s="106">
        <v>412118</v>
      </c>
      <c r="F108" s="86">
        <v>412100</v>
      </c>
      <c r="G108" s="86">
        <v>424400</v>
      </c>
      <c r="H108" s="86">
        <v>453300</v>
      </c>
      <c r="I108" s="86">
        <v>465600</v>
      </c>
      <c r="J108" s="86">
        <v>486200</v>
      </c>
      <c r="K108" s="86">
        <v>498600</v>
      </c>
      <c r="L108" s="86">
        <v>511000</v>
      </c>
      <c r="M108" s="86">
        <v>539800</v>
      </c>
      <c r="N108" s="91">
        <v>552200</v>
      </c>
      <c r="O108" s="96">
        <v>572800</v>
      </c>
    </row>
    <row r="109" spans="1:15" ht="16.5" customHeight="1" x14ac:dyDescent="0.15">
      <c r="A109" s="102" t="s">
        <v>203</v>
      </c>
      <c r="B109" s="355" t="s">
        <v>149</v>
      </c>
      <c r="C109" s="355"/>
      <c r="D109" s="107">
        <v>433880</v>
      </c>
      <c r="E109" s="107">
        <v>477267</v>
      </c>
      <c r="F109" s="87">
        <v>477200</v>
      </c>
      <c r="G109" s="87">
        <v>491500</v>
      </c>
      <c r="H109" s="87">
        <v>524900</v>
      </c>
      <c r="I109" s="87">
        <v>539300</v>
      </c>
      <c r="J109" s="87">
        <v>563100</v>
      </c>
      <c r="K109" s="87">
        <v>577400</v>
      </c>
      <c r="L109" s="87">
        <v>591800</v>
      </c>
      <c r="M109" s="87">
        <v>625200</v>
      </c>
      <c r="N109" s="92">
        <v>639500</v>
      </c>
      <c r="O109" s="97">
        <v>663400</v>
      </c>
    </row>
    <row r="110" spans="1:15" ht="16.5" customHeight="1" x14ac:dyDescent="0.15">
      <c r="A110" s="101" t="s">
        <v>132</v>
      </c>
      <c r="B110" s="354" t="s">
        <v>138</v>
      </c>
      <c r="C110" s="354"/>
      <c r="D110" s="106">
        <v>493107</v>
      </c>
      <c r="E110" s="106">
        <v>542418</v>
      </c>
      <c r="F110" s="86">
        <v>542400</v>
      </c>
      <c r="G110" s="86">
        <v>558600</v>
      </c>
      <c r="H110" s="86">
        <v>596600</v>
      </c>
      <c r="I110" s="86">
        <v>612900</v>
      </c>
      <c r="J110" s="86">
        <v>640000</v>
      </c>
      <c r="K110" s="86">
        <v>656300</v>
      </c>
      <c r="L110" s="86">
        <v>672500</v>
      </c>
      <c r="M110" s="86">
        <v>710500</v>
      </c>
      <c r="N110" s="91">
        <v>726800</v>
      </c>
      <c r="O110" s="96">
        <v>753900</v>
      </c>
    </row>
    <row r="111" spans="1:15" ht="16.5" customHeight="1" x14ac:dyDescent="0.15">
      <c r="A111" s="102" t="s">
        <v>204</v>
      </c>
      <c r="B111" s="355" t="s">
        <v>310</v>
      </c>
      <c r="C111" s="355"/>
      <c r="D111" s="107">
        <v>552334</v>
      </c>
      <c r="E111" s="107">
        <v>607568</v>
      </c>
      <c r="F111" s="87">
        <v>607500</v>
      </c>
      <c r="G111" s="87">
        <v>625700</v>
      </c>
      <c r="H111" s="87">
        <v>668300</v>
      </c>
      <c r="I111" s="87">
        <v>686500</v>
      </c>
      <c r="J111" s="87">
        <v>716900</v>
      </c>
      <c r="K111" s="87">
        <v>735100</v>
      </c>
      <c r="L111" s="87">
        <v>753300</v>
      </c>
      <c r="M111" s="87">
        <v>795900</v>
      </c>
      <c r="N111" s="92">
        <v>814100</v>
      </c>
      <c r="O111" s="97">
        <v>844500</v>
      </c>
    </row>
    <row r="112" spans="1:15" ht="16.5" customHeight="1" x14ac:dyDescent="0.15">
      <c r="A112" s="103" t="s">
        <v>205</v>
      </c>
      <c r="B112" s="356" t="s">
        <v>128</v>
      </c>
      <c r="C112" s="356"/>
      <c r="D112" s="108">
        <v>74410</v>
      </c>
      <c r="E112" s="108">
        <v>81851</v>
      </c>
      <c r="F112" s="88">
        <v>81800</v>
      </c>
      <c r="G112" s="88">
        <v>84300</v>
      </c>
      <c r="H112" s="88">
        <v>90000</v>
      </c>
      <c r="I112" s="88">
        <v>92400</v>
      </c>
      <c r="J112" s="88">
        <v>96500</v>
      </c>
      <c r="K112" s="88">
        <v>99000</v>
      </c>
      <c r="L112" s="88">
        <v>101400</v>
      </c>
      <c r="M112" s="88">
        <v>107200</v>
      </c>
      <c r="N112" s="93">
        <v>109600</v>
      </c>
      <c r="O112" s="98">
        <v>113700</v>
      </c>
    </row>
    <row r="113" spans="1:15" ht="16.5" customHeight="1" x14ac:dyDescent="0.15">
      <c r="A113" s="101" t="s">
        <v>207</v>
      </c>
      <c r="B113" s="354" t="s">
        <v>64</v>
      </c>
      <c r="C113" s="354"/>
      <c r="D113" s="106">
        <v>133637</v>
      </c>
      <c r="E113" s="106">
        <v>147000</v>
      </c>
      <c r="F113" s="86">
        <v>147000</v>
      </c>
      <c r="G113" s="86">
        <v>151400</v>
      </c>
      <c r="H113" s="86">
        <v>161700</v>
      </c>
      <c r="I113" s="86">
        <v>166100</v>
      </c>
      <c r="J113" s="86">
        <v>173400</v>
      </c>
      <c r="K113" s="86">
        <v>177800</v>
      </c>
      <c r="L113" s="86">
        <v>182200</v>
      </c>
      <c r="M113" s="86">
        <v>192500</v>
      </c>
      <c r="N113" s="91">
        <v>196900</v>
      </c>
      <c r="O113" s="96">
        <v>204300</v>
      </c>
    </row>
    <row r="114" spans="1:15" ht="16.5" customHeight="1" x14ac:dyDescent="0.15">
      <c r="A114" s="102" t="s">
        <v>208</v>
      </c>
      <c r="B114" s="355" t="s">
        <v>152</v>
      </c>
      <c r="C114" s="355"/>
      <c r="D114" s="107">
        <v>192865</v>
      </c>
      <c r="E114" s="107">
        <v>212151</v>
      </c>
      <c r="F114" s="87">
        <v>212100</v>
      </c>
      <c r="G114" s="87">
        <v>218500</v>
      </c>
      <c r="H114" s="87">
        <v>233300</v>
      </c>
      <c r="I114" s="87">
        <v>239700</v>
      </c>
      <c r="J114" s="87">
        <v>250300</v>
      </c>
      <c r="K114" s="87">
        <v>256700</v>
      </c>
      <c r="L114" s="87">
        <v>263000</v>
      </c>
      <c r="M114" s="87">
        <v>277900</v>
      </c>
      <c r="N114" s="92">
        <v>284200</v>
      </c>
      <c r="O114" s="97">
        <v>294800</v>
      </c>
    </row>
    <row r="115" spans="1:15" ht="16.5" customHeight="1" x14ac:dyDescent="0.15">
      <c r="A115" s="101" t="s">
        <v>159</v>
      </c>
      <c r="B115" s="354" t="s">
        <v>82</v>
      </c>
      <c r="C115" s="354"/>
      <c r="D115" s="106">
        <v>252091</v>
      </c>
      <c r="E115" s="106">
        <v>277300</v>
      </c>
      <c r="F115" s="86">
        <v>277300</v>
      </c>
      <c r="G115" s="86">
        <v>285600</v>
      </c>
      <c r="H115" s="86">
        <v>305000</v>
      </c>
      <c r="I115" s="86">
        <v>313300</v>
      </c>
      <c r="J115" s="86">
        <v>327200</v>
      </c>
      <c r="K115" s="86">
        <v>335500</v>
      </c>
      <c r="L115" s="86">
        <v>343800</v>
      </c>
      <c r="M115" s="86">
        <v>363200</v>
      </c>
      <c r="N115" s="91">
        <v>371500</v>
      </c>
      <c r="O115" s="96">
        <v>385400</v>
      </c>
    </row>
    <row r="116" spans="1:15" ht="16.5" customHeight="1" x14ac:dyDescent="0.15">
      <c r="A116" s="102" t="s">
        <v>177</v>
      </c>
      <c r="B116" s="355" t="s">
        <v>124</v>
      </c>
      <c r="C116" s="355"/>
      <c r="D116" s="107">
        <v>311319</v>
      </c>
      <c r="E116" s="107">
        <v>342451</v>
      </c>
      <c r="F116" s="87">
        <v>342400</v>
      </c>
      <c r="G116" s="87">
        <v>352700</v>
      </c>
      <c r="H116" s="87">
        <v>376600</v>
      </c>
      <c r="I116" s="87">
        <v>386900</v>
      </c>
      <c r="J116" s="87">
        <v>404000</v>
      </c>
      <c r="K116" s="87">
        <v>414300</v>
      </c>
      <c r="L116" s="87">
        <v>424600</v>
      </c>
      <c r="M116" s="87">
        <v>448600</v>
      </c>
      <c r="N116" s="92">
        <v>458800</v>
      </c>
      <c r="O116" s="97">
        <v>476000</v>
      </c>
    </row>
    <row r="117" spans="1:15" ht="16.5" customHeight="1" x14ac:dyDescent="0.15">
      <c r="A117" s="101" t="s">
        <v>123</v>
      </c>
      <c r="B117" s="354" t="s">
        <v>154</v>
      </c>
      <c r="C117" s="354"/>
      <c r="D117" s="106">
        <v>370546</v>
      </c>
      <c r="E117" s="106">
        <v>407600</v>
      </c>
      <c r="F117" s="86">
        <v>407600</v>
      </c>
      <c r="G117" s="86">
        <v>419800</v>
      </c>
      <c r="H117" s="86">
        <v>448300</v>
      </c>
      <c r="I117" s="86">
        <v>460500</v>
      </c>
      <c r="J117" s="86">
        <v>480900</v>
      </c>
      <c r="K117" s="86">
        <v>493100</v>
      </c>
      <c r="L117" s="86">
        <v>505400</v>
      </c>
      <c r="M117" s="86">
        <v>533900</v>
      </c>
      <c r="N117" s="91">
        <v>546100</v>
      </c>
      <c r="O117" s="96">
        <v>566500</v>
      </c>
    </row>
    <row r="118" spans="1:15" ht="16.5" customHeight="1" x14ac:dyDescent="0.15">
      <c r="A118" s="102" t="s">
        <v>192</v>
      </c>
      <c r="B118" s="355" t="s">
        <v>149</v>
      </c>
      <c r="C118" s="355"/>
      <c r="D118" s="107">
        <v>429773</v>
      </c>
      <c r="E118" s="107">
        <v>472751</v>
      </c>
      <c r="F118" s="87">
        <v>472700</v>
      </c>
      <c r="G118" s="87">
        <v>486900</v>
      </c>
      <c r="H118" s="87">
        <v>520000</v>
      </c>
      <c r="I118" s="87">
        <v>534200</v>
      </c>
      <c r="J118" s="87">
        <v>557800</v>
      </c>
      <c r="K118" s="87">
        <v>572000</v>
      </c>
      <c r="L118" s="87">
        <v>586200</v>
      </c>
      <c r="M118" s="87">
        <v>619300</v>
      </c>
      <c r="N118" s="92">
        <v>633400</v>
      </c>
      <c r="O118" s="97">
        <v>657100</v>
      </c>
    </row>
    <row r="119" spans="1:15" ht="16.5" customHeight="1" x14ac:dyDescent="0.15">
      <c r="A119" s="101" t="s">
        <v>209</v>
      </c>
      <c r="B119" s="354" t="s">
        <v>138</v>
      </c>
      <c r="C119" s="354"/>
      <c r="D119" s="106">
        <v>489001</v>
      </c>
      <c r="E119" s="106">
        <v>537900</v>
      </c>
      <c r="F119" s="86">
        <v>537900</v>
      </c>
      <c r="G119" s="86">
        <v>554000</v>
      </c>
      <c r="H119" s="86">
        <v>591600</v>
      </c>
      <c r="I119" s="86">
        <v>607800</v>
      </c>
      <c r="J119" s="86">
        <v>634700</v>
      </c>
      <c r="K119" s="86">
        <v>650800</v>
      </c>
      <c r="L119" s="86">
        <v>666900</v>
      </c>
      <c r="M119" s="86">
        <v>704600</v>
      </c>
      <c r="N119" s="91">
        <v>720700</v>
      </c>
      <c r="O119" s="96">
        <v>747600</v>
      </c>
    </row>
    <row r="120" spans="1:15" ht="16.5" customHeight="1" x14ac:dyDescent="0.15">
      <c r="A120" s="104" t="s">
        <v>210</v>
      </c>
      <c r="B120" s="357" t="s">
        <v>310</v>
      </c>
      <c r="C120" s="357"/>
      <c r="D120" s="109">
        <v>548228</v>
      </c>
      <c r="E120" s="109">
        <v>603051</v>
      </c>
      <c r="F120" s="89">
        <v>603000</v>
      </c>
      <c r="G120" s="89">
        <v>621100</v>
      </c>
      <c r="H120" s="89">
        <v>663300</v>
      </c>
      <c r="I120" s="89">
        <v>681400</v>
      </c>
      <c r="J120" s="89">
        <v>711600</v>
      </c>
      <c r="K120" s="89">
        <v>729600</v>
      </c>
      <c r="L120" s="89">
        <v>747700</v>
      </c>
      <c r="M120" s="89">
        <v>789900</v>
      </c>
      <c r="N120" s="94">
        <v>808000</v>
      </c>
      <c r="O120" s="99">
        <v>838200</v>
      </c>
    </row>
    <row r="121" spans="1:15" ht="16.5" customHeight="1" x14ac:dyDescent="0.15">
      <c r="A121" s="100" t="s">
        <v>211</v>
      </c>
      <c r="B121" s="353" t="s">
        <v>128</v>
      </c>
      <c r="C121" s="353"/>
      <c r="D121" s="105">
        <v>76977</v>
      </c>
      <c r="E121" s="105">
        <v>84675</v>
      </c>
      <c r="F121" s="85">
        <v>84600</v>
      </c>
      <c r="G121" s="85">
        <v>87200</v>
      </c>
      <c r="H121" s="85">
        <v>93100</v>
      </c>
      <c r="I121" s="85">
        <v>95600</v>
      </c>
      <c r="J121" s="85">
        <v>99900</v>
      </c>
      <c r="K121" s="85">
        <v>102400</v>
      </c>
      <c r="L121" s="85">
        <v>104900</v>
      </c>
      <c r="M121" s="85">
        <v>110900</v>
      </c>
      <c r="N121" s="90">
        <v>113400</v>
      </c>
      <c r="O121" s="95">
        <v>117600</v>
      </c>
    </row>
    <row r="122" spans="1:15" ht="16.5" customHeight="1" x14ac:dyDescent="0.15">
      <c r="A122" s="101" t="s">
        <v>213</v>
      </c>
      <c r="B122" s="354" t="s">
        <v>64</v>
      </c>
      <c r="C122" s="354"/>
      <c r="D122" s="106">
        <v>145208</v>
      </c>
      <c r="E122" s="106">
        <v>159729</v>
      </c>
      <c r="F122" s="86">
        <v>159700</v>
      </c>
      <c r="G122" s="86">
        <v>164500</v>
      </c>
      <c r="H122" s="86">
        <v>175700</v>
      </c>
      <c r="I122" s="86">
        <v>180400</v>
      </c>
      <c r="J122" s="86">
        <v>188400</v>
      </c>
      <c r="K122" s="86">
        <v>193200</v>
      </c>
      <c r="L122" s="86">
        <v>198000</v>
      </c>
      <c r="M122" s="86">
        <v>209200</v>
      </c>
      <c r="N122" s="91">
        <v>214000</v>
      </c>
      <c r="O122" s="96">
        <v>222000</v>
      </c>
    </row>
    <row r="123" spans="1:15" ht="16.5" customHeight="1" x14ac:dyDescent="0.15">
      <c r="A123" s="102" t="s">
        <v>100</v>
      </c>
      <c r="B123" s="355" t="s">
        <v>152</v>
      </c>
      <c r="C123" s="355"/>
      <c r="D123" s="107">
        <v>213439</v>
      </c>
      <c r="E123" s="107">
        <v>234783</v>
      </c>
      <c r="F123" s="87">
        <v>234700</v>
      </c>
      <c r="G123" s="87">
        <v>241800</v>
      </c>
      <c r="H123" s="87">
        <v>258200</v>
      </c>
      <c r="I123" s="87">
        <v>265300</v>
      </c>
      <c r="J123" s="87">
        <v>277000</v>
      </c>
      <c r="K123" s="87">
        <v>284000</v>
      </c>
      <c r="L123" s="87">
        <v>291100</v>
      </c>
      <c r="M123" s="87">
        <v>307500</v>
      </c>
      <c r="N123" s="92">
        <v>314600</v>
      </c>
      <c r="O123" s="97">
        <v>326300</v>
      </c>
    </row>
    <row r="124" spans="1:15" ht="16.5" customHeight="1" x14ac:dyDescent="0.15">
      <c r="A124" s="101" t="s">
        <v>214</v>
      </c>
      <c r="B124" s="354" t="s">
        <v>82</v>
      </c>
      <c r="C124" s="354"/>
      <c r="D124" s="106">
        <v>281671</v>
      </c>
      <c r="E124" s="106">
        <v>309837</v>
      </c>
      <c r="F124" s="86">
        <v>309800</v>
      </c>
      <c r="G124" s="86">
        <v>319100</v>
      </c>
      <c r="H124" s="86">
        <v>340800</v>
      </c>
      <c r="I124" s="86">
        <v>350100</v>
      </c>
      <c r="J124" s="86">
        <v>365600</v>
      </c>
      <c r="K124" s="86">
        <v>374900</v>
      </c>
      <c r="L124" s="86">
        <v>384100</v>
      </c>
      <c r="M124" s="86">
        <v>405800</v>
      </c>
      <c r="N124" s="91">
        <v>415100</v>
      </c>
      <c r="O124" s="96">
        <v>430600</v>
      </c>
    </row>
    <row r="125" spans="1:15" ht="16.5" customHeight="1" x14ac:dyDescent="0.15">
      <c r="A125" s="102" t="s">
        <v>215</v>
      </c>
      <c r="B125" s="355" t="s">
        <v>124</v>
      </c>
      <c r="C125" s="355"/>
      <c r="D125" s="107">
        <v>349901</v>
      </c>
      <c r="E125" s="107">
        <v>384891</v>
      </c>
      <c r="F125" s="87">
        <v>384800</v>
      </c>
      <c r="G125" s="87">
        <v>396400</v>
      </c>
      <c r="H125" s="87">
        <v>423300</v>
      </c>
      <c r="I125" s="87">
        <v>434900</v>
      </c>
      <c r="J125" s="87">
        <v>454100</v>
      </c>
      <c r="K125" s="87">
        <v>465700</v>
      </c>
      <c r="L125" s="87">
        <v>477200</v>
      </c>
      <c r="M125" s="87">
        <v>504200</v>
      </c>
      <c r="N125" s="92">
        <v>515700</v>
      </c>
      <c r="O125" s="97">
        <v>534900</v>
      </c>
    </row>
    <row r="126" spans="1:15" ht="16.5" customHeight="1" x14ac:dyDescent="0.15">
      <c r="A126" s="101" t="s">
        <v>161</v>
      </c>
      <c r="B126" s="354" t="s">
        <v>154</v>
      </c>
      <c r="C126" s="354"/>
      <c r="D126" s="106">
        <v>418132</v>
      </c>
      <c r="E126" s="106">
        <v>459945</v>
      </c>
      <c r="F126" s="86">
        <v>459900</v>
      </c>
      <c r="G126" s="86">
        <v>473700</v>
      </c>
      <c r="H126" s="86">
        <v>505900</v>
      </c>
      <c r="I126" s="86">
        <v>519700</v>
      </c>
      <c r="J126" s="86">
        <v>542700</v>
      </c>
      <c r="K126" s="86">
        <v>556500</v>
      </c>
      <c r="L126" s="86">
        <v>570300</v>
      </c>
      <c r="M126" s="86">
        <v>602500</v>
      </c>
      <c r="N126" s="91">
        <v>616300</v>
      </c>
      <c r="O126" s="96">
        <v>639300</v>
      </c>
    </row>
    <row r="127" spans="1:15" ht="16.5" customHeight="1" x14ac:dyDescent="0.15">
      <c r="A127" s="102" t="s">
        <v>216</v>
      </c>
      <c r="B127" s="355" t="s">
        <v>149</v>
      </c>
      <c r="C127" s="355"/>
      <c r="D127" s="107">
        <v>486363</v>
      </c>
      <c r="E127" s="107">
        <v>535000</v>
      </c>
      <c r="F127" s="87">
        <v>535000</v>
      </c>
      <c r="G127" s="87">
        <v>551000</v>
      </c>
      <c r="H127" s="87">
        <v>588500</v>
      </c>
      <c r="I127" s="87">
        <v>604500</v>
      </c>
      <c r="J127" s="87">
        <v>631300</v>
      </c>
      <c r="K127" s="87">
        <v>647300</v>
      </c>
      <c r="L127" s="87">
        <v>663400</v>
      </c>
      <c r="M127" s="87">
        <v>700800</v>
      </c>
      <c r="N127" s="92">
        <v>716900</v>
      </c>
      <c r="O127" s="97">
        <v>743600</v>
      </c>
    </row>
    <row r="128" spans="1:15" ht="16.5" customHeight="1" x14ac:dyDescent="0.15">
      <c r="A128" s="101" t="s">
        <v>217</v>
      </c>
      <c r="B128" s="354" t="s">
        <v>138</v>
      </c>
      <c r="C128" s="354"/>
      <c r="D128" s="106">
        <v>554595</v>
      </c>
      <c r="E128" s="106">
        <v>610054</v>
      </c>
      <c r="F128" s="86">
        <v>610000</v>
      </c>
      <c r="G128" s="86">
        <v>628300</v>
      </c>
      <c r="H128" s="86">
        <v>671000</v>
      </c>
      <c r="I128" s="86">
        <v>689300</v>
      </c>
      <c r="J128" s="86">
        <v>719800</v>
      </c>
      <c r="K128" s="86">
        <v>738100</v>
      </c>
      <c r="L128" s="86">
        <v>756400</v>
      </c>
      <c r="M128" s="86">
        <v>799100</v>
      </c>
      <c r="N128" s="91">
        <v>817400</v>
      </c>
      <c r="O128" s="96">
        <v>847900</v>
      </c>
    </row>
    <row r="129" spans="1:15" ht="16.5" customHeight="1" x14ac:dyDescent="0.15">
      <c r="A129" s="102" t="s">
        <v>113</v>
      </c>
      <c r="B129" s="355" t="s">
        <v>310</v>
      </c>
      <c r="C129" s="355"/>
      <c r="D129" s="107">
        <v>622825</v>
      </c>
      <c r="E129" s="107">
        <v>685107</v>
      </c>
      <c r="F129" s="87">
        <v>685100</v>
      </c>
      <c r="G129" s="87">
        <v>705600</v>
      </c>
      <c r="H129" s="87">
        <v>753600</v>
      </c>
      <c r="I129" s="87">
        <v>774100</v>
      </c>
      <c r="J129" s="87">
        <v>808400</v>
      </c>
      <c r="K129" s="87">
        <v>828900</v>
      </c>
      <c r="L129" s="87">
        <v>849500</v>
      </c>
      <c r="M129" s="87">
        <v>897400</v>
      </c>
      <c r="N129" s="92">
        <v>918000</v>
      </c>
      <c r="O129" s="97">
        <v>952200</v>
      </c>
    </row>
    <row r="130" spans="1:15" ht="16.5" customHeight="1" x14ac:dyDescent="0.15">
      <c r="A130" s="103" t="s">
        <v>218</v>
      </c>
      <c r="B130" s="356" t="s">
        <v>128</v>
      </c>
      <c r="C130" s="356"/>
      <c r="D130" s="108">
        <v>78517</v>
      </c>
      <c r="E130" s="108">
        <v>86369</v>
      </c>
      <c r="F130" s="88">
        <v>86300</v>
      </c>
      <c r="G130" s="88">
        <v>88900</v>
      </c>
      <c r="H130" s="88">
        <v>95000</v>
      </c>
      <c r="I130" s="88">
        <v>97500</v>
      </c>
      <c r="J130" s="88">
        <v>101900</v>
      </c>
      <c r="K130" s="88">
        <v>104500</v>
      </c>
      <c r="L130" s="88">
        <v>107000</v>
      </c>
      <c r="M130" s="88">
        <v>113100</v>
      </c>
      <c r="N130" s="93">
        <v>115700</v>
      </c>
      <c r="O130" s="98">
        <v>120000</v>
      </c>
    </row>
    <row r="131" spans="1:15" ht="16.5" customHeight="1" x14ac:dyDescent="0.15">
      <c r="A131" s="101" t="s">
        <v>219</v>
      </c>
      <c r="B131" s="354" t="s">
        <v>64</v>
      </c>
      <c r="C131" s="354"/>
      <c r="D131" s="106">
        <v>146748</v>
      </c>
      <c r="E131" s="106">
        <v>161423</v>
      </c>
      <c r="F131" s="86">
        <v>161400</v>
      </c>
      <c r="G131" s="86">
        <v>166200</v>
      </c>
      <c r="H131" s="86">
        <v>177500</v>
      </c>
      <c r="I131" s="86">
        <v>182400</v>
      </c>
      <c r="J131" s="86">
        <v>190400</v>
      </c>
      <c r="K131" s="86">
        <v>195300</v>
      </c>
      <c r="L131" s="86">
        <v>200100</v>
      </c>
      <c r="M131" s="86">
        <v>211400</v>
      </c>
      <c r="N131" s="91">
        <v>216300</v>
      </c>
      <c r="O131" s="96">
        <v>224300</v>
      </c>
    </row>
    <row r="132" spans="1:15" ht="16.5" customHeight="1" x14ac:dyDescent="0.15">
      <c r="A132" s="102" t="s">
        <v>220</v>
      </c>
      <c r="B132" s="355" t="s">
        <v>152</v>
      </c>
      <c r="C132" s="355"/>
      <c r="D132" s="107">
        <v>214979</v>
      </c>
      <c r="E132" s="107">
        <v>236476</v>
      </c>
      <c r="F132" s="87">
        <v>236400</v>
      </c>
      <c r="G132" s="87">
        <v>243500</v>
      </c>
      <c r="H132" s="87">
        <v>260100</v>
      </c>
      <c r="I132" s="87">
        <v>267200</v>
      </c>
      <c r="J132" s="87">
        <v>279000</v>
      </c>
      <c r="K132" s="87">
        <v>286100</v>
      </c>
      <c r="L132" s="87">
        <v>293200</v>
      </c>
      <c r="M132" s="87">
        <v>309700</v>
      </c>
      <c r="N132" s="92">
        <v>316800</v>
      </c>
      <c r="O132" s="97">
        <v>328700</v>
      </c>
    </row>
    <row r="133" spans="1:15" ht="16.5" customHeight="1" x14ac:dyDescent="0.15">
      <c r="A133" s="101" t="s">
        <v>166</v>
      </c>
      <c r="B133" s="354" t="s">
        <v>82</v>
      </c>
      <c r="C133" s="354"/>
      <c r="D133" s="106">
        <v>283210</v>
      </c>
      <c r="E133" s="106">
        <v>311531</v>
      </c>
      <c r="F133" s="86">
        <v>311500</v>
      </c>
      <c r="G133" s="86">
        <v>320800</v>
      </c>
      <c r="H133" s="86">
        <v>342600</v>
      </c>
      <c r="I133" s="86">
        <v>352000</v>
      </c>
      <c r="J133" s="86">
        <v>367600</v>
      </c>
      <c r="K133" s="86">
        <v>376900</v>
      </c>
      <c r="L133" s="86">
        <v>386200</v>
      </c>
      <c r="M133" s="86">
        <v>408100</v>
      </c>
      <c r="N133" s="91">
        <v>417400</v>
      </c>
      <c r="O133" s="96">
        <v>433000</v>
      </c>
    </row>
    <row r="134" spans="1:15" ht="16.5" customHeight="1" x14ac:dyDescent="0.15">
      <c r="A134" s="102" t="s">
        <v>133</v>
      </c>
      <c r="B134" s="355" t="s">
        <v>124</v>
      </c>
      <c r="C134" s="355"/>
      <c r="D134" s="107">
        <v>351440</v>
      </c>
      <c r="E134" s="107">
        <v>386584</v>
      </c>
      <c r="F134" s="87">
        <v>386500</v>
      </c>
      <c r="G134" s="87">
        <v>398100</v>
      </c>
      <c r="H134" s="87">
        <v>425200</v>
      </c>
      <c r="I134" s="87">
        <v>436800</v>
      </c>
      <c r="J134" s="87">
        <v>456100</v>
      </c>
      <c r="K134" s="87">
        <v>467700</v>
      </c>
      <c r="L134" s="87">
        <v>479300</v>
      </c>
      <c r="M134" s="87">
        <v>506400</v>
      </c>
      <c r="N134" s="92">
        <v>518000</v>
      </c>
      <c r="O134" s="97">
        <v>537300</v>
      </c>
    </row>
    <row r="135" spans="1:15" ht="16.5" customHeight="1" x14ac:dyDescent="0.15">
      <c r="A135" s="101" t="s">
        <v>222</v>
      </c>
      <c r="B135" s="354" t="s">
        <v>154</v>
      </c>
      <c r="C135" s="354"/>
      <c r="D135" s="106">
        <v>419671</v>
      </c>
      <c r="E135" s="106">
        <v>461638</v>
      </c>
      <c r="F135" s="86">
        <v>461600</v>
      </c>
      <c r="G135" s="86">
        <v>475400</v>
      </c>
      <c r="H135" s="86">
        <v>507800</v>
      </c>
      <c r="I135" s="86">
        <v>521600</v>
      </c>
      <c r="J135" s="86">
        <v>544700</v>
      </c>
      <c r="K135" s="86">
        <v>558500</v>
      </c>
      <c r="L135" s="86">
        <v>572400</v>
      </c>
      <c r="M135" s="86">
        <v>604700</v>
      </c>
      <c r="N135" s="91">
        <v>618500</v>
      </c>
      <c r="O135" s="96">
        <v>641600</v>
      </c>
    </row>
    <row r="136" spans="1:15" ht="16.5" customHeight="1" x14ac:dyDescent="0.15">
      <c r="A136" s="102" t="s">
        <v>57</v>
      </c>
      <c r="B136" s="355" t="s">
        <v>149</v>
      </c>
      <c r="C136" s="355"/>
      <c r="D136" s="107">
        <v>487903</v>
      </c>
      <c r="E136" s="107">
        <v>536693</v>
      </c>
      <c r="F136" s="87">
        <v>536600</v>
      </c>
      <c r="G136" s="87">
        <v>552700</v>
      </c>
      <c r="H136" s="87">
        <v>590300</v>
      </c>
      <c r="I136" s="87">
        <v>606400</v>
      </c>
      <c r="J136" s="87">
        <v>633200</v>
      </c>
      <c r="K136" s="87">
        <v>649300</v>
      </c>
      <c r="L136" s="87">
        <v>665400</v>
      </c>
      <c r="M136" s="87">
        <v>703000</v>
      </c>
      <c r="N136" s="92">
        <v>719100</v>
      </c>
      <c r="O136" s="97">
        <v>746000</v>
      </c>
    </row>
    <row r="137" spans="1:15" ht="16.5" customHeight="1" x14ac:dyDescent="0.15">
      <c r="A137" s="101" t="s">
        <v>223</v>
      </c>
      <c r="B137" s="354" t="s">
        <v>138</v>
      </c>
      <c r="C137" s="354"/>
      <c r="D137" s="106">
        <v>556134</v>
      </c>
      <c r="E137" s="106">
        <v>611747</v>
      </c>
      <c r="F137" s="86">
        <v>611700</v>
      </c>
      <c r="G137" s="86">
        <v>630000</v>
      </c>
      <c r="H137" s="86">
        <v>672900</v>
      </c>
      <c r="I137" s="86">
        <v>691200</v>
      </c>
      <c r="J137" s="86">
        <v>721800</v>
      </c>
      <c r="K137" s="86">
        <v>740200</v>
      </c>
      <c r="L137" s="86">
        <v>758500</v>
      </c>
      <c r="M137" s="86">
        <v>801300</v>
      </c>
      <c r="N137" s="91">
        <v>819700</v>
      </c>
      <c r="O137" s="96">
        <v>850300</v>
      </c>
    </row>
    <row r="138" spans="1:15" ht="16.5" customHeight="1" x14ac:dyDescent="0.15">
      <c r="A138" s="102" t="s">
        <v>165</v>
      </c>
      <c r="B138" s="355" t="s">
        <v>310</v>
      </c>
      <c r="C138" s="355"/>
      <c r="D138" s="107">
        <v>624365</v>
      </c>
      <c r="E138" s="107">
        <v>686801</v>
      </c>
      <c r="F138" s="87">
        <v>686800</v>
      </c>
      <c r="G138" s="87">
        <v>707400</v>
      </c>
      <c r="H138" s="87">
        <v>755400</v>
      </c>
      <c r="I138" s="87">
        <v>776000</v>
      </c>
      <c r="J138" s="87">
        <v>810400</v>
      </c>
      <c r="K138" s="87">
        <v>831000</v>
      </c>
      <c r="L138" s="87">
        <v>851600</v>
      </c>
      <c r="M138" s="87">
        <v>899700</v>
      </c>
      <c r="N138" s="92">
        <v>920300</v>
      </c>
      <c r="O138" s="97">
        <v>954600</v>
      </c>
    </row>
    <row r="139" spans="1:15" ht="16.5" customHeight="1" x14ac:dyDescent="0.15">
      <c r="A139" s="103" t="s">
        <v>225</v>
      </c>
      <c r="B139" s="356" t="s">
        <v>128</v>
      </c>
      <c r="C139" s="356"/>
      <c r="D139" s="108">
        <v>74410</v>
      </c>
      <c r="E139" s="108">
        <v>81851</v>
      </c>
      <c r="F139" s="88">
        <v>81800</v>
      </c>
      <c r="G139" s="88">
        <v>84300</v>
      </c>
      <c r="H139" s="88">
        <v>90000</v>
      </c>
      <c r="I139" s="88">
        <v>92400</v>
      </c>
      <c r="J139" s="88">
        <v>96500</v>
      </c>
      <c r="K139" s="88">
        <v>99000</v>
      </c>
      <c r="L139" s="88">
        <v>101400</v>
      </c>
      <c r="M139" s="88">
        <v>107200</v>
      </c>
      <c r="N139" s="93">
        <v>109600</v>
      </c>
      <c r="O139" s="98">
        <v>113700</v>
      </c>
    </row>
    <row r="140" spans="1:15" ht="16.5" customHeight="1" x14ac:dyDescent="0.15">
      <c r="A140" s="101" t="s">
        <v>108</v>
      </c>
      <c r="B140" s="354" t="s">
        <v>64</v>
      </c>
      <c r="C140" s="354"/>
      <c r="D140" s="106">
        <v>142641</v>
      </c>
      <c r="E140" s="106">
        <v>156906</v>
      </c>
      <c r="F140" s="86">
        <v>156900</v>
      </c>
      <c r="G140" s="86">
        <v>161600</v>
      </c>
      <c r="H140" s="86">
        <v>172500</v>
      </c>
      <c r="I140" s="86">
        <v>177300</v>
      </c>
      <c r="J140" s="86">
        <v>185100</v>
      </c>
      <c r="K140" s="86">
        <v>189800</v>
      </c>
      <c r="L140" s="86">
        <v>194500</v>
      </c>
      <c r="M140" s="86">
        <v>205500</v>
      </c>
      <c r="N140" s="91">
        <v>210200</v>
      </c>
      <c r="O140" s="96">
        <v>218000</v>
      </c>
    </row>
    <row r="141" spans="1:15" ht="16.5" customHeight="1" x14ac:dyDescent="0.15">
      <c r="A141" s="102" t="s">
        <v>226</v>
      </c>
      <c r="B141" s="355" t="s">
        <v>152</v>
      </c>
      <c r="C141" s="355"/>
      <c r="D141" s="107">
        <v>210872</v>
      </c>
      <c r="E141" s="107">
        <v>231959</v>
      </c>
      <c r="F141" s="87">
        <v>231900</v>
      </c>
      <c r="G141" s="87">
        <v>238900</v>
      </c>
      <c r="H141" s="87">
        <v>255100</v>
      </c>
      <c r="I141" s="87">
        <v>262100</v>
      </c>
      <c r="J141" s="87">
        <v>273700</v>
      </c>
      <c r="K141" s="87">
        <v>280600</v>
      </c>
      <c r="L141" s="87">
        <v>287600</v>
      </c>
      <c r="M141" s="87">
        <v>303800</v>
      </c>
      <c r="N141" s="92">
        <v>310800</v>
      </c>
      <c r="O141" s="97">
        <v>322400</v>
      </c>
    </row>
    <row r="142" spans="1:15" ht="16.5" customHeight="1" x14ac:dyDescent="0.15">
      <c r="A142" s="101" t="s">
        <v>228</v>
      </c>
      <c r="B142" s="354" t="s">
        <v>82</v>
      </c>
      <c r="C142" s="354"/>
      <c r="D142" s="106">
        <v>279104</v>
      </c>
      <c r="E142" s="106">
        <v>307013</v>
      </c>
      <c r="F142" s="86">
        <v>307000</v>
      </c>
      <c r="G142" s="86">
        <v>316200</v>
      </c>
      <c r="H142" s="86">
        <v>337700</v>
      </c>
      <c r="I142" s="86">
        <v>346900</v>
      </c>
      <c r="J142" s="86">
        <v>362200</v>
      </c>
      <c r="K142" s="86">
        <v>371400</v>
      </c>
      <c r="L142" s="86">
        <v>380600</v>
      </c>
      <c r="M142" s="86">
        <v>402100</v>
      </c>
      <c r="N142" s="91">
        <v>411300</v>
      </c>
      <c r="O142" s="96">
        <v>426700</v>
      </c>
    </row>
    <row r="143" spans="1:15" ht="16.5" customHeight="1" x14ac:dyDescent="0.15">
      <c r="A143" s="102" t="s">
        <v>129</v>
      </c>
      <c r="B143" s="355" t="s">
        <v>124</v>
      </c>
      <c r="C143" s="355"/>
      <c r="D143" s="107">
        <v>347334</v>
      </c>
      <c r="E143" s="107">
        <v>382067</v>
      </c>
      <c r="F143" s="87">
        <v>382000</v>
      </c>
      <c r="G143" s="87">
        <v>393500</v>
      </c>
      <c r="H143" s="87">
        <v>420200</v>
      </c>
      <c r="I143" s="87">
        <v>431700</v>
      </c>
      <c r="J143" s="87">
        <v>450800</v>
      </c>
      <c r="K143" s="87">
        <v>462300</v>
      </c>
      <c r="L143" s="87">
        <v>473700</v>
      </c>
      <c r="M143" s="87">
        <v>500500</v>
      </c>
      <c r="N143" s="92">
        <v>511900</v>
      </c>
      <c r="O143" s="97">
        <v>531000</v>
      </c>
    </row>
    <row r="144" spans="1:15" ht="16.5" customHeight="1" x14ac:dyDescent="0.15">
      <c r="A144" s="101" t="s">
        <v>229</v>
      </c>
      <c r="B144" s="354" t="s">
        <v>154</v>
      </c>
      <c r="C144" s="354"/>
      <c r="D144" s="106">
        <v>415565</v>
      </c>
      <c r="E144" s="106">
        <v>457121</v>
      </c>
      <c r="F144" s="86">
        <v>457100</v>
      </c>
      <c r="G144" s="86">
        <v>470800</v>
      </c>
      <c r="H144" s="86">
        <v>502800</v>
      </c>
      <c r="I144" s="86">
        <v>516500</v>
      </c>
      <c r="J144" s="86">
        <v>539400</v>
      </c>
      <c r="K144" s="86">
        <v>553100</v>
      </c>
      <c r="L144" s="86">
        <v>566800</v>
      </c>
      <c r="M144" s="86">
        <v>598800</v>
      </c>
      <c r="N144" s="91">
        <v>612500</v>
      </c>
      <c r="O144" s="96">
        <v>635300</v>
      </c>
    </row>
    <row r="145" spans="1:15" ht="16.5" customHeight="1" x14ac:dyDescent="0.15">
      <c r="A145" s="102" t="s">
        <v>230</v>
      </c>
      <c r="B145" s="355" t="s">
        <v>149</v>
      </c>
      <c r="C145" s="355"/>
      <c r="D145" s="107">
        <v>483796</v>
      </c>
      <c r="E145" s="107">
        <v>532176</v>
      </c>
      <c r="F145" s="87">
        <v>532100</v>
      </c>
      <c r="G145" s="87">
        <v>548100</v>
      </c>
      <c r="H145" s="87">
        <v>585300</v>
      </c>
      <c r="I145" s="87">
        <v>601300</v>
      </c>
      <c r="J145" s="87">
        <v>627900</v>
      </c>
      <c r="K145" s="87">
        <v>643900</v>
      </c>
      <c r="L145" s="87">
        <v>659800</v>
      </c>
      <c r="M145" s="87">
        <v>697100</v>
      </c>
      <c r="N145" s="92">
        <v>713100</v>
      </c>
      <c r="O145" s="97">
        <v>739700</v>
      </c>
    </row>
    <row r="146" spans="1:15" ht="16.5" customHeight="1" x14ac:dyDescent="0.15">
      <c r="A146" s="101" t="s">
        <v>231</v>
      </c>
      <c r="B146" s="354" t="s">
        <v>138</v>
      </c>
      <c r="C146" s="354"/>
      <c r="D146" s="106">
        <v>552028</v>
      </c>
      <c r="E146" s="106">
        <v>607231</v>
      </c>
      <c r="F146" s="86">
        <v>607200</v>
      </c>
      <c r="G146" s="86">
        <v>625400</v>
      </c>
      <c r="H146" s="86">
        <v>667900</v>
      </c>
      <c r="I146" s="86">
        <v>686100</v>
      </c>
      <c r="J146" s="86">
        <v>716500</v>
      </c>
      <c r="K146" s="86">
        <v>734700</v>
      </c>
      <c r="L146" s="86">
        <v>752900</v>
      </c>
      <c r="M146" s="86">
        <v>795400</v>
      </c>
      <c r="N146" s="91">
        <v>813600</v>
      </c>
      <c r="O146" s="96">
        <v>844000</v>
      </c>
    </row>
    <row r="147" spans="1:15" ht="16.5" customHeight="1" x14ac:dyDescent="0.15">
      <c r="A147" s="104" t="s">
        <v>112</v>
      </c>
      <c r="B147" s="357" t="s">
        <v>310</v>
      </c>
      <c r="C147" s="357"/>
      <c r="D147" s="109">
        <v>620258</v>
      </c>
      <c r="E147" s="109">
        <v>682283</v>
      </c>
      <c r="F147" s="89">
        <v>682200</v>
      </c>
      <c r="G147" s="89">
        <v>702700</v>
      </c>
      <c r="H147" s="89">
        <v>750500</v>
      </c>
      <c r="I147" s="89">
        <v>770900</v>
      </c>
      <c r="J147" s="89">
        <v>805000</v>
      </c>
      <c r="K147" s="89">
        <v>825500</v>
      </c>
      <c r="L147" s="89">
        <v>846000</v>
      </c>
      <c r="M147" s="89">
        <v>893700</v>
      </c>
      <c r="N147" s="94">
        <v>914200</v>
      </c>
      <c r="O147" s="99">
        <v>948300</v>
      </c>
    </row>
    <row r="148" spans="1:15" ht="16.5" customHeight="1" x14ac:dyDescent="0.15">
      <c r="A148" s="100" t="s">
        <v>233</v>
      </c>
      <c r="B148" s="353" t="s">
        <v>128</v>
      </c>
      <c r="C148" s="353"/>
      <c r="D148" s="105">
        <v>76977</v>
      </c>
      <c r="E148" s="105">
        <v>84675</v>
      </c>
      <c r="F148" s="85">
        <v>84600</v>
      </c>
      <c r="G148" s="85">
        <v>87200</v>
      </c>
      <c r="H148" s="85">
        <v>93100</v>
      </c>
      <c r="I148" s="85">
        <v>95600</v>
      </c>
      <c r="J148" s="85">
        <v>99900</v>
      </c>
      <c r="K148" s="85">
        <v>102400</v>
      </c>
      <c r="L148" s="85">
        <v>104900</v>
      </c>
      <c r="M148" s="85">
        <v>110900</v>
      </c>
      <c r="N148" s="90">
        <v>113400</v>
      </c>
      <c r="O148" s="95">
        <v>117600</v>
      </c>
    </row>
    <row r="149" spans="1:15" ht="16.5" customHeight="1" x14ac:dyDescent="0.15">
      <c r="A149" s="101" t="s">
        <v>234</v>
      </c>
      <c r="B149" s="354" t="s">
        <v>64</v>
      </c>
      <c r="C149" s="354"/>
      <c r="D149" s="106">
        <v>153700</v>
      </c>
      <c r="E149" s="106">
        <v>169069</v>
      </c>
      <c r="F149" s="86">
        <v>169000</v>
      </c>
      <c r="G149" s="86">
        <v>174100</v>
      </c>
      <c r="H149" s="86">
        <v>185900</v>
      </c>
      <c r="I149" s="86">
        <v>191000</v>
      </c>
      <c r="J149" s="86">
        <v>199500</v>
      </c>
      <c r="K149" s="86">
        <v>204500</v>
      </c>
      <c r="L149" s="86">
        <v>209600</v>
      </c>
      <c r="M149" s="86">
        <v>221400</v>
      </c>
      <c r="N149" s="91">
        <v>226500</v>
      </c>
      <c r="O149" s="96">
        <v>235000</v>
      </c>
    </row>
    <row r="150" spans="1:15" ht="16.5" customHeight="1" x14ac:dyDescent="0.15">
      <c r="A150" s="102" t="s">
        <v>23</v>
      </c>
      <c r="B150" s="355" t="s">
        <v>152</v>
      </c>
      <c r="C150" s="355"/>
      <c r="D150" s="107">
        <v>230423</v>
      </c>
      <c r="E150" s="107">
        <v>253465</v>
      </c>
      <c r="F150" s="87">
        <v>253400</v>
      </c>
      <c r="G150" s="87">
        <v>261000</v>
      </c>
      <c r="H150" s="87">
        <v>278800</v>
      </c>
      <c r="I150" s="87">
        <v>286400</v>
      </c>
      <c r="J150" s="87">
        <v>299000</v>
      </c>
      <c r="K150" s="87">
        <v>306600</v>
      </c>
      <c r="L150" s="87">
        <v>314200</v>
      </c>
      <c r="M150" s="87">
        <v>332000</v>
      </c>
      <c r="N150" s="92">
        <v>339600</v>
      </c>
      <c r="O150" s="97">
        <v>352300</v>
      </c>
    </row>
    <row r="151" spans="1:15" ht="16.5" customHeight="1" x14ac:dyDescent="0.15">
      <c r="A151" s="101" t="s">
        <v>235</v>
      </c>
      <c r="B151" s="354" t="s">
        <v>82</v>
      </c>
      <c r="C151" s="354"/>
      <c r="D151" s="106">
        <v>307147</v>
      </c>
      <c r="E151" s="106">
        <v>337861</v>
      </c>
      <c r="F151" s="86">
        <v>337800</v>
      </c>
      <c r="G151" s="86">
        <v>347900</v>
      </c>
      <c r="H151" s="86">
        <v>371600</v>
      </c>
      <c r="I151" s="86">
        <v>381700</v>
      </c>
      <c r="J151" s="86">
        <v>398600</v>
      </c>
      <c r="K151" s="86">
        <v>408800</v>
      </c>
      <c r="L151" s="86">
        <v>418900</v>
      </c>
      <c r="M151" s="86">
        <v>442500</v>
      </c>
      <c r="N151" s="91">
        <v>452700</v>
      </c>
      <c r="O151" s="96">
        <v>469600</v>
      </c>
    </row>
    <row r="152" spans="1:15" ht="16.5" customHeight="1" x14ac:dyDescent="0.15">
      <c r="A152" s="102" t="s">
        <v>44</v>
      </c>
      <c r="B152" s="355" t="s">
        <v>124</v>
      </c>
      <c r="C152" s="355"/>
      <c r="D152" s="107">
        <v>383870</v>
      </c>
      <c r="E152" s="107">
        <v>422257</v>
      </c>
      <c r="F152" s="87">
        <v>422200</v>
      </c>
      <c r="G152" s="87">
        <v>434900</v>
      </c>
      <c r="H152" s="87">
        <v>464400</v>
      </c>
      <c r="I152" s="87">
        <v>477100</v>
      </c>
      <c r="J152" s="87">
        <v>498200</v>
      </c>
      <c r="K152" s="87">
        <v>510900</v>
      </c>
      <c r="L152" s="87">
        <v>523500</v>
      </c>
      <c r="M152" s="87">
        <v>553100</v>
      </c>
      <c r="N152" s="92">
        <v>565800</v>
      </c>
      <c r="O152" s="97">
        <v>586900</v>
      </c>
    </row>
    <row r="153" spans="1:15" ht="16.5" customHeight="1" x14ac:dyDescent="0.15">
      <c r="A153" s="101" t="s">
        <v>71</v>
      </c>
      <c r="B153" s="354" t="s">
        <v>154</v>
      </c>
      <c r="C153" s="354"/>
      <c r="D153" s="106">
        <v>460592</v>
      </c>
      <c r="E153" s="106">
        <v>506651</v>
      </c>
      <c r="F153" s="86">
        <v>506600</v>
      </c>
      <c r="G153" s="86">
        <v>521800</v>
      </c>
      <c r="H153" s="86">
        <v>557300</v>
      </c>
      <c r="I153" s="86">
        <v>572500</v>
      </c>
      <c r="J153" s="86">
        <v>597800</v>
      </c>
      <c r="K153" s="86">
        <v>613000</v>
      </c>
      <c r="L153" s="86">
        <v>628200</v>
      </c>
      <c r="M153" s="86">
        <v>663700</v>
      </c>
      <c r="N153" s="91">
        <v>678900</v>
      </c>
      <c r="O153" s="96">
        <v>704200</v>
      </c>
    </row>
    <row r="154" spans="1:15" ht="16.5" customHeight="1" x14ac:dyDescent="0.15">
      <c r="A154" s="102" t="s">
        <v>237</v>
      </c>
      <c r="B154" s="355" t="s">
        <v>149</v>
      </c>
      <c r="C154" s="355"/>
      <c r="D154" s="107">
        <v>537315</v>
      </c>
      <c r="E154" s="107">
        <v>591047</v>
      </c>
      <c r="F154" s="87">
        <v>591000</v>
      </c>
      <c r="G154" s="87">
        <v>608700</v>
      </c>
      <c r="H154" s="87">
        <v>650100</v>
      </c>
      <c r="I154" s="87">
        <v>667800</v>
      </c>
      <c r="J154" s="87">
        <v>697400</v>
      </c>
      <c r="K154" s="87">
        <v>715100</v>
      </c>
      <c r="L154" s="87">
        <v>732800</v>
      </c>
      <c r="M154" s="87">
        <v>774200</v>
      </c>
      <c r="N154" s="92">
        <v>792000</v>
      </c>
      <c r="O154" s="97">
        <v>821500</v>
      </c>
    </row>
    <row r="155" spans="1:15" ht="16.5" customHeight="1" x14ac:dyDescent="0.15">
      <c r="A155" s="101" t="s">
        <v>147</v>
      </c>
      <c r="B155" s="354" t="s">
        <v>138</v>
      </c>
      <c r="C155" s="354"/>
      <c r="D155" s="106">
        <v>614039</v>
      </c>
      <c r="E155" s="106">
        <v>675443</v>
      </c>
      <c r="F155" s="86">
        <v>675400</v>
      </c>
      <c r="G155" s="86">
        <v>695700</v>
      </c>
      <c r="H155" s="86">
        <v>742900</v>
      </c>
      <c r="I155" s="86">
        <v>763200</v>
      </c>
      <c r="J155" s="86">
        <v>797000</v>
      </c>
      <c r="K155" s="86">
        <v>817200</v>
      </c>
      <c r="L155" s="86">
        <v>837500</v>
      </c>
      <c r="M155" s="86">
        <v>884800</v>
      </c>
      <c r="N155" s="91">
        <v>905000</v>
      </c>
      <c r="O155" s="96">
        <v>938800</v>
      </c>
    </row>
    <row r="156" spans="1:15" ht="16.5" customHeight="1" x14ac:dyDescent="0.15">
      <c r="A156" s="102" t="s">
        <v>238</v>
      </c>
      <c r="B156" s="355" t="s">
        <v>310</v>
      </c>
      <c r="C156" s="355"/>
      <c r="D156" s="107">
        <v>690763</v>
      </c>
      <c r="E156" s="107">
        <v>759839</v>
      </c>
      <c r="F156" s="87">
        <v>759800</v>
      </c>
      <c r="G156" s="87">
        <v>782600</v>
      </c>
      <c r="H156" s="87">
        <v>835800</v>
      </c>
      <c r="I156" s="87">
        <v>858600</v>
      </c>
      <c r="J156" s="87">
        <v>896600</v>
      </c>
      <c r="K156" s="87">
        <v>919400</v>
      </c>
      <c r="L156" s="87">
        <v>942200</v>
      </c>
      <c r="M156" s="87">
        <v>995300</v>
      </c>
      <c r="N156" s="92">
        <v>1018100</v>
      </c>
      <c r="O156" s="97">
        <v>1056100</v>
      </c>
    </row>
    <row r="157" spans="1:15" ht="16.5" customHeight="1" x14ac:dyDescent="0.15">
      <c r="A157" s="103" t="s">
        <v>239</v>
      </c>
      <c r="B157" s="356" t="s">
        <v>128</v>
      </c>
      <c r="C157" s="356"/>
      <c r="D157" s="108">
        <v>78517</v>
      </c>
      <c r="E157" s="108">
        <v>86369</v>
      </c>
      <c r="F157" s="88">
        <v>86300</v>
      </c>
      <c r="G157" s="88">
        <v>88900</v>
      </c>
      <c r="H157" s="88">
        <v>95000</v>
      </c>
      <c r="I157" s="88">
        <v>97500</v>
      </c>
      <c r="J157" s="88">
        <v>101900</v>
      </c>
      <c r="K157" s="88">
        <v>104500</v>
      </c>
      <c r="L157" s="88">
        <v>107000</v>
      </c>
      <c r="M157" s="88">
        <v>113100</v>
      </c>
      <c r="N157" s="93">
        <v>115700</v>
      </c>
      <c r="O157" s="98">
        <v>120000</v>
      </c>
    </row>
    <row r="158" spans="1:15" ht="16.5" customHeight="1" x14ac:dyDescent="0.15">
      <c r="A158" s="101" t="s">
        <v>242</v>
      </c>
      <c r="B158" s="354" t="s">
        <v>64</v>
      </c>
      <c r="C158" s="354"/>
      <c r="D158" s="106">
        <v>155240</v>
      </c>
      <c r="E158" s="106">
        <v>170763</v>
      </c>
      <c r="F158" s="86">
        <v>170700</v>
      </c>
      <c r="G158" s="86">
        <v>175800</v>
      </c>
      <c r="H158" s="86">
        <v>187800</v>
      </c>
      <c r="I158" s="86">
        <v>192900</v>
      </c>
      <c r="J158" s="86">
        <v>201500</v>
      </c>
      <c r="K158" s="86">
        <v>206600</v>
      </c>
      <c r="L158" s="86">
        <v>211700</v>
      </c>
      <c r="M158" s="86">
        <v>223600</v>
      </c>
      <c r="N158" s="91">
        <v>228800</v>
      </c>
      <c r="O158" s="96">
        <v>237300</v>
      </c>
    </row>
    <row r="159" spans="1:15" ht="16.5" customHeight="1" x14ac:dyDescent="0.15">
      <c r="A159" s="102" t="s">
        <v>93</v>
      </c>
      <c r="B159" s="355" t="s">
        <v>152</v>
      </c>
      <c r="C159" s="355"/>
      <c r="D159" s="107">
        <v>231963</v>
      </c>
      <c r="E159" s="107">
        <v>255158</v>
      </c>
      <c r="F159" s="87">
        <v>255100</v>
      </c>
      <c r="G159" s="87">
        <v>262800</v>
      </c>
      <c r="H159" s="87">
        <v>280600</v>
      </c>
      <c r="I159" s="87">
        <v>288300</v>
      </c>
      <c r="J159" s="87">
        <v>301000</v>
      </c>
      <c r="K159" s="87">
        <v>308700</v>
      </c>
      <c r="L159" s="87">
        <v>316300</v>
      </c>
      <c r="M159" s="87">
        <v>334200</v>
      </c>
      <c r="N159" s="92">
        <v>341900</v>
      </c>
      <c r="O159" s="97">
        <v>354600</v>
      </c>
    </row>
    <row r="160" spans="1:15" ht="16.5" customHeight="1" x14ac:dyDescent="0.15">
      <c r="A160" s="101" t="s">
        <v>243</v>
      </c>
      <c r="B160" s="354" t="s">
        <v>82</v>
      </c>
      <c r="C160" s="354"/>
      <c r="D160" s="106">
        <v>308686</v>
      </c>
      <c r="E160" s="106">
        <v>339555</v>
      </c>
      <c r="F160" s="86">
        <v>339500</v>
      </c>
      <c r="G160" s="86">
        <v>349700</v>
      </c>
      <c r="H160" s="86">
        <v>373500</v>
      </c>
      <c r="I160" s="86">
        <v>383600</v>
      </c>
      <c r="J160" s="86">
        <v>400600</v>
      </c>
      <c r="K160" s="86">
        <v>410800</v>
      </c>
      <c r="L160" s="86">
        <v>421000</v>
      </c>
      <c r="M160" s="86">
        <v>444800</v>
      </c>
      <c r="N160" s="91">
        <v>455000</v>
      </c>
      <c r="O160" s="96">
        <v>471900</v>
      </c>
    </row>
    <row r="161" spans="1:15" ht="16.5" customHeight="1" x14ac:dyDescent="0.15">
      <c r="A161" s="102" t="s">
        <v>15</v>
      </c>
      <c r="B161" s="355" t="s">
        <v>124</v>
      </c>
      <c r="C161" s="355"/>
      <c r="D161" s="107">
        <v>385409</v>
      </c>
      <c r="E161" s="107">
        <v>423950</v>
      </c>
      <c r="F161" s="87">
        <v>423900</v>
      </c>
      <c r="G161" s="87">
        <v>436600</v>
      </c>
      <c r="H161" s="87">
        <v>466300</v>
      </c>
      <c r="I161" s="87">
        <v>479000</v>
      </c>
      <c r="J161" s="87">
        <v>500200</v>
      </c>
      <c r="K161" s="87">
        <v>512900</v>
      </c>
      <c r="L161" s="87">
        <v>525600</v>
      </c>
      <c r="M161" s="87">
        <v>555300</v>
      </c>
      <c r="N161" s="92">
        <v>568000</v>
      </c>
      <c r="O161" s="97">
        <v>589200</v>
      </c>
    </row>
    <row r="162" spans="1:15" ht="16.5" customHeight="1" x14ac:dyDescent="0.15">
      <c r="A162" s="101" t="s">
        <v>122</v>
      </c>
      <c r="B162" s="354" t="s">
        <v>154</v>
      </c>
      <c r="C162" s="354"/>
      <c r="D162" s="106">
        <v>462131</v>
      </c>
      <c r="E162" s="106">
        <v>508344</v>
      </c>
      <c r="F162" s="86">
        <v>508300</v>
      </c>
      <c r="G162" s="86">
        <v>523500</v>
      </c>
      <c r="H162" s="86">
        <v>559100</v>
      </c>
      <c r="I162" s="86">
        <v>574400</v>
      </c>
      <c r="J162" s="86">
        <v>599800</v>
      </c>
      <c r="K162" s="86">
        <v>615000</v>
      </c>
      <c r="L162" s="86">
        <v>630300</v>
      </c>
      <c r="M162" s="86">
        <v>665900</v>
      </c>
      <c r="N162" s="91">
        <v>681100</v>
      </c>
      <c r="O162" s="96">
        <v>706500</v>
      </c>
    </row>
    <row r="163" spans="1:15" ht="16.5" customHeight="1" x14ac:dyDescent="0.15">
      <c r="A163" s="102" t="s">
        <v>244</v>
      </c>
      <c r="B163" s="355" t="s">
        <v>149</v>
      </c>
      <c r="C163" s="355"/>
      <c r="D163" s="107">
        <v>538855</v>
      </c>
      <c r="E163" s="107">
        <v>592741</v>
      </c>
      <c r="F163" s="87">
        <v>592700</v>
      </c>
      <c r="G163" s="87">
        <v>610500</v>
      </c>
      <c r="H163" s="87">
        <v>652000</v>
      </c>
      <c r="I163" s="87">
        <v>669700</v>
      </c>
      <c r="J163" s="87">
        <v>699400</v>
      </c>
      <c r="K163" s="87">
        <v>717200</v>
      </c>
      <c r="L163" s="87">
        <v>734900</v>
      </c>
      <c r="M163" s="87">
        <v>776400</v>
      </c>
      <c r="N163" s="92">
        <v>794200</v>
      </c>
      <c r="O163" s="97">
        <v>823900</v>
      </c>
    </row>
    <row r="164" spans="1:15" ht="16.5" customHeight="1" x14ac:dyDescent="0.15">
      <c r="A164" s="101" t="s">
        <v>38</v>
      </c>
      <c r="B164" s="354" t="s">
        <v>138</v>
      </c>
      <c r="C164" s="354"/>
      <c r="D164" s="106">
        <v>615579</v>
      </c>
      <c r="E164" s="106">
        <v>677136</v>
      </c>
      <c r="F164" s="86">
        <v>677100</v>
      </c>
      <c r="G164" s="86">
        <v>697400</v>
      </c>
      <c r="H164" s="86">
        <v>744800</v>
      </c>
      <c r="I164" s="86">
        <v>765100</v>
      </c>
      <c r="J164" s="86">
        <v>799000</v>
      </c>
      <c r="K164" s="86">
        <v>819300</v>
      </c>
      <c r="L164" s="86">
        <v>839600</v>
      </c>
      <c r="M164" s="86">
        <v>887000</v>
      </c>
      <c r="N164" s="91">
        <v>907300</v>
      </c>
      <c r="O164" s="96">
        <v>941200</v>
      </c>
    </row>
    <row r="165" spans="1:15" ht="16.5" customHeight="1" x14ac:dyDescent="0.15">
      <c r="A165" s="102" t="s">
        <v>90</v>
      </c>
      <c r="B165" s="355" t="s">
        <v>310</v>
      </c>
      <c r="C165" s="355"/>
      <c r="D165" s="107">
        <v>692302</v>
      </c>
      <c r="E165" s="107">
        <v>761532</v>
      </c>
      <c r="F165" s="87">
        <v>761500</v>
      </c>
      <c r="G165" s="87">
        <v>784300</v>
      </c>
      <c r="H165" s="87">
        <v>837600</v>
      </c>
      <c r="I165" s="87">
        <v>860500</v>
      </c>
      <c r="J165" s="87">
        <v>898600</v>
      </c>
      <c r="K165" s="87">
        <v>921400</v>
      </c>
      <c r="L165" s="87">
        <v>944200</v>
      </c>
      <c r="M165" s="87">
        <v>997600</v>
      </c>
      <c r="N165" s="92">
        <v>1020400</v>
      </c>
      <c r="O165" s="97">
        <v>1058500</v>
      </c>
    </row>
    <row r="166" spans="1:15" ht="16.5" customHeight="1" x14ac:dyDescent="0.15">
      <c r="A166" s="103" t="s">
        <v>245</v>
      </c>
      <c r="B166" s="356" t="s">
        <v>128</v>
      </c>
      <c r="C166" s="356"/>
      <c r="D166" s="108">
        <v>74410</v>
      </c>
      <c r="E166" s="108">
        <v>81851</v>
      </c>
      <c r="F166" s="88">
        <v>81800</v>
      </c>
      <c r="G166" s="88">
        <v>84300</v>
      </c>
      <c r="H166" s="88">
        <v>90000</v>
      </c>
      <c r="I166" s="88">
        <v>92400</v>
      </c>
      <c r="J166" s="88">
        <v>96500</v>
      </c>
      <c r="K166" s="88">
        <v>99000</v>
      </c>
      <c r="L166" s="88">
        <v>101400</v>
      </c>
      <c r="M166" s="88">
        <v>107200</v>
      </c>
      <c r="N166" s="93">
        <v>109600</v>
      </c>
      <c r="O166" s="98">
        <v>113700</v>
      </c>
    </row>
    <row r="167" spans="1:15" ht="16.5" customHeight="1" x14ac:dyDescent="0.15">
      <c r="A167" s="101" t="s">
        <v>157</v>
      </c>
      <c r="B167" s="354" t="s">
        <v>64</v>
      </c>
      <c r="C167" s="354"/>
      <c r="D167" s="106">
        <v>151133</v>
      </c>
      <c r="E167" s="106">
        <v>166246</v>
      </c>
      <c r="F167" s="86">
        <v>166200</v>
      </c>
      <c r="G167" s="86">
        <v>171200</v>
      </c>
      <c r="H167" s="86">
        <v>182800</v>
      </c>
      <c r="I167" s="86">
        <v>187800</v>
      </c>
      <c r="J167" s="86">
        <v>196100</v>
      </c>
      <c r="K167" s="86">
        <v>201100</v>
      </c>
      <c r="L167" s="86">
        <v>206100</v>
      </c>
      <c r="M167" s="86">
        <v>217700</v>
      </c>
      <c r="N167" s="91">
        <v>222700</v>
      </c>
      <c r="O167" s="96">
        <v>231000</v>
      </c>
    </row>
    <row r="168" spans="1:15" ht="16.5" customHeight="1" x14ac:dyDescent="0.15">
      <c r="A168" s="102" t="s">
        <v>153</v>
      </c>
      <c r="B168" s="355" t="s">
        <v>152</v>
      </c>
      <c r="C168" s="355"/>
      <c r="D168" s="107">
        <v>227856</v>
      </c>
      <c r="E168" s="107">
        <v>250642</v>
      </c>
      <c r="F168" s="87">
        <v>250600</v>
      </c>
      <c r="G168" s="87">
        <v>258100</v>
      </c>
      <c r="H168" s="87">
        <v>275700</v>
      </c>
      <c r="I168" s="87">
        <v>283200</v>
      </c>
      <c r="J168" s="87">
        <v>295700</v>
      </c>
      <c r="K168" s="87">
        <v>303200</v>
      </c>
      <c r="L168" s="87">
        <v>310700</v>
      </c>
      <c r="M168" s="87">
        <v>328300</v>
      </c>
      <c r="N168" s="92">
        <v>335800</v>
      </c>
      <c r="O168" s="97">
        <v>348300</v>
      </c>
    </row>
    <row r="169" spans="1:15" ht="16.5" customHeight="1" x14ac:dyDescent="0.15">
      <c r="A169" s="101" t="s">
        <v>246</v>
      </c>
      <c r="B169" s="354" t="s">
        <v>82</v>
      </c>
      <c r="C169" s="354"/>
      <c r="D169" s="106">
        <v>304580</v>
      </c>
      <c r="E169" s="106">
        <v>335038</v>
      </c>
      <c r="F169" s="86">
        <v>335000</v>
      </c>
      <c r="G169" s="86">
        <v>345000</v>
      </c>
      <c r="H169" s="86">
        <v>368500</v>
      </c>
      <c r="I169" s="86">
        <v>378500</v>
      </c>
      <c r="J169" s="86">
        <v>395300</v>
      </c>
      <c r="K169" s="86">
        <v>405300</v>
      </c>
      <c r="L169" s="86">
        <v>415400</v>
      </c>
      <c r="M169" s="86">
        <v>438800</v>
      </c>
      <c r="N169" s="91">
        <v>448900</v>
      </c>
      <c r="O169" s="96">
        <v>465700</v>
      </c>
    </row>
    <row r="170" spans="1:15" ht="16.5" customHeight="1" x14ac:dyDescent="0.15">
      <c r="A170" s="102" t="s">
        <v>247</v>
      </c>
      <c r="B170" s="355" t="s">
        <v>124</v>
      </c>
      <c r="C170" s="355"/>
      <c r="D170" s="107">
        <v>381303</v>
      </c>
      <c r="E170" s="107">
        <v>419433</v>
      </c>
      <c r="F170" s="87">
        <v>419400</v>
      </c>
      <c r="G170" s="87">
        <v>432000</v>
      </c>
      <c r="H170" s="87">
        <v>461300</v>
      </c>
      <c r="I170" s="87">
        <v>473900</v>
      </c>
      <c r="J170" s="87">
        <v>494900</v>
      </c>
      <c r="K170" s="87">
        <v>507500</v>
      </c>
      <c r="L170" s="87">
        <v>520000</v>
      </c>
      <c r="M170" s="87">
        <v>549400</v>
      </c>
      <c r="N170" s="92">
        <v>562000</v>
      </c>
      <c r="O170" s="97">
        <v>583000</v>
      </c>
    </row>
    <row r="171" spans="1:15" ht="16.5" customHeight="1" x14ac:dyDescent="0.15">
      <c r="A171" s="101" t="s">
        <v>249</v>
      </c>
      <c r="B171" s="354" t="s">
        <v>154</v>
      </c>
      <c r="C171" s="354"/>
      <c r="D171" s="106">
        <v>458025</v>
      </c>
      <c r="E171" s="106">
        <v>503827</v>
      </c>
      <c r="F171" s="86">
        <v>503800</v>
      </c>
      <c r="G171" s="86">
        <v>518900</v>
      </c>
      <c r="H171" s="86">
        <v>554200</v>
      </c>
      <c r="I171" s="86">
        <v>569300</v>
      </c>
      <c r="J171" s="86">
        <v>594500</v>
      </c>
      <c r="K171" s="86">
        <v>609600</v>
      </c>
      <c r="L171" s="86">
        <v>624700</v>
      </c>
      <c r="M171" s="86">
        <v>660000</v>
      </c>
      <c r="N171" s="91">
        <v>675100</v>
      </c>
      <c r="O171" s="96">
        <v>700300</v>
      </c>
    </row>
    <row r="172" spans="1:15" ht="16.5" customHeight="1" x14ac:dyDescent="0.15">
      <c r="A172" s="102" t="s">
        <v>250</v>
      </c>
      <c r="B172" s="355" t="s">
        <v>149</v>
      </c>
      <c r="C172" s="355"/>
      <c r="D172" s="107">
        <v>534749</v>
      </c>
      <c r="E172" s="107">
        <v>588223</v>
      </c>
      <c r="F172" s="87">
        <v>588200</v>
      </c>
      <c r="G172" s="87">
        <v>605800</v>
      </c>
      <c r="H172" s="87">
        <v>647000</v>
      </c>
      <c r="I172" s="87">
        <v>664600</v>
      </c>
      <c r="J172" s="87">
        <v>694100</v>
      </c>
      <c r="K172" s="87">
        <v>711700</v>
      </c>
      <c r="L172" s="87">
        <v>729300</v>
      </c>
      <c r="M172" s="87">
        <v>770500</v>
      </c>
      <c r="N172" s="92">
        <v>788200</v>
      </c>
      <c r="O172" s="97">
        <v>817600</v>
      </c>
    </row>
    <row r="173" spans="1:15" ht="16.5" customHeight="1" x14ac:dyDescent="0.15">
      <c r="A173" s="101" t="s">
        <v>224</v>
      </c>
      <c r="B173" s="354" t="s">
        <v>138</v>
      </c>
      <c r="C173" s="354"/>
      <c r="D173" s="106">
        <v>611472</v>
      </c>
      <c r="E173" s="106">
        <v>672619</v>
      </c>
      <c r="F173" s="86">
        <v>672600</v>
      </c>
      <c r="G173" s="86">
        <v>692700</v>
      </c>
      <c r="H173" s="86">
        <v>739800</v>
      </c>
      <c r="I173" s="86">
        <v>760000</v>
      </c>
      <c r="J173" s="86">
        <v>793600</v>
      </c>
      <c r="K173" s="86">
        <v>813800</v>
      </c>
      <c r="L173" s="86">
        <v>834000</v>
      </c>
      <c r="M173" s="86">
        <v>881100</v>
      </c>
      <c r="N173" s="91">
        <v>901300</v>
      </c>
      <c r="O173" s="96">
        <v>934900</v>
      </c>
    </row>
    <row r="174" spans="1:15" ht="16.5" customHeight="1" x14ac:dyDescent="0.15">
      <c r="A174" s="104" t="s">
        <v>117</v>
      </c>
      <c r="B174" s="357" t="s">
        <v>310</v>
      </c>
      <c r="C174" s="357"/>
      <c r="D174" s="109">
        <v>688196</v>
      </c>
      <c r="E174" s="109">
        <v>757015</v>
      </c>
      <c r="F174" s="89">
        <v>757000</v>
      </c>
      <c r="G174" s="89">
        <v>779700</v>
      </c>
      <c r="H174" s="89">
        <v>832700</v>
      </c>
      <c r="I174" s="89">
        <v>855400</v>
      </c>
      <c r="J174" s="89">
        <v>893200</v>
      </c>
      <c r="K174" s="89">
        <v>915900</v>
      </c>
      <c r="L174" s="89">
        <v>938600</v>
      </c>
      <c r="M174" s="89">
        <v>991600</v>
      </c>
      <c r="N174" s="94">
        <v>1014400</v>
      </c>
      <c r="O174" s="99">
        <v>1052200</v>
      </c>
    </row>
    <row r="175" spans="1:15" ht="17.25" x14ac:dyDescent="0.15">
      <c r="A175" s="312" t="s">
        <v>163</v>
      </c>
      <c r="B175" s="312"/>
      <c r="C175" s="312"/>
      <c r="D175" s="312"/>
      <c r="E175" s="312"/>
      <c r="F175" s="312"/>
      <c r="G175" s="312"/>
      <c r="H175" s="312"/>
      <c r="I175" s="312"/>
      <c r="J175" s="312"/>
      <c r="K175" s="312"/>
      <c r="L175" s="312"/>
      <c r="M175" s="312"/>
      <c r="N175" s="312"/>
      <c r="O175" s="312"/>
    </row>
    <row r="176" spans="1:15" x14ac:dyDescent="0.15">
      <c r="A176" s="55" t="s">
        <v>359</v>
      </c>
      <c r="B176" s="55"/>
      <c r="C176" s="55"/>
      <c r="D176" s="55"/>
      <c r="E176" s="55"/>
      <c r="F176" s="55"/>
      <c r="G176" s="55"/>
      <c r="H176" s="55"/>
      <c r="I176" s="55"/>
      <c r="J176" s="55"/>
      <c r="K176" s="55"/>
      <c r="L176" s="55"/>
      <c r="M176" s="55"/>
      <c r="N176" s="55"/>
      <c r="O176" s="73" t="s">
        <v>91</v>
      </c>
    </row>
    <row r="177" spans="1:15" ht="15.75" customHeight="1" x14ac:dyDescent="0.15">
      <c r="A177" s="341" t="s">
        <v>92</v>
      </c>
      <c r="B177" s="344" t="s">
        <v>95</v>
      </c>
      <c r="C177" s="344"/>
      <c r="D177" s="347" t="s">
        <v>3</v>
      </c>
      <c r="E177" s="290" t="s">
        <v>119</v>
      </c>
      <c r="F177" s="291"/>
      <c r="G177" s="291"/>
      <c r="H177" s="291"/>
      <c r="I177" s="291"/>
      <c r="J177" s="291"/>
      <c r="K177" s="291"/>
      <c r="L177" s="291"/>
      <c r="M177" s="291"/>
      <c r="N177" s="291"/>
      <c r="O177" s="292"/>
    </row>
    <row r="178" spans="1:15" ht="15.75" customHeight="1" x14ac:dyDescent="0.15">
      <c r="A178" s="342"/>
      <c r="B178" s="345"/>
      <c r="C178" s="345"/>
      <c r="D178" s="348"/>
      <c r="E178" s="293"/>
      <c r="F178" s="294"/>
      <c r="G178" s="294"/>
      <c r="H178" s="294"/>
      <c r="I178" s="294"/>
      <c r="J178" s="294"/>
      <c r="K178" s="294"/>
      <c r="L178" s="294"/>
      <c r="M178" s="294"/>
      <c r="N178" s="294"/>
      <c r="O178" s="295"/>
    </row>
    <row r="179" spans="1:15" ht="15.75" customHeight="1" x14ac:dyDescent="0.15">
      <c r="A179" s="342"/>
      <c r="B179" s="345"/>
      <c r="C179" s="345"/>
      <c r="D179" s="348"/>
      <c r="E179" s="78" t="s">
        <v>6</v>
      </c>
      <c r="F179" s="6" t="s">
        <v>13</v>
      </c>
      <c r="G179" s="6" t="s">
        <v>13</v>
      </c>
      <c r="H179" s="6" t="s">
        <v>13</v>
      </c>
      <c r="I179" s="6" t="s">
        <v>13</v>
      </c>
      <c r="J179" s="6" t="s">
        <v>13</v>
      </c>
      <c r="K179" s="6" t="s">
        <v>13</v>
      </c>
      <c r="L179" s="6" t="s">
        <v>13</v>
      </c>
      <c r="M179" s="6" t="s">
        <v>13</v>
      </c>
      <c r="N179" s="6" t="s">
        <v>13</v>
      </c>
      <c r="O179" s="36" t="s">
        <v>13</v>
      </c>
    </row>
    <row r="180" spans="1:15" ht="15.75" customHeight="1" x14ac:dyDescent="0.15">
      <c r="A180" s="343"/>
      <c r="B180" s="346"/>
      <c r="C180" s="346"/>
      <c r="D180" s="349"/>
      <c r="E180" s="79" t="s">
        <v>14</v>
      </c>
      <c r="F180" s="27">
        <v>0</v>
      </c>
      <c r="G180" s="27">
        <v>0.03</v>
      </c>
      <c r="H180" s="27">
        <v>0.1</v>
      </c>
      <c r="I180" s="27">
        <v>0.13</v>
      </c>
      <c r="J180" s="27">
        <v>0.18</v>
      </c>
      <c r="K180" s="27">
        <v>0.21</v>
      </c>
      <c r="L180" s="27">
        <v>0.24</v>
      </c>
      <c r="M180" s="27">
        <v>0.31</v>
      </c>
      <c r="N180" s="27">
        <v>0.34</v>
      </c>
      <c r="O180" s="45">
        <v>0.39</v>
      </c>
    </row>
    <row r="181" spans="1:15" ht="16.5" customHeight="1" x14ac:dyDescent="0.15">
      <c r="A181" s="100" t="s">
        <v>190</v>
      </c>
      <c r="B181" s="353" t="s">
        <v>128</v>
      </c>
      <c r="C181" s="353"/>
      <c r="D181" s="105">
        <v>76977</v>
      </c>
      <c r="E181" s="105">
        <v>76977</v>
      </c>
      <c r="F181" s="85">
        <v>76900</v>
      </c>
      <c r="G181" s="85">
        <v>79200</v>
      </c>
      <c r="H181" s="85">
        <v>84600</v>
      </c>
      <c r="I181" s="85">
        <v>86900</v>
      </c>
      <c r="J181" s="85">
        <v>90800</v>
      </c>
      <c r="K181" s="85">
        <v>93100</v>
      </c>
      <c r="L181" s="85">
        <v>95400</v>
      </c>
      <c r="M181" s="85">
        <v>100800</v>
      </c>
      <c r="N181" s="90">
        <v>103100</v>
      </c>
      <c r="O181" s="95">
        <v>106900</v>
      </c>
    </row>
    <row r="182" spans="1:15" ht="16.5" customHeight="1" x14ac:dyDescent="0.15">
      <c r="A182" s="101" t="s">
        <v>191</v>
      </c>
      <c r="B182" s="354" t="s">
        <v>64</v>
      </c>
      <c r="C182" s="354"/>
      <c r="D182" s="106">
        <v>136204</v>
      </c>
      <c r="E182" s="106">
        <v>136204</v>
      </c>
      <c r="F182" s="86">
        <v>136200</v>
      </c>
      <c r="G182" s="86">
        <v>140200</v>
      </c>
      <c r="H182" s="86">
        <v>149800</v>
      </c>
      <c r="I182" s="86">
        <v>153900</v>
      </c>
      <c r="J182" s="86">
        <v>160700</v>
      </c>
      <c r="K182" s="86">
        <v>164800</v>
      </c>
      <c r="L182" s="86">
        <v>168800</v>
      </c>
      <c r="M182" s="86">
        <v>178400</v>
      </c>
      <c r="N182" s="91">
        <v>182500</v>
      </c>
      <c r="O182" s="96">
        <v>189300</v>
      </c>
    </row>
    <row r="183" spans="1:15" ht="16.5" customHeight="1" x14ac:dyDescent="0.15">
      <c r="A183" s="102" t="s">
        <v>40</v>
      </c>
      <c r="B183" s="355" t="s">
        <v>152</v>
      </c>
      <c r="C183" s="355"/>
      <c r="D183" s="107">
        <v>195432</v>
      </c>
      <c r="E183" s="107">
        <v>195432</v>
      </c>
      <c r="F183" s="87">
        <v>195400</v>
      </c>
      <c r="G183" s="87">
        <v>201200</v>
      </c>
      <c r="H183" s="87">
        <v>214900</v>
      </c>
      <c r="I183" s="87">
        <v>220800</v>
      </c>
      <c r="J183" s="87">
        <v>230600</v>
      </c>
      <c r="K183" s="87">
        <v>236400</v>
      </c>
      <c r="L183" s="87">
        <v>242300</v>
      </c>
      <c r="M183" s="87">
        <v>256000</v>
      </c>
      <c r="N183" s="92">
        <v>261800</v>
      </c>
      <c r="O183" s="97">
        <v>271600</v>
      </c>
    </row>
    <row r="184" spans="1:15" ht="16.5" customHeight="1" x14ac:dyDescent="0.15">
      <c r="A184" s="101" t="s">
        <v>143</v>
      </c>
      <c r="B184" s="354" t="s">
        <v>82</v>
      </c>
      <c r="C184" s="354"/>
      <c r="D184" s="106">
        <v>254658</v>
      </c>
      <c r="E184" s="106">
        <v>254658</v>
      </c>
      <c r="F184" s="86">
        <v>254600</v>
      </c>
      <c r="G184" s="86">
        <v>262200</v>
      </c>
      <c r="H184" s="86">
        <v>280100</v>
      </c>
      <c r="I184" s="86">
        <v>287700</v>
      </c>
      <c r="J184" s="86">
        <v>300400</v>
      </c>
      <c r="K184" s="86">
        <v>308100</v>
      </c>
      <c r="L184" s="86">
        <v>315700</v>
      </c>
      <c r="M184" s="86">
        <v>333600</v>
      </c>
      <c r="N184" s="91">
        <v>341200</v>
      </c>
      <c r="O184" s="96">
        <v>353900</v>
      </c>
    </row>
    <row r="185" spans="1:15" ht="16.5" customHeight="1" x14ac:dyDescent="0.15">
      <c r="A185" s="102" t="s">
        <v>193</v>
      </c>
      <c r="B185" s="355" t="s">
        <v>124</v>
      </c>
      <c r="C185" s="355"/>
      <c r="D185" s="107">
        <v>313886</v>
      </c>
      <c r="E185" s="107">
        <v>313886</v>
      </c>
      <c r="F185" s="87">
        <v>313800</v>
      </c>
      <c r="G185" s="87">
        <v>323300</v>
      </c>
      <c r="H185" s="87">
        <v>345200</v>
      </c>
      <c r="I185" s="87">
        <v>354600</v>
      </c>
      <c r="J185" s="87">
        <v>370300</v>
      </c>
      <c r="K185" s="87">
        <v>379800</v>
      </c>
      <c r="L185" s="87">
        <v>389200</v>
      </c>
      <c r="M185" s="87">
        <v>411100</v>
      </c>
      <c r="N185" s="92">
        <v>420600</v>
      </c>
      <c r="O185" s="97">
        <v>436300</v>
      </c>
    </row>
    <row r="186" spans="1:15" ht="16.5" customHeight="1" x14ac:dyDescent="0.15">
      <c r="A186" s="101" t="s">
        <v>26</v>
      </c>
      <c r="B186" s="354" t="s">
        <v>154</v>
      </c>
      <c r="C186" s="354"/>
      <c r="D186" s="106">
        <v>373113</v>
      </c>
      <c r="E186" s="106">
        <v>373113</v>
      </c>
      <c r="F186" s="86">
        <v>373100</v>
      </c>
      <c r="G186" s="86">
        <v>384300</v>
      </c>
      <c r="H186" s="86">
        <v>410400</v>
      </c>
      <c r="I186" s="86">
        <v>421600</v>
      </c>
      <c r="J186" s="86">
        <v>440200</v>
      </c>
      <c r="K186" s="86">
        <v>451400</v>
      </c>
      <c r="L186" s="86">
        <v>462600</v>
      </c>
      <c r="M186" s="86">
        <v>488700</v>
      </c>
      <c r="N186" s="91">
        <v>499900</v>
      </c>
      <c r="O186" s="96">
        <v>518600</v>
      </c>
    </row>
    <row r="187" spans="1:15" ht="16.5" customHeight="1" x14ac:dyDescent="0.15">
      <c r="A187" s="102" t="s">
        <v>194</v>
      </c>
      <c r="B187" s="355" t="s">
        <v>149</v>
      </c>
      <c r="C187" s="355"/>
      <c r="D187" s="107">
        <v>432340</v>
      </c>
      <c r="E187" s="107">
        <v>432340</v>
      </c>
      <c r="F187" s="87">
        <v>432300</v>
      </c>
      <c r="G187" s="87">
        <v>445300</v>
      </c>
      <c r="H187" s="87">
        <v>475500</v>
      </c>
      <c r="I187" s="87">
        <v>488500</v>
      </c>
      <c r="J187" s="87">
        <v>510100</v>
      </c>
      <c r="K187" s="87">
        <v>523100</v>
      </c>
      <c r="L187" s="87">
        <v>536100</v>
      </c>
      <c r="M187" s="87">
        <v>566300</v>
      </c>
      <c r="N187" s="92">
        <v>579300</v>
      </c>
      <c r="O187" s="97">
        <v>600900</v>
      </c>
    </row>
    <row r="188" spans="1:15" ht="16.5" customHeight="1" x14ac:dyDescent="0.15">
      <c r="A188" s="101" t="s">
        <v>88</v>
      </c>
      <c r="B188" s="354" t="s">
        <v>138</v>
      </c>
      <c r="C188" s="354"/>
      <c r="D188" s="106">
        <v>491567</v>
      </c>
      <c r="E188" s="106">
        <v>491567</v>
      </c>
      <c r="F188" s="86">
        <v>491500</v>
      </c>
      <c r="G188" s="86">
        <v>506300</v>
      </c>
      <c r="H188" s="86">
        <v>540700</v>
      </c>
      <c r="I188" s="86">
        <v>555400</v>
      </c>
      <c r="J188" s="86">
        <v>580000</v>
      </c>
      <c r="K188" s="86">
        <v>594700</v>
      </c>
      <c r="L188" s="86">
        <v>609500</v>
      </c>
      <c r="M188" s="86">
        <v>643900</v>
      </c>
      <c r="N188" s="91">
        <v>658600</v>
      </c>
      <c r="O188" s="96">
        <v>683200</v>
      </c>
    </row>
    <row r="189" spans="1:15" ht="16.5" customHeight="1" x14ac:dyDescent="0.15">
      <c r="A189" s="102" t="s">
        <v>196</v>
      </c>
      <c r="B189" s="355" t="s">
        <v>310</v>
      </c>
      <c r="C189" s="355"/>
      <c r="D189" s="107">
        <v>550795</v>
      </c>
      <c r="E189" s="107">
        <v>550795</v>
      </c>
      <c r="F189" s="87">
        <v>550700</v>
      </c>
      <c r="G189" s="87">
        <v>567300</v>
      </c>
      <c r="H189" s="87">
        <v>605800</v>
      </c>
      <c r="I189" s="87">
        <v>622300</v>
      </c>
      <c r="J189" s="87">
        <v>649900</v>
      </c>
      <c r="K189" s="87">
        <v>666400</v>
      </c>
      <c r="L189" s="87">
        <v>682900</v>
      </c>
      <c r="M189" s="87">
        <v>721500</v>
      </c>
      <c r="N189" s="92">
        <v>738000</v>
      </c>
      <c r="O189" s="97">
        <v>765600</v>
      </c>
    </row>
    <row r="190" spans="1:15" ht="16.5" customHeight="1" x14ac:dyDescent="0.15">
      <c r="A190" s="103" t="s">
        <v>197</v>
      </c>
      <c r="B190" s="356" t="s">
        <v>128</v>
      </c>
      <c r="C190" s="356"/>
      <c r="D190" s="108">
        <v>78517</v>
      </c>
      <c r="E190" s="108">
        <v>78517</v>
      </c>
      <c r="F190" s="88">
        <v>78500</v>
      </c>
      <c r="G190" s="88">
        <v>80800</v>
      </c>
      <c r="H190" s="88">
        <v>86300</v>
      </c>
      <c r="I190" s="88">
        <v>88700</v>
      </c>
      <c r="J190" s="88">
        <v>92600</v>
      </c>
      <c r="K190" s="88">
        <v>95000</v>
      </c>
      <c r="L190" s="88">
        <v>97300</v>
      </c>
      <c r="M190" s="88">
        <v>102800</v>
      </c>
      <c r="N190" s="93">
        <v>105200</v>
      </c>
      <c r="O190" s="98">
        <v>109100</v>
      </c>
    </row>
    <row r="191" spans="1:15" ht="16.5" customHeight="1" x14ac:dyDescent="0.15">
      <c r="A191" s="101" t="s">
        <v>51</v>
      </c>
      <c r="B191" s="354" t="s">
        <v>64</v>
      </c>
      <c r="C191" s="354"/>
      <c r="D191" s="106">
        <v>137743</v>
      </c>
      <c r="E191" s="106">
        <v>137743</v>
      </c>
      <c r="F191" s="86">
        <v>137700</v>
      </c>
      <c r="G191" s="86">
        <v>141800</v>
      </c>
      <c r="H191" s="86">
        <v>151500</v>
      </c>
      <c r="I191" s="86">
        <v>155600</v>
      </c>
      <c r="J191" s="86">
        <v>162500</v>
      </c>
      <c r="K191" s="86">
        <v>166600</v>
      </c>
      <c r="L191" s="86">
        <v>170800</v>
      </c>
      <c r="M191" s="86">
        <v>180400</v>
      </c>
      <c r="N191" s="91">
        <v>184500</v>
      </c>
      <c r="O191" s="96">
        <v>191400</v>
      </c>
    </row>
    <row r="192" spans="1:15" ht="16.5" customHeight="1" x14ac:dyDescent="0.15">
      <c r="A192" s="102" t="s">
        <v>198</v>
      </c>
      <c r="B192" s="355" t="s">
        <v>152</v>
      </c>
      <c r="C192" s="355"/>
      <c r="D192" s="107">
        <v>196971</v>
      </c>
      <c r="E192" s="107">
        <v>196971</v>
      </c>
      <c r="F192" s="87">
        <v>196900</v>
      </c>
      <c r="G192" s="87">
        <v>202800</v>
      </c>
      <c r="H192" s="87">
        <v>216600</v>
      </c>
      <c r="I192" s="87">
        <v>222500</v>
      </c>
      <c r="J192" s="87">
        <v>232400</v>
      </c>
      <c r="K192" s="87">
        <v>238300</v>
      </c>
      <c r="L192" s="87">
        <v>244200</v>
      </c>
      <c r="M192" s="87">
        <v>258000</v>
      </c>
      <c r="N192" s="92">
        <v>263900</v>
      </c>
      <c r="O192" s="97">
        <v>273700</v>
      </c>
    </row>
    <row r="193" spans="1:15" ht="16.5" customHeight="1" x14ac:dyDescent="0.15">
      <c r="A193" s="101" t="s">
        <v>200</v>
      </c>
      <c r="B193" s="354" t="s">
        <v>82</v>
      </c>
      <c r="C193" s="354"/>
      <c r="D193" s="106">
        <v>256197</v>
      </c>
      <c r="E193" s="106">
        <v>256197</v>
      </c>
      <c r="F193" s="86">
        <v>256100</v>
      </c>
      <c r="G193" s="86">
        <v>263800</v>
      </c>
      <c r="H193" s="86">
        <v>281800</v>
      </c>
      <c r="I193" s="86">
        <v>289500</v>
      </c>
      <c r="J193" s="86">
        <v>302300</v>
      </c>
      <c r="K193" s="86">
        <v>309900</v>
      </c>
      <c r="L193" s="86">
        <v>317600</v>
      </c>
      <c r="M193" s="86">
        <v>335600</v>
      </c>
      <c r="N193" s="91">
        <v>343300</v>
      </c>
      <c r="O193" s="96">
        <v>356100</v>
      </c>
    </row>
    <row r="194" spans="1:15" ht="16.5" customHeight="1" x14ac:dyDescent="0.15">
      <c r="A194" s="102" t="s">
        <v>201</v>
      </c>
      <c r="B194" s="355" t="s">
        <v>124</v>
      </c>
      <c r="C194" s="355"/>
      <c r="D194" s="107">
        <v>315426</v>
      </c>
      <c r="E194" s="107">
        <v>315426</v>
      </c>
      <c r="F194" s="87">
        <v>315400</v>
      </c>
      <c r="G194" s="87">
        <v>324800</v>
      </c>
      <c r="H194" s="87">
        <v>346900</v>
      </c>
      <c r="I194" s="87">
        <v>356400</v>
      </c>
      <c r="J194" s="87">
        <v>372200</v>
      </c>
      <c r="K194" s="87">
        <v>381600</v>
      </c>
      <c r="L194" s="87">
        <v>391100</v>
      </c>
      <c r="M194" s="87">
        <v>413200</v>
      </c>
      <c r="N194" s="92">
        <v>422600</v>
      </c>
      <c r="O194" s="97">
        <v>438400</v>
      </c>
    </row>
    <row r="195" spans="1:15" ht="16.5" customHeight="1" x14ac:dyDescent="0.15">
      <c r="A195" s="101" t="s">
        <v>12</v>
      </c>
      <c r="B195" s="354" t="s">
        <v>154</v>
      </c>
      <c r="C195" s="354"/>
      <c r="D195" s="106">
        <v>374653</v>
      </c>
      <c r="E195" s="106">
        <v>374653</v>
      </c>
      <c r="F195" s="86">
        <v>374600</v>
      </c>
      <c r="G195" s="86">
        <v>385800</v>
      </c>
      <c r="H195" s="86">
        <v>412100</v>
      </c>
      <c r="I195" s="86">
        <v>423300</v>
      </c>
      <c r="J195" s="86">
        <v>442000</v>
      </c>
      <c r="K195" s="86">
        <v>453300</v>
      </c>
      <c r="L195" s="86">
        <v>464500</v>
      </c>
      <c r="M195" s="86">
        <v>490700</v>
      </c>
      <c r="N195" s="91">
        <v>502000</v>
      </c>
      <c r="O195" s="96">
        <v>520700</v>
      </c>
    </row>
    <row r="196" spans="1:15" ht="16.5" customHeight="1" x14ac:dyDescent="0.15">
      <c r="A196" s="102" t="s">
        <v>203</v>
      </c>
      <c r="B196" s="355" t="s">
        <v>149</v>
      </c>
      <c r="C196" s="355"/>
      <c r="D196" s="107">
        <v>433880</v>
      </c>
      <c r="E196" s="107">
        <v>433880</v>
      </c>
      <c r="F196" s="87">
        <v>433800</v>
      </c>
      <c r="G196" s="87">
        <v>446800</v>
      </c>
      <c r="H196" s="87">
        <v>477200</v>
      </c>
      <c r="I196" s="87">
        <v>490200</v>
      </c>
      <c r="J196" s="87">
        <v>511900</v>
      </c>
      <c r="K196" s="87">
        <v>524900</v>
      </c>
      <c r="L196" s="87">
        <v>538000</v>
      </c>
      <c r="M196" s="87">
        <v>568300</v>
      </c>
      <c r="N196" s="92">
        <v>581300</v>
      </c>
      <c r="O196" s="97">
        <v>603000</v>
      </c>
    </row>
    <row r="197" spans="1:15" ht="16.5" customHeight="1" x14ac:dyDescent="0.15">
      <c r="A197" s="101" t="s">
        <v>132</v>
      </c>
      <c r="B197" s="354" t="s">
        <v>138</v>
      </c>
      <c r="C197" s="354"/>
      <c r="D197" s="106">
        <v>493107</v>
      </c>
      <c r="E197" s="106">
        <v>493107</v>
      </c>
      <c r="F197" s="86">
        <v>493100</v>
      </c>
      <c r="G197" s="86">
        <v>507900</v>
      </c>
      <c r="H197" s="86">
        <v>542400</v>
      </c>
      <c r="I197" s="86">
        <v>557200</v>
      </c>
      <c r="J197" s="86">
        <v>581800</v>
      </c>
      <c r="K197" s="86">
        <v>596600</v>
      </c>
      <c r="L197" s="86">
        <v>611400</v>
      </c>
      <c r="M197" s="86">
        <v>645900</v>
      </c>
      <c r="N197" s="91">
        <v>660700</v>
      </c>
      <c r="O197" s="96">
        <v>685400</v>
      </c>
    </row>
    <row r="198" spans="1:15" ht="16.5" customHeight="1" x14ac:dyDescent="0.15">
      <c r="A198" s="102" t="s">
        <v>204</v>
      </c>
      <c r="B198" s="355" t="s">
        <v>310</v>
      </c>
      <c r="C198" s="355"/>
      <c r="D198" s="107">
        <v>552334</v>
      </c>
      <c r="E198" s="107">
        <v>552334</v>
      </c>
      <c r="F198" s="87">
        <v>552300</v>
      </c>
      <c r="G198" s="87">
        <v>568900</v>
      </c>
      <c r="H198" s="87">
        <v>607500</v>
      </c>
      <c r="I198" s="87">
        <v>624100</v>
      </c>
      <c r="J198" s="87">
        <v>651700</v>
      </c>
      <c r="K198" s="87">
        <v>668300</v>
      </c>
      <c r="L198" s="87">
        <v>684800</v>
      </c>
      <c r="M198" s="87">
        <v>723500</v>
      </c>
      <c r="N198" s="92">
        <v>740100</v>
      </c>
      <c r="O198" s="97">
        <v>767700</v>
      </c>
    </row>
    <row r="199" spans="1:15" ht="16.5" customHeight="1" x14ac:dyDescent="0.15">
      <c r="A199" s="103" t="s">
        <v>205</v>
      </c>
      <c r="B199" s="356" t="s">
        <v>128</v>
      </c>
      <c r="C199" s="356"/>
      <c r="D199" s="108">
        <v>74410</v>
      </c>
      <c r="E199" s="108">
        <v>74410</v>
      </c>
      <c r="F199" s="88">
        <v>74400</v>
      </c>
      <c r="G199" s="88">
        <v>76600</v>
      </c>
      <c r="H199" s="88">
        <v>81800</v>
      </c>
      <c r="I199" s="88">
        <v>84000</v>
      </c>
      <c r="J199" s="88">
        <v>87800</v>
      </c>
      <c r="K199" s="88">
        <v>90000</v>
      </c>
      <c r="L199" s="88">
        <v>92200</v>
      </c>
      <c r="M199" s="88">
        <v>97400</v>
      </c>
      <c r="N199" s="93">
        <v>99700</v>
      </c>
      <c r="O199" s="98">
        <v>103400</v>
      </c>
    </row>
    <row r="200" spans="1:15" ht="16.5" customHeight="1" x14ac:dyDescent="0.15">
      <c r="A200" s="101" t="s">
        <v>207</v>
      </c>
      <c r="B200" s="354" t="s">
        <v>64</v>
      </c>
      <c r="C200" s="354"/>
      <c r="D200" s="106">
        <v>133637</v>
      </c>
      <c r="E200" s="106">
        <v>133637</v>
      </c>
      <c r="F200" s="86">
        <v>133600</v>
      </c>
      <c r="G200" s="86">
        <v>137600</v>
      </c>
      <c r="H200" s="86">
        <v>147000</v>
      </c>
      <c r="I200" s="86">
        <v>151000</v>
      </c>
      <c r="J200" s="86">
        <v>157600</v>
      </c>
      <c r="K200" s="86">
        <v>161700</v>
      </c>
      <c r="L200" s="86">
        <v>165700</v>
      </c>
      <c r="M200" s="86">
        <v>175000</v>
      </c>
      <c r="N200" s="91">
        <v>179000</v>
      </c>
      <c r="O200" s="96">
        <v>185700</v>
      </c>
    </row>
    <row r="201" spans="1:15" ht="16.5" customHeight="1" x14ac:dyDescent="0.15">
      <c r="A201" s="102" t="s">
        <v>208</v>
      </c>
      <c r="B201" s="355" t="s">
        <v>152</v>
      </c>
      <c r="C201" s="355"/>
      <c r="D201" s="107">
        <v>192865</v>
      </c>
      <c r="E201" s="107">
        <v>192865</v>
      </c>
      <c r="F201" s="87">
        <v>192800</v>
      </c>
      <c r="G201" s="87">
        <v>198600</v>
      </c>
      <c r="H201" s="87">
        <v>212100</v>
      </c>
      <c r="I201" s="87">
        <v>217900</v>
      </c>
      <c r="J201" s="87">
        <v>227500</v>
      </c>
      <c r="K201" s="87">
        <v>233300</v>
      </c>
      <c r="L201" s="87">
        <v>239100</v>
      </c>
      <c r="M201" s="87">
        <v>252600</v>
      </c>
      <c r="N201" s="92">
        <v>258400</v>
      </c>
      <c r="O201" s="97">
        <v>268000</v>
      </c>
    </row>
    <row r="202" spans="1:15" ht="16.5" customHeight="1" x14ac:dyDescent="0.15">
      <c r="A202" s="101" t="s">
        <v>159</v>
      </c>
      <c r="B202" s="354" t="s">
        <v>82</v>
      </c>
      <c r="C202" s="354"/>
      <c r="D202" s="106">
        <v>252091</v>
      </c>
      <c r="E202" s="106">
        <v>252091</v>
      </c>
      <c r="F202" s="86">
        <v>252000</v>
      </c>
      <c r="G202" s="86">
        <v>259600</v>
      </c>
      <c r="H202" s="86">
        <v>277300</v>
      </c>
      <c r="I202" s="86">
        <v>284800</v>
      </c>
      <c r="J202" s="86">
        <v>297400</v>
      </c>
      <c r="K202" s="86">
        <v>305000</v>
      </c>
      <c r="L202" s="86">
        <v>312500</v>
      </c>
      <c r="M202" s="86">
        <v>330200</v>
      </c>
      <c r="N202" s="91">
        <v>337800</v>
      </c>
      <c r="O202" s="96">
        <v>350400</v>
      </c>
    </row>
    <row r="203" spans="1:15" ht="16.5" customHeight="1" x14ac:dyDescent="0.15">
      <c r="A203" s="102" t="s">
        <v>177</v>
      </c>
      <c r="B203" s="355" t="s">
        <v>124</v>
      </c>
      <c r="C203" s="355"/>
      <c r="D203" s="107">
        <v>311319</v>
      </c>
      <c r="E203" s="107">
        <v>311319</v>
      </c>
      <c r="F203" s="87">
        <v>311300</v>
      </c>
      <c r="G203" s="87">
        <v>320600</v>
      </c>
      <c r="H203" s="87">
        <v>342400</v>
      </c>
      <c r="I203" s="87">
        <v>351700</v>
      </c>
      <c r="J203" s="87">
        <v>367300</v>
      </c>
      <c r="K203" s="87">
        <v>376600</v>
      </c>
      <c r="L203" s="87">
        <v>386000</v>
      </c>
      <c r="M203" s="87">
        <v>407800</v>
      </c>
      <c r="N203" s="92">
        <v>417100</v>
      </c>
      <c r="O203" s="97">
        <v>432700</v>
      </c>
    </row>
    <row r="204" spans="1:15" ht="16.5" customHeight="1" x14ac:dyDescent="0.15">
      <c r="A204" s="101" t="s">
        <v>123</v>
      </c>
      <c r="B204" s="354" t="s">
        <v>154</v>
      </c>
      <c r="C204" s="354"/>
      <c r="D204" s="106">
        <v>370546</v>
      </c>
      <c r="E204" s="106">
        <v>370546</v>
      </c>
      <c r="F204" s="86">
        <v>370500</v>
      </c>
      <c r="G204" s="86">
        <v>381600</v>
      </c>
      <c r="H204" s="86">
        <v>407600</v>
      </c>
      <c r="I204" s="86">
        <v>418700</v>
      </c>
      <c r="J204" s="86">
        <v>437200</v>
      </c>
      <c r="K204" s="86">
        <v>448300</v>
      </c>
      <c r="L204" s="86">
        <v>459400</v>
      </c>
      <c r="M204" s="86">
        <v>485400</v>
      </c>
      <c r="N204" s="91">
        <v>496500</v>
      </c>
      <c r="O204" s="96">
        <v>515000</v>
      </c>
    </row>
    <row r="205" spans="1:15" ht="16.5" customHeight="1" x14ac:dyDescent="0.15">
      <c r="A205" s="102" t="s">
        <v>192</v>
      </c>
      <c r="B205" s="355" t="s">
        <v>149</v>
      </c>
      <c r="C205" s="355"/>
      <c r="D205" s="107">
        <v>429773</v>
      </c>
      <c r="E205" s="107">
        <v>429773</v>
      </c>
      <c r="F205" s="87">
        <v>429700</v>
      </c>
      <c r="G205" s="87">
        <v>442600</v>
      </c>
      <c r="H205" s="87">
        <v>472700</v>
      </c>
      <c r="I205" s="87">
        <v>485600</v>
      </c>
      <c r="J205" s="87">
        <v>507100</v>
      </c>
      <c r="K205" s="87">
        <v>520000</v>
      </c>
      <c r="L205" s="87">
        <v>532900</v>
      </c>
      <c r="M205" s="87">
        <v>563000</v>
      </c>
      <c r="N205" s="92">
        <v>575800</v>
      </c>
      <c r="O205" s="97">
        <v>597300</v>
      </c>
    </row>
    <row r="206" spans="1:15" ht="16.5" customHeight="1" x14ac:dyDescent="0.15">
      <c r="A206" s="101" t="s">
        <v>209</v>
      </c>
      <c r="B206" s="354" t="s">
        <v>138</v>
      </c>
      <c r="C206" s="354"/>
      <c r="D206" s="106">
        <v>489001</v>
      </c>
      <c r="E206" s="106">
        <v>489001</v>
      </c>
      <c r="F206" s="86">
        <v>489000</v>
      </c>
      <c r="G206" s="86">
        <v>503600</v>
      </c>
      <c r="H206" s="86">
        <v>537900</v>
      </c>
      <c r="I206" s="86">
        <v>552500</v>
      </c>
      <c r="J206" s="86">
        <v>577000</v>
      </c>
      <c r="K206" s="86">
        <v>591600</v>
      </c>
      <c r="L206" s="86">
        <v>606300</v>
      </c>
      <c r="M206" s="86">
        <v>640500</v>
      </c>
      <c r="N206" s="91">
        <v>655200</v>
      </c>
      <c r="O206" s="96">
        <v>679700</v>
      </c>
    </row>
    <row r="207" spans="1:15" ht="16.5" customHeight="1" x14ac:dyDescent="0.15">
      <c r="A207" s="104" t="s">
        <v>210</v>
      </c>
      <c r="B207" s="357" t="s">
        <v>310</v>
      </c>
      <c r="C207" s="357"/>
      <c r="D207" s="109">
        <v>548228</v>
      </c>
      <c r="E207" s="109">
        <v>548228</v>
      </c>
      <c r="F207" s="89">
        <v>548200</v>
      </c>
      <c r="G207" s="89">
        <v>564600</v>
      </c>
      <c r="H207" s="89">
        <v>603000</v>
      </c>
      <c r="I207" s="89">
        <v>619400</v>
      </c>
      <c r="J207" s="89">
        <v>646900</v>
      </c>
      <c r="K207" s="89">
        <v>663300</v>
      </c>
      <c r="L207" s="89">
        <v>679800</v>
      </c>
      <c r="M207" s="89">
        <v>718100</v>
      </c>
      <c r="N207" s="94">
        <v>734600</v>
      </c>
      <c r="O207" s="99">
        <v>762000</v>
      </c>
    </row>
    <row r="208" spans="1:15" ht="16.5" customHeight="1" x14ac:dyDescent="0.15">
      <c r="A208" s="100" t="s">
        <v>211</v>
      </c>
      <c r="B208" s="353" t="s">
        <v>128</v>
      </c>
      <c r="C208" s="353"/>
      <c r="D208" s="105">
        <v>76977</v>
      </c>
      <c r="E208" s="105">
        <v>76977</v>
      </c>
      <c r="F208" s="85">
        <v>76900</v>
      </c>
      <c r="G208" s="85">
        <v>79200</v>
      </c>
      <c r="H208" s="85">
        <v>84600</v>
      </c>
      <c r="I208" s="85">
        <v>86900</v>
      </c>
      <c r="J208" s="85">
        <v>90800</v>
      </c>
      <c r="K208" s="85">
        <v>93100</v>
      </c>
      <c r="L208" s="85">
        <v>95400</v>
      </c>
      <c r="M208" s="85">
        <v>100800</v>
      </c>
      <c r="N208" s="90">
        <v>103100</v>
      </c>
      <c r="O208" s="95">
        <v>106900</v>
      </c>
    </row>
    <row r="209" spans="1:15" ht="16.5" customHeight="1" x14ac:dyDescent="0.15">
      <c r="A209" s="101" t="s">
        <v>213</v>
      </c>
      <c r="B209" s="354" t="s">
        <v>64</v>
      </c>
      <c r="C209" s="354"/>
      <c r="D209" s="106">
        <v>145208</v>
      </c>
      <c r="E209" s="106">
        <v>145208</v>
      </c>
      <c r="F209" s="86">
        <v>145200</v>
      </c>
      <c r="G209" s="86">
        <v>149500</v>
      </c>
      <c r="H209" s="86">
        <v>159700</v>
      </c>
      <c r="I209" s="86">
        <v>164000</v>
      </c>
      <c r="J209" s="86">
        <v>171300</v>
      </c>
      <c r="K209" s="86">
        <v>175700</v>
      </c>
      <c r="L209" s="86">
        <v>180000</v>
      </c>
      <c r="M209" s="86">
        <v>190200</v>
      </c>
      <c r="N209" s="91">
        <v>194500</v>
      </c>
      <c r="O209" s="96">
        <v>201800</v>
      </c>
    </row>
    <row r="210" spans="1:15" ht="16.5" customHeight="1" x14ac:dyDescent="0.15">
      <c r="A210" s="102" t="s">
        <v>100</v>
      </c>
      <c r="B210" s="355" t="s">
        <v>152</v>
      </c>
      <c r="C210" s="355"/>
      <c r="D210" s="107">
        <v>213439</v>
      </c>
      <c r="E210" s="107">
        <v>213439</v>
      </c>
      <c r="F210" s="87">
        <v>213400</v>
      </c>
      <c r="G210" s="87">
        <v>219800</v>
      </c>
      <c r="H210" s="87">
        <v>234700</v>
      </c>
      <c r="I210" s="87">
        <v>241100</v>
      </c>
      <c r="J210" s="87">
        <v>251800</v>
      </c>
      <c r="K210" s="87">
        <v>258200</v>
      </c>
      <c r="L210" s="87">
        <v>264600</v>
      </c>
      <c r="M210" s="87">
        <v>279600</v>
      </c>
      <c r="N210" s="92">
        <v>286000</v>
      </c>
      <c r="O210" s="97">
        <v>296600</v>
      </c>
    </row>
    <row r="211" spans="1:15" ht="16.5" customHeight="1" x14ac:dyDescent="0.15">
      <c r="A211" s="101" t="s">
        <v>214</v>
      </c>
      <c r="B211" s="354" t="s">
        <v>82</v>
      </c>
      <c r="C211" s="354"/>
      <c r="D211" s="106">
        <v>281671</v>
      </c>
      <c r="E211" s="106">
        <v>281671</v>
      </c>
      <c r="F211" s="86">
        <v>281600</v>
      </c>
      <c r="G211" s="86">
        <v>290100</v>
      </c>
      <c r="H211" s="86">
        <v>309800</v>
      </c>
      <c r="I211" s="86">
        <v>318200</v>
      </c>
      <c r="J211" s="86">
        <v>332300</v>
      </c>
      <c r="K211" s="86">
        <v>340800</v>
      </c>
      <c r="L211" s="86">
        <v>349200</v>
      </c>
      <c r="M211" s="86">
        <v>368900</v>
      </c>
      <c r="N211" s="91">
        <v>377400</v>
      </c>
      <c r="O211" s="96">
        <v>391500</v>
      </c>
    </row>
    <row r="212" spans="1:15" ht="16.5" customHeight="1" x14ac:dyDescent="0.15">
      <c r="A212" s="102" t="s">
        <v>215</v>
      </c>
      <c r="B212" s="355" t="s">
        <v>124</v>
      </c>
      <c r="C212" s="355"/>
      <c r="D212" s="107">
        <v>349901</v>
      </c>
      <c r="E212" s="107">
        <v>349901</v>
      </c>
      <c r="F212" s="87">
        <v>349900</v>
      </c>
      <c r="G212" s="87">
        <v>360300</v>
      </c>
      <c r="H212" s="87">
        <v>384800</v>
      </c>
      <c r="I212" s="87">
        <v>395300</v>
      </c>
      <c r="J212" s="87">
        <v>412800</v>
      </c>
      <c r="K212" s="87">
        <v>423300</v>
      </c>
      <c r="L212" s="87">
        <v>433800</v>
      </c>
      <c r="M212" s="87">
        <v>458300</v>
      </c>
      <c r="N212" s="92">
        <v>468800</v>
      </c>
      <c r="O212" s="97">
        <v>486300</v>
      </c>
    </row>
    <row r="213" spans="1:15" ht="16.5" customHeight="1" x14ac:dyDescent="0.15">
      <c r="A213" s="101" t="s">
        <v>161</v>
      </c>
      <c r="B213" s="354" t="s">
        <v>154</v>
      </c>
      <c r="C213" s="354"/>
      <c r="D213" s="106">
        <v>418132</v>
      </c>
      <c r="E213" s="106">
        <v>418132</v>
      </c>
      <c r="F213" s="86">
        <v>418100</v>
      </c>
      <c r="G213" s="86">
        <v>430600</v>
      </c>
      <c r="H213" s="86">
        <v>459900</v>
      </c>
      <c r="I213" s="86">
        <v>472400</v>
      </c>
      <c r="J213" s="86">
        <v>493300</v>
      </c>
      <c r="K213" s="86">
        <v>505900</v>
      </c>
      <c r="L213" s="86">
        <v>518400</v>
      </c>
      <c r="M213" s="86">
        <v>547700</v>
      </c>
      <c r="N213" s="91">
        <v>560200</v>
      </c>
      <c r="O213" s="96">
        <v>581200</v>
      </c>
    </row>
    <row r="214" spans="1:15" ht="16.5" customHeight="1" x14ac:dyDescent="0.15">
      <c r="A214" s="102" t="s">
        <v>216</v>
      </c>
      <c r="B214" s="355" t="s">
        <v>149</v>
      </c>
      <c r="C214" s="355"/>
      <c r="D214" s="107">
        <v>486363</v>
      </c>
      <c r="E214" s="107">
        <v>486363</v>
      </c>
      <c r="F214" s="87">
        <v>486300</v>
      </c>
      <c r="G214" s="87">
        <v>500900</v>
      </c>
      <c r="H214" s="87">
        <v>534900</v>
      </c>
      <c r="I214" s="87">
        <v>549500</v>
      </c>
      <c r="J214" s="87">
        <v>573900</v>
      </c>
      <c r="K214" s="87">
        <v>588400</v>
      </c>
      <c r="L214" s="87">
        <v>603000</v>
      </c>
      <c r="M214" s="87">
        <v>637100</v>
      </c>
      <c r="N214" s="92">
        <v>651700</v>
      </c>
      <c r="O214" s="97">
        <v>676000</v>
      </c>
    </row>
    <row r="215" spans="1:15" ht="16.5" customHeight="1" x14ac:dyDescent="0.15">
      <c r="A215" s="101" t="s">
        <v>217</v>
      </c>
      <c r="B215" s="354" t="s">
        <v>138</v>
      </c>
      <c r="C215" s="354"/>
      <c r="D215" s="106">
        <v>554595</v>
      </c>
      <c r="E215" s="106">
        <v>554595</v>
      </c>
      <c r="F215" s="86">
        <v>554500</v>
      </c>
      <c r="G215" s="86">
        <v>571200</v>
      </c>
      <c r="H215" s="86">
        <v>610000</v>
      </c>
      <c r="I215" s="86">
        <v>626600</v>
      </c>
      <c r="J215" s="86">
        <v>654400</v>
      </c>
      <c r="K215" s="86">
        <v>671000</v>
      </c>
      <c r="L215" s="86">
        <v>687600</v>
      </c>
      <c r="M215" s="86">
        <v>726500</v>
      </c>
      <c r="N215" s="91">
        <v>743100</v>
      </c>
      <c r="O215" s="96">
        <v>770800</v>
      </c>
    </row>
    <row r="216" spans="1:15" ht="16.5" customHeight="1" x14ac:dyDescent="0.15">
      <c r="A216" s="102" t="s">
        <v>113</v>
      </c>
      <c r="B216" s="355" t="s">
        <v>310</v>
      </c>
      <c r="C216" s="355"/>
      <c r="D216" s="107">
        <v>622825</v>
      </c>
      <c r="E216" s="107">
        <v>622825</v>
      </c>
      <c r="F216" s="87">
        <v>622800</v>
      </c>
      <c r="G216" s="87">
        <v>641500</v>
      </c>
      <c r="H216" s="87">
        <v>685100</v>
      </c>
      <c r="I216" s="87">
        <v>703700</v>
      </c>
      <c r="J216" s="87">
        <v>734900</v>
      </c>
      <c r="K216" s="87">
        <v>753600</v>
      </c>
      <c r="L216" s="87">
        <v>772300</v>
      </c>
      <c r="M216" s="87">
        <v>815900</v>
      </c>
      <c r="N216" s="92">
        <v>834500</v>
      </c>
      <c r="O216" s="97">
        <v>865700</v>
      </c>
    </row>
    <row r="217" spans="1:15" ht="16.5" customHeight="1" x14ac:dyDescent="0.15">
      <c r="A217" s="103" t="s">
        <v>218</v>
      </c>
      <c r="B217" s="356" t="s">
        <v>128</v>
      </c>
      <c r="C217" s="356"/>
      <c r="D217" s="108">
        <v>78517</v>
      </c>
      <c r="E217" s="108">
        <v>78517</v>
      </c>
      <c r="F217" s="88">
        <v>78500</v>
      </c>
      <c r="G217" s="88">
        <v>80800</v>
      </c>
      <c r="H217" s="88">
        <v>86300</v>
      </c>
      <c r="I217" s="88">
        <v>88700</v>
      </c>
      <c r="J217" s="88">
        <v>92600</v>
      </c>
      <c r="K217" s="88">
        <v>95000</v>
      </c>
      <c r="L217" s="88">
        <v>97300</v>
      </c>
      <c r="M217" s="88">
        <v>102800</v>
      </c>
      <c r="N217" s="93">
        <v>105200</v>
      </c>
      <c r="O217" s="98">
        <v>109100</v>
      </c>
    </row>
    <row r="218" spans="1:15" ht="16.5" customHeight="1" x14ac:dyDescent="0.15">
      <c r="A218" s="101" t="s">
        <v>219</v>
      </c>
      <c r="B218" s="354" t="s">
        <v>64</v>
      </c>
      <c r="C218" s="354"/>
      <c r="D218" s="106">
        <v>146748</v>
      </c>
      <c r="E218" s="106">
        <v>146748</v>
      </c>
      <c r="F218" s="86">
        <v>146700</v>
      </c>
      <c r="G218" s="86">
        <v>151100</v>
      </c>
      <c r="H218" s="86">
        <v>161400</v>
      </c>
      <c r="I218" s="86">
        <v>165800</v>
      </c>
      <c r="J218" s="86">
        <v>173100</v>
      </c>
      <c r="K218" s="86">
        <v>177500</v>
      </c>
      <c r="L218" s="86">
        <v>181900</v>
      </c>
      <c r="M218" s="86">
        <v>192200</v>
      </c>
      <c r="N218" s="91">
        <v>196600</v>
      </c>
      <c r="O218" s="96">
        <v>203900</v>
      </c>
    </row>
    <row r="219" spans="1:15" ht="16.5" customHeight="1" x14ac:dyDescent="0.15">
      <c r="A219" s="102" t="s">
        <v>220</v>
      </c>
      <c r="B219" s="355" t="s">
        <v>152</v>
      </c>
      <c r="C219" s="355"/>
      <c r="D219" s="107">
        <v>214979</v>
      </c>
      <c r="E219" s="107">
        <v>214979</v>
      </c>
      <c r="F219" s="87">
        <v>214900</v>
      </c>
      <c r="G219" s="87">
        <v>221400</v>
      </c>
      <c r="H219" s="87">
        <v>236400</v>
      </c>
      <c r="I219" s="87">
        <v>242900</v>
      </c>
      <c r="J219" s="87">
        <v>253600</v>
      </c>
      <c r="K219" s="87">
        <v>260100</v>
      </c>
      <c r="L219" s="87">
        <v>266500</v>
      </c>
      <c r="M219" s="87">
        <v>281600</v>
      </c>
      <c r="N219" s="92">
        <v>288000</v>
      </c>
      <c r="O219" s="97">
        <v>298800</v>
      </c>
    </row>
    <row r="220" spans="1:15" ht="16.5" customHeight="1" x14ac:dyDescent="0.15">
      <c r="A220" s="101" t="s">
        <v>166</v>
      </c>
      <c r="B220" s="354" t="s">
        <v>82</v>
      </c>
      <c r="C220" s="354"/>
      <c r="D220" s="106">
        <v>283210</v>
      </c>
      <c r="E220" s="106">
        <v>283210</v>
      </c>
      <c r="F220" s="86">
        <v>283200</v>
      </c>
      <c r="G220" s="86">
        <v>291700</v>
      </c>
      <c r="H220" s="86">
        <v>311500</v>
      </c>
      <c r="I220" s="86">
        <v>320000</v>
      </c>
      <c r="J220" s="86">
        <v>334100</v>
      </c>
      <c r="K220" s="86">
        <v>342600</v>
      </c>
      <c r="L220" s="86">
        <v>351100</v>
      </c>
      <c r="M220" s="86">
        <v>371000</v>
      </c>
      <c r="N220" s="91">
        <v>379500</v>
      </c>
      <c r="O220" s="96">
        <v>393600</v>
      </c>
    </row>
    <row r="221" spans="1:15" ht="16.5" customHeight="1" x14ac:dyDescent="0.15">
      <c r="A221" s="102" t="s">
        <v>133</v>
      </c>
      <c r="B221" s="355" t="s">
        <v>124</v>
      </c>
      <c r="C221" s="355"/>
      <c r="D221" s="107">
        <v>351440</v>
      </c>
      <c r="E221" s="107">
        <v>351440</v>
      </c>
      <c r="F221" s="87">
        <v>351400</v>
      </c>
      <c r="G221" s="87">
        <v>361900</v>
      </c>
      <c r="H221" s="87">
        <v>386500</v>
      </c>
      <c r="I221" s="87">
        <v>397100</v>
      </c>
      <c r="J221" s="87">
        <v>414600</v>
      </c>
      <c r="K221" s="87">
        <v>425200</v>
      </c>
      <c r="L221" s="87">
        <v>435700</v>
      </c>
      <c r="M221" s="87">
        <v>460300</v>
      </c>
      <c r="N221" s="92">
        <v>470900</v>
      </c>
      <c r="O221" s="97">
        <v>488500</v>
      </c>
    </row>
    <row r="222" spans="1:15" ht="16.5" customHeight="1" x14ac:dyDescent="0.15">
      <c r="A222" s="101" t="s">
        <v>222</v>
      </c>
      <c r="B222" s="354" t="s">
        <v>154</v>
      </c>
      <c r="C222" s="354"/>
      <c r="D222" s="106">
        <v>419671</v>
      </c>
      <c r="E222" s="106">
        <v>419671</v>
      </c>
      <c r="F222" s="86">
        <v>419600</v>
      </c>
      <c r="G222" s="86">
        <v>432200</v>
      </c>
      <c r="H222" s="86">
        <v>461600</v>
      </c>
      <c r="I222" s="86">
        <v>474200</v>
      </c>
      <c r="J222" s="86">
        <v>495200</v>
      </c>
      <c r="K222" s="86">
        <v>507800</v>
      </c>
      <c r="L222" s="86">
        <v>520300</v>
      </c>
      <c r="M222" s="86">
        <v>549700</v>
      </c>
      <c r="N222" s="91">
        <v>562300</v>
      </c>
      <c r="O222" s="96">
        <v>583300</v>
      </c>
    </row>
    <row r="223" spans="1:15" ht="16.5" customHeight="1" x14ac:dyDescent="0.15">
      <c r="A223" s="102" t="s">
        <v>57</v>
      </c>
      <c r="B223" s="355" t="s">
        <v>149</v>
      </c>
      <c r="C223" s="355"/>
      <c r="D223" s="107">
        <v>487903</v>
      </c>
      <c r="E223" s="107">
        <v>487903</v>
      </c>
      <c r="F223" s="87">
        <v>487900</v>
      </c>
      <c r="G223" s="87">
        <v>502500</v>
      </c>
      <c r="H223" s="87">
        <v>536600</v>
      </c>
      <c r="I223" s="87">
        <v>551300</v>
      </c>
      <c r="J223" s="87">
        <v>575700</v>
      </c>
      <c r="K223" s="87">
        <v>590300</v>
      </c>
      <c r="L223" s="87">
        <v>604900</v>
      </c>
      <c r="M223" s="87">
        <v>639100</v>
      </c>
      <c r="N223" s="92">
        <v>653700</v>
      </c>
      <c r="O223" s="97">
        <v>678100</v>
      </c>
    </row>
    <row r="224" spans="1:15" ht="16.5" customHeight="1" x14ac:dyDescent="0.15">
      <c r="A224" s="101" t="s">
        <v>223</v>
      </c>
      <c r="B224" s="354" t="s">
        <v>138</v>
      </c>
      <c r="C224" s="354"/>
      <c r="D224" s="106">
        <v>556134</v>
      </c>
      <c r="E224" s="106">
        <v>556134</v>
      </c>
      <c r="F224" s="86">
        <v>556100</v>
      </c>
      <c r="G224" s="86">
        <v>572800</v>
      </c>
      <c r="H224" s="86">
        <v>611700</v>
      </c>
      <c r="I224" s="86">
        <v>628400</v>
      </c>
      <c r="J224" s="86">
        <v>656200</v>
      </c>
      <c r="K224" s="86">
        <v>672900</v>
      </c>
      <c r="L224" s="86">
        <v>689600</v>
      </c>
      <c r="M224" s="86">
        <v>728500</v>
      </c>
      <c r="N224" s="91">
        <v>745200</v>
      </c>
      <c r="O224" s="96">
        <v>773000</v>
      </c>
    </row>
    <row r="225" spans="1:15" ht="16.5" customHeight="1" x14ac:dyDescent="0.15">
      <c r="A225" s="102" t="s">
        <v>165</v>
      </c>
      <c r="B225" s="355" t="s">
        <v>310</v>
      </c>
      <c r="C225" s="355"/>
      <c r="D225" s="107">
        <v>624365</v>
      </c>
      <c r="E225" s="107">
        <v>624365</v>
      </c>
      <c r="F225" s="87">
        <v>624300</v>
      </c>
      <c r="G225" s="87">
        <v>643000</v>
      </c>
      <c r="H225" s="87">
        <v>686800</v>
      </c>
      <c r="I225" s="87">
        <v>705500</v>
      </c>
      <c r="J225" s="87">
        <v>736700</v>
      </c>
      <c r="K225" s="87">
        <v>755400</v>
      </c>
      <c r="L225" s="87">
        <v>774200</v>
      </c>
      <c r="M225" s="87">
        <v>817900</v>
      </c>
      <c r="N225" s="92">
        <v>836600</v>
      </c>
      <c r="O225" s="97">
        <v>867800</v>
      </c>
    </row>
    <row r="226" spans="1:15" ht="16.5" customHeight="1" x14ac:dyDescent="0.15">
      <c r="A226" s="103" t="s">
        <v>225</v>
      </c>
      <c r="B226" s="356" t="s">
        <v>128</v>
      </c>
      <c r="C226" s="356"/>
      <c r="D226" s="108">
        <v>74410</v>
      </c>
      <c r="E226" s="108">
        <v>74410</v>
      </c>
      <c r="F226" s="88">
        <v>74400</v>
      </c>
      <c r="G226" s="88">
        <v>76600</v>
      </c>
      <c r="H226" s="88">
        <v>81800</v>
      </c>
      <c r="I226" s="88">
        <v>84000</v>
      </c>
      <c r="J226" s="88">
        <v>87800</v>
      </c>
      <c r="K226" s="88">
        <v>90000</v>
      </c>
      <c r="L226" s="88">
        <v>92200</v>
      </c>
      <c r="M226" s="88">
        <v>97400</v>
      </c>
      <c r="N226" s="93">
        <v>99700</v>
      </c>
      <c r="O226" s="98">
        <v>103400</v>
      </c>
    </row>
    <row r="227" spans="1:15" ht="16.5" customHeight="1" x14ac:dyDescent="0.15">
      <c r="A227" s="101" t="s">
        <v>108</v>
      </c>
      <c r="B227" s="354" t="s">
        <v>64</v>
      </c>
      <c r="C227" s="354"/>
      <c r="D227" s="106">
        <v>142641</v>
      </c>
      <c r="E227" s="106">
        <v>142641</v>
      </c>
      <c r="F227" s="86">
        <v>142600</v>
      </c>
      <c r="G227" s="86">
        <v>146900</v>
      </c>
      <c r="H227" s="86">
        <v>156900</v>
      </c>
      <c r="I227" s="86">
        <v>161100</v>
      </c>
      <c r="J227" s="86">
        <v>168300</v>
      </c>
      <c r="K227" s="86">
        <v>172500</v>
      </c>
      <c r="L227" s="86">
        <v>176800</v>
      </c>
      <c r="M227" s="86">
        <v>186800</v>
      </c>
      <c r="N227" s="91">
        <v>191100</v>
      </c>
      <c r="O227" s="96">
        <v>198200</v>
      </c>
    </row>
    <row r="228" spans="1:15" ht="16.5" customHeight="1" x14ac:dyDescent="0.15">
      <c r="A228" s="102" t="s">
        <v>226</v>
      </c>
      <c r="B228" s="355" t="s">
        <v>152</v>
      </c>
      <c r="C228" s="355"/>
      <c r="D228" s="107">
        <v>210872</v>
      </c>
      <c r="E228" s="107">
        <v>210872</v>
      </c>
      <c r="F228" s="87">
        <v>210800</v>
      </c>
      <c r="G228" s="87">
        <v>217100</v>
      </c>
      <c r="H228" s="87">
        <v>231900</v>
      </c>
      <c r="I228" s="87">
        <v>238200</v>
      </c>
      <c r="J228" s="87">
        <v>248800</v>
      </c>
      <c r="K228" s="87">
        <v>255100</v>
      </c>
      <c r="L228" s="87">
        <v>261400</v>
      </c>
      <c r="M228" s="87">
        <v>276200</v>
      </c>
      <c r="N228" s="92">
        <v>282500</v>
      </c>
      <c r="O228" s="97">
        <v>293100</v>
      </c>
    </row>
    <row r="229" spans="1:15" ht="16.5" customHeight="1" x14ac:dyDescent="0.15">
      <c r="A229" s="101" t="s">
        <v>228</v>
      </c>
      <c r="B229" s="354" t="s">
        <v>82</v>
      </c>
      <c r="C229" s="354"/>
      <c r="D229" s="106">
        <v>279104</v>
      </c>
      <c r="E229" s="106">
        <v>279104</v>
      </c>
      <c r="F229" s="86">
        <v>279100</v>
      </c>
      <c r="G229" s="86">
        <v>287400</v>
      </c>
      <c r="H229" s="86">
        <v>307000</v>
      </c>
      <c r="I229" s="86">
        <v>315300</v>
      </c>
      <c r="J229" s="86">
        <v>329300</v>
      </c>
      <c r="K229" s="86">
        <v>337700</v>
      </c>
      <c r="L229" s="86">
        <v>346000</v>
      </c>
      <c r="M229" s="86">
        <v>365600</v>
      </c>
      <c r="N229" s="91">
        <v>373900</v>
      </c>
      <c r="O229" s="96">
        <v>387900</v>
      </c>
    </row>
    <row r="230" spans="1:15" ht="16.5" customHeight="1" x14ac:dyDescent="0.15">
      <c r="A230" s="102" t="s">
        <v>129</v>
      </c>
      <c r="B230" s="355" t="s">
        <v>124</v>
      </c>
      <c r="C230" s="355"/>
      <c r="D230" s="107">
        <v>347334</v>
      </c>
      <c r="E230" s="107">
        <v>347334</v>
      </c>
      <c r="F230" s="87">
        <v>347300</v>
      </c>
      <c r="G230" s="87">
        <v>357700</v>
      </c>
      <c r="H230" s="87">
        <v>382000</v>
      </c>
      <c r="I230" s="87">
        <v>392400</v>
      </c>
      <c r="J230" s="87">
        <v>409800</v>
      </c>
      <c r="K230" s="87">
        <v>420200</v>
      </c>
      <c r="L230" s="87">
        <v>430600</v>
      </c>
      <c r="M230" s="87">
        <v>455000</v>
      </c>
      <c r="N230" s="92">
        <v>465400</v>
      </c>
      <c r="O230" s="97">
        <v>482700</v>
      </c>
    </row>
    <row r="231" spans="1:15" ht="16.5" customHeight="1" x14ac:dyDescent="0.15">
      <c r="A231" s="101" t="s">
        <v>229</v>
      </c>
      <c r="B231" s="354" t="s">
        <v>154</v>
      </c>
      <c r="C231" s="354"/>
      <c r="D231" s="106">
        <v>415565</v>
      </c>
      <c r="E231" s="106">
        <v>415565</v>
      </c>
      <c r="F231" s="86">
        <v>415500</v>
      </c>
      <c r="G231" s="86">
        <v>428000</v>
      </c>
      <c r="H231" s="86">
        <v>457100</v>
      </c>
      <c r="I231" s="86">
        <v>469500</v>
      </c>
      <c r="J231" s="86">
        <v>490300</v>
      </c>
      <c r="K231" s="86">
        <v>502800</v>
      </c>
      <c r="L231" s="86">
        <v>515300</v>
      </c>
      <c r="M231" s="86">
        <v>544300</v>
      </c>
      <c r="N231" s="91">
        <v>556800</v>
      </c>
      <c r="O231" s="96">
        <v>577600</v>
      </c>
    </row>
    <row r="232" spans="1:15" ht="16.5" customHeight="1" x14ac:dyDescent="0.15">
      <c r="A232" s="102" t="s">
        <v>230</v>
      </c>
      <c r="B232" s="355" t="s">
        <v>149</v>
      </c>
      <c r="C232" s="355"/>
      <c r="D232" s="107">
        <v>483796</v>
      </c>
      <c r="E232" s="107">
        <v>483796</v>
      </c>
      <c r="F232" s="87">
        <v>483700</v>
      </c>
      <c r="G232" s="87">
        <v>498300</v>
      </c>
      <c r="H232" s="87">
        <v>532100</v>
      </c>
      <c r="I232" s="87">
        <v>546600</v>
      </c>
      <c r="J232" s="87">
        <v>570800</v>
      </c>
      <c r="K232" s="87">
        <v>585300</v>
      </c>
      <c r="L232" s="87">
        <v>599900</v>
      </c>
      <c r="M232" s="87">
        <v>633700</v>
      </c>
      <c r="N232" s="92">
        <v>648200</v>
      </c>
      <c r="O232" s="97">
        <v>672400</v>
      </c>
    </row>
    <row r="233" spans="1:15" ht="16.5" customHeight="1" x14ac:dyDescent="0.15">
      <c r="A233" s="101" t="s">
        <v>231</v>
      </c>
      <c r="B233" s="354" t="s">
        <v>138</v>
      </c>
      <c r="C233" s="354"/>
      <c r="D233" s="106">
        <v>552028</v>
      </c>
      <c r="E233" s="106">
        <v>552028</v>
      </c>
      <c r="F233" s="86">
        <v>552000</v>
      </c>
      <c r="G233" s="86">
        <v>568500</v>
      </c>
      <c r="H233" s="86">
        <v>607200</v>
      </c>
      <c r="I233" s="86">
        <v>623700</v>
      </c>
      <c r="J233" s="86">
        <v>651300</v>
      </c>
      <c r="K233" s="86">
        <v>667900</v>
      </c>
      <c r="L233" s="86">
        <v>684500</v>
      </c>
      <c r="M233" s="86">
        <v>723100</v>
      </c>
      <c r="N233" s="91">
        <v>739700</v>
      </c>
      <c r="O233" s="96">
        <v>767300</v>
      </c>
    </row>
    <row r="234" spans="1:15" ht="16.5" customHeight="1" x14ac:dyDescent="0.15">
      <c r="A234" s="104" t="s">
        <v>112</v>
      </c>
      <c r="B234" s="357" t="s">
        <v>310</v>
      </c>
      <c r="C234" s="357"/>
      <c r="D234" s="109">
        <v>620258</v>
      </c>
      <c r="E234" s="109">
        <v>620258</v>
      </c>
      <c r="F234" s="89">
        <v>620200</v>
      </c>
      <c r="G234" s="89">
        <v>638800</v>
      </c>
      <c r="H234" s="89">
        <v>682200</v>
      </c>
      <c r="I234" s="89">
        <v>700800</v>
      </c>
      <c r="J234" s="89">
        <v>731900</v>
      </c>
      <c r="K234" s="89">
        <v>750500</v>
      </c>
      <c r="L234" s="89">
        <v>769100</v>
      </c>
      <c r="M234" s="89">
        <v>812500</v>
      </c>
      <c r="N234" s="94">
        <v>831100</v>
      </c>
      <c r="O234" s="99">
        <v>862100</v>
      </c>
    </row>
    <row r="235" spans="1:15" ht="16.5" customHeight="1" x14ac:dyDescent="0.15">
      <c r="A235" s="100" t="s">
        <v>233</v>
      </c>
      <c r="B235" s="353" t="s">
        <v>128</v>
      </c>
      <c r="C235" s="353"/>
      <c r="D235" s="105">
        <v>76977</v>
      </c>
      <c r="E235" s="105">
        <v>76977</v>
      </c>
      <c r="F235" s="85">
        <v>76900</v>
      </c>
      <c r="G235" s="85">
        <v>79200</v>
      </c>
      <c r="H235" s="85">
        <v>84600</v>
      </c>
      <c r="I235" s="85">
        <v>86900</v>
      </c>
      <c r="J235" s="85">
        <v>90800</v>
      </c>
      <c r="K235" s="85">
        <v>93100</v>
      </c>
      <c r="L235" s="85">
        <v>95400</v>
      </c>
      <c r="M235" s="85">
        <v>100800</v>
      </c>
      <c r="N235" s="90">
        <v>103100</v>
      </c>
      <c r="O235" s="95">
        <v>106900</v>
      </c>
    </row>
    <row r="236" spans="1:15" ht="16.5" customHeight="1" x14ac:dyDescent="0.15">
      <c r="A236" s="101" t="s">
        <v>234</v>
      </c>
      <c r="B236" s="354" t="s">
        <v>64</v>
      </c>
      <c r="C236" s="354"/>
      <c r="D236" s="106">
        <v>153700</v>
      </c>
      <c r="E236" s="106">
        <v>153700</v>
      </c>
      <c r="F236" s="86">
        <v>153700</v>
      </c>
      <c r="G236" s="86">
        <v>158300</v>
      </c>
      <c r="H236" s="86">
        <v>169000</v>
      </c>
      <c r="I236" s="86">
        <v>173600</v>
      </c>
      <c r="J236" s="86">
        <v>181300</v>
      </c>
      <c r="K236" s="86">
        <v>185900</v>
      </c>
      <c r="L236" s="86">
        <v>190500</v>
      </c>
      <c r="M236" s="86">
        <v>201300</v>
      </c>
      <c r="N236" s="91">
        <v>205900</v>
      </c>
      <c r="O236" s="96">
        <v>213600</v>
      </c>
    </row>
    <row r="237" spans="1:15" ht="16.5" customHeight="1" x14ac:dyDescent="0.15">
      <c r="A237" s="102" t="s">
        <v>23</v>
      </c>
      <c r="B237" s="355" t="s">
        <v>152</v>
      </c>
      <c r="C237" s="355"/>
      <c r="D237" s="107">
        <v>230423</v>
      </c>
      <c r="E237" s="107">
        <v>230423</v>
      </c>
      <c r="F237" s="87">
        <v>230400</v>
      </c>
      <c r="G237" s="87">
        <v>237300</v>
      </c>
      <c r="H237" s="87">
        <v>253400</v>
      </c>
      <c r="I237" s="87">
        <v>260300</v>
      </c>
      <c r="J237" s="87">
        <v>271800</v>
      </c>
      <c r="K237" s="87">
        <v>278800</v>
      </c>
      <c r="L237" s="87">
        <v>285700</v>
      </c>
      <c r="M237" s="87">
        <v>301800</v>
      </c>
      <c r="N237" s="92">
        <v>308700</v>
      </c>
      <c r="O237" s="97">
        <v>320200</v>
      </c>
    </row>
    <row r="238" spans="1:15" ht="16.5" customHeight="1" x14ac:dyDescent="0.15">
      <c r="A238" s="101" t="s">
        <v>235</v>
      </c>
      <c r="B238" s="354" t="s">
        <v>82</v>
      </c>
      <c r="C238" s="354"/>
      <c r="D238" s="106">
        <v>307147</v>
      </c>
      <c r="E238" s="106">
        <v>307147</v>
      </c>
      <c r="F238" s="86">
        <v>307100</v>
      </c>
      <c r="G238" s="86">
        <v>316300</v>
      </c>
      <c r="H238" s="86">
        <v>337800</v>
      </c>
      <c r="I238" s="86">
        <v>347000</v>
      </c>
      <c r="J238" s="86">
        <v>362400</v>
      </c>
      <c r="K238" s="86">
        <v>371600</v>
      </c>
      <c r="L238" s="86">
        <v>380800</v>
      </c>
      <c r="M238" s="86">
        <v>402300</v>
      </c>
      <c r="N238" s="91">
        <v>411500</v>
      </c>
      <c r="O238" s="96">
        <v>426900</v>
      </c>
    </row>
    <row r="239" spans="1:15" ht="16.5" customHeight="1" x14ac:dyDescent="0.15">
      <c r="A239" s="102" t="s">
        <v>44</v>
      </c>
      <c r="B239" s="355" t="s">
        <v>124</v>
      </c>
      <c r="C239" s="355"/>
      <c r="D239" s="107">
        <v>383870</v>
      </c>
      <c r="E239" s="107">
        <v>383870</v>
      </c>
      <c r="F239" s="87">
        <v>383800</v>
      </c>
      <c r="G239" s="87">
        <v>395300</v>
      </c>
      <c r="H239" s="87">
        <v>422200</v>
      </c>
      <c r="I239" s="87">
        <v>433700</v>
      </c>
      <c r="J239" s="87">
        <v>452900</v>
      </c>
      <c r="K239" s="87">
        <v>464400</v>
      </c>
      <c r="L239" s="87">
        <v>475900</v>
      </c>
      <c r="M239" s="87">
        <v>502800</v>
      </c>
      <c r="N239" s="92">
        <v>514300</v>
      </c>
      <c r="O239" s="97">
        <v>533500</v>
      </c>
    </row>
    <row r="240" spans="1:15" ht="16.5" customHeight="1" x14ac:dyDescent="0.15">
      <c r="A240" s="101" t="s">
        <v>71</v>
      </c>
      <c r="B240" s="354" t="s">
        <v>154</v>
      </c>
      <c r="C240" s="354"/>
      <c r="D240" s="106">
        <v>460592</v>
      </c>
      <c r="E240" s="106">
        <v>460592</v>
      </c>
      <c r="F240" s="86">
        <v>460500</v>
      </c>
      <c r="G240" s="86">
        <v>474400</v>
      </c>
      <c r="H240" s="86">
        <v>506600</v>
      </c>
      <c r="I240" s="86">
        <v>520400</v>
      </c>
      <c r="J240" s="86">
        <v>543400</v>
      </c>
      <c r="K240" s="86">
        <v>557300</v>
      </c>
      <c r="L240" s="86">
        <v>571100</v>
      </c>
      <c r="M240" s="86">
        <v>603300</v>
      </c>
      <c r="N240" s="91">
        <v>617100</v>
      </c>
      <c r="O240" s="96">
        <v>640200</v>
      </c>
    </row>
    <row r="241" spans="1:15" ht="16.5" customHeight="1" x14ac:dyDescent="0.15">
      <c r="A241" s="102" t="s">
        <v>237</v>
      </c>
      <c r="B241" s="355" t="s">
        <v>149</v>
      </c>
      <c r="C241" s="355"/>
      <c r="D241" s="107">
        <v>537315</v>
      </c>
      <c r="E241" s="107">
        <v>537315</v>
      </c>
      <c r="F241" s="87">
        <v>537300</v>
      </c>
      <c r="G241" s="87">
        <v>553400</v>
      </c>
      <c r="H241" s="87">
        <v>591000</v>
      </c>
      <c r="I241" s="87">
        <v>607100</v>
      </c>
      <c r="J241" s="87">
        <v>634000</v>
      </c>
      <c r="K241" s="87">
        <v>650100</v>
      </c>
      <c r="L241" s="87">
        <v>666200</v>
      </c>
      <c r="M241" s="87">
        <v>703800</v>
      </c>
      <c r="N241" s="92">
        <v>720000</v>
      </c>
      <c r="O241" s="97">
        <v>746800</v>
      </c>
    </row>
    <row r="242" spans="1:15" ht="16.5" customHeight="1" x14ac:dyDescent="0.15">
      <c r="A242" s="101" t="s">
        <v>147</v>
      </c>
      <c r="B242" s="354" t="s">
        <v>138</v>
      </c>
      <c r="C242" s="354"/>
      <c r="D242" s="106">
        <v>614039</v>
      </c>
      <c r="E242" s="106">
        <v>614039</v>
      </c>
      <c r="F242" s="86">
        <v>614000</v>
      </c>
      <c r="G242" s="86">
        <v>632400</v>
      </c>
      <c r="H242" s="86">
        <v>675400</v>
      </c>
      <c r="I242" s="86">
        <v>693800</v>
      </c>
      <c r="J242" s="86">
        <v>724500</v>
      </c>
      <c r="K242" s="86">
        <v>742900</v>
      </c>
      <c r="L242" s="86">
        <v>761400</v>
      </c>
      <c r="M242" s="86">
        <v>804300</v>
      </c>
      <c r="N242" s="91">
        <v>822800</v>
      </c>
      <c r="O242" s="96">
        <v>853500</v>
      </c>
    </row>
    <row r="243" spans="1:15" ht="16.5" customHeight="1" x14ac:dyDescent="0.15">
      <c r="A243" s="102" t="s">
        <v>238</v>
      </c>
      <c r="B243" s="355" t="s">
        <v>310</v>
      </c>
      <c r="C243" s="355"/>
      <c r="D243" s="107">
        <v>690763</v>
      </c>
      <c r="E243" s="107">
        <v>690763</v>
      </c>
      <c r="F243" s="87">
        <v>690700</v>
      </c>
      <c r="G243" s="87">
        <v>711400</v>
      </c>
      <c r="H243" s="87">
        <v>759800</v>
      </c>
      <c r="I243" s="87">
        <v>780500</v>
      </c>
      <c r="J243" s="87">
        <v>815100</v>
      </c>
      <c r="K243" s="87">
        <v>835800</v>
      </c>
      <c r="L243" s="87">
        <v>856500</v>
      </c>
      <c r="M243" s="87">
        <v>904800</v>
      </c>
      <c r="N243" s="92">
        <v>925600</v>
      </c>
      <c r="O243" s="97">
        <v>960100</v>
      </c>
    </row>
    <row r="244" spans="1:15" ht="16.5" customHeight="1" x14ac:dyDescent="0.15">
      <c r="A244" s="103" t="s">
        <v>239</v>
      </c>
      <c r="B244" s="356" t="s">
        <v>128</v>
      </c>
      <c r="C244" s="356"/>
      <c r="D244" s="108">
        <v>78517</v>
      </c>
      <c r="E244" s="108">
        <v>78517</v>
      </c>
      <c r="F244" s="88">
        <v>78500</v>
      </c>
      <c r="G244" s="88">
        <v>80800</v>
      </c>
      <c r="H244" s="88">
        <v>86300</v>
      </c>
      <c r="I244" s="88">
        <v>88700</v>
      </c>
      <c r="J244" s="88">
        <v>92600</v>
      </c>
      <c r="K244" s="88">
        <v>95000</v>
      </c>
      <c r="L244" s="88">
        <v>97300</v>
      </c>
      <c r="M244" s="88">
        <v>102800</v>
      </c>
      <c r="N244" s="93">
        <v>105200</v>
      </c>
      <c r="O244" s="98">
        <v>109100</v>
      </c>
    </row>
    <row r="245" spans="1:15" ht="16.5" customHeight="1" x14ac:dyDescent="0.15">
      <c r="A245" s="101" t="s">
        <v>242</v>
      </c>
      <c r="B245" s="354" t="s">
        <v>64</v>
      </c>
      <c r="C245" s="354"/>
      <c r="D245" s="106">
        <v>155240</v>
      </c>
      <c r="E245" s="106">
        <v>155240</v>
      </c>
      <c r="F245" s="86">
        <v>155200</v>
      </c>
      <c r="G245" s="86">
        <v>159800</v>
      </c>
      <c r="H245" s="86">
        <v>170700</v>
      </c>
      <c r="I245" s="86">
        <v>175400</v>
      </c>
      <c r="J245" s="86">
        <v>183100</v>
      </c>
      <c r="K245" s="86">
        <v>187800</v>
      </c>
      <c r="L245" s="86">
        <v>192400</v>
      </c>
      <c r="M245" s="86">
        <v>203300</v>
      </c>
      <c r="N245" s="91">
        <v>208000</v>
      </c>
      <c r="O245" s="96">
        <v>215700</v>
      </c>
    </row>
    <row r="246" spans="1:15" ht="16.5" customHeight="1" x14ac:dyDescent="0.15">
      <c r="A246" s="102" t="s">
        <v>93</v>
      </c>
      <c r="B246" s="355" t="s">
        <v>152</v>
      </c>
      <c r="C246" s="355"/>
      <c r="D246" s="107">
        <v>231963</v>
      </c>
      <c r="E246" s="107">
        <v>231963</v>
      </c>
      <c r="F246" s="87">
        <v>231900</v>
      </c>
      <c r="G246" s="87">
        <v>238900</v>
      </c>
      <c r="H246" s="87">
        <v>255100</v>
      </c>
      <c r="I246" s="87">
        <v>262100</v>
      </c>
      <c r="J246" s="87">
        <v>273700</v>
      </c>
      <c r="K246" s="87">
        <v>280600</v>
      </c>
      <c r="L246" s="87">
        <v>287600</v>
      </c>
      <c r="M246" s="87">
        <v>303800</v>
      </c>
      <c r="N246" s="92">
        <v>310800</v>
      </c>
      <c r="O246" s="97">
        <v>322400</v>
      </c>
    </row>
    <row r="247" spans="1:15" ht="16.5" customHeight="1" x14ac:dyDescent="0.15">
      <c r="A247" s="101" t="s">
        <v>243</v>
      </c>
      <c r="B247" s="354" t="s">
        <v>82</v>
      </c>
      <c r="C247" s="354"/>
      <c r="D247" s="106">
        <v>308686</v>
      </c>
      <c r="E247" s="106">
        <v>308686</v>
      </c>
      <c r="F247" s="86">
        <v>308600</v>
      </c>
      <c r="G247" s="86">
        <v>317900</v>
      </c>
      <c r="H247" s="86">
        <v>339500</v>
      </c>
      <c r="I247" s="86">
        <v>348800</v>
      </c>
      <c r="J247" s="86">
        <v>364200</v>
      </c>
      <c r="K247" s="86">
        <v>373500</v>
      </c>
      <c r="L247" s="86">
        <v>382700</v>
      </c>
      <c r="M247" s="86">
        <v>404300</v>
      </c>
      <c r="N247" s="91">
        <v>413600</v>
      </c>
      <c r="O247" s="96">
        <v>429000</v>
      </c>
    </row>
    <row r="248" spans="1:15" ht="16.5" customHeight="1" x14ac:dyDescent="0.15">
      <c r="A248" s="102" t="s">
        <v>15</v>
      </c>
      <c r="B248" s="355" t="s">
        <v>124</v>
      </c>
      <c r="C248" s="355"/>
      <c r="D248" s="107">
        <v>385409</v>
      </c>
      <c r="E248" s="107">
        <v>385409</v>
      </c>
      <c r="F248" s="87">
        <v>385400</v>
      </c>
      <c r="G248" s="87">
        <v>396900</v>
      </c>
      <c r="H248" s="87">
        <v>423900</v>
      </c>
      <c r="I248" s="87">
        <v>435500</v>
      </c>
      <c r="J248" s="87">
        <v>454700</v>
      </c>
      <c r="K248" s="87">
        <v>466300</v>
      </c>
      <c r="L248" s="87">
        <v>477900</v>
      </c>
      <c r="M248" s="87">
        <v>504800</v>
      </c>
      <c r="N248" s="92">
        <v>516400</v>
      </c>
      <c r="O248" s="97">
        <v>535700</v>
      </c>
    </row>
    <row r="249" spans="1:15" ht="16.5" customHeight="1" x14ac:dyDescent="0.15">
      <c r="A249" s="101" t="s">
        <v>122</v>
      </c>
      <c r="B249" s="354" t="s">
        <v>154</v>
      </c>
      <c r="C249" s="354"/>
      <c r="D249" s="106">
        <v>462131</v>
      </c>
      <c r="E249" s="106">
        <v>462131</v>
      </c>
      <c r="F249" s="86">
        <v>462100</v>
      </c>
      <c r="G249" s="86">
        <v>475900</v>
      </c>
      <c r="H249" s="86">
        <v>508300</v>
      </c>
      <c r="I249" s="86">
        <v>522200</v>
      </c>
      <c r="J249" s="86">
        <v>545300</v>
      </c>
      <c r="K249" s="86">
        <v>559100</v>
      </c>
      <c r="L249" s="86">
        <v>573000</v>
      </c>
      <c r="M249" s="86">
        <v>605300</v>
      </c>
      <c r="N249" s="91">
        <v>619200</v>
      </c>
      <c r="O249" s="96">
        <v>642300</v>
      </c>
    </row>
    <row r="250" spans="1:15" ht="16.5" customHeight="1" x14ac:dyDescent="0.15">
      <c r="A250" s="102" t="s">
        <v>244</v>
      </c>
      <c r="B250" s="355" t="s">
        <v>149</v>
      </c>
      <c r="C250" s="355"/>
      <c r="D250" s="107">
        <v>538855</v>
      </c>
      <c r="E250" s="107">
        <v>538855</v>
      </c>
      <c r="F250" s="87">
        <v>538800</v>
      </c>
      <c r="G250" s="87">
        <v>555000</v>
      </c>
      <c r="H250" s="87">
        <v>592700</v>
      </c>
      <c r="I250" s="87">
        <v>608900</v>
      </c>
      <c r="J250" s="87">
        <v>635800</v>
      </c>
      <c r="K250" s="87">
        <v>652000</v>
      </c>
      <c r="L250" s="87">
        <v>668100</v>
      </c>
      <c r="M250" s="87">
        <v>705900</v>
      </c>
      <c r="N250" s="92">
        <v>722000</v>
      </c>
      <c r="O250" s="97">
        <v>749000</v>
      </c>
    </row>
    <row r="251" spans="1:15" ht="16.5" customHeight="1" x14ac:dyDescent="0.15">
      <c r="A251" s="101" t="s">
        <v>38</v>
      </c>
      <c r="B251" s="354" t="s">
        <v>138</v>
      </c>
      <c r="C251" s="354"/>
      <c r="D251" s="106">
        <v>615579</v>
      </c>
      <c r="E251" s="106">
        <v>615579</v>
      </c>
      <c r="F251" s="86">
        <v>615500</v>
      </c>
      <c r="G251" s="86">
        <v>634000</v>
      </c>
      <c r="H251" s="86">
        <v>677100</v>
      </c>
      <c r="I251" s="86">
        <v>695600</v>
      </c>
      <c r="J251" s="86">
        <v>726300</v>
      </c>
      <c r="K251" s="86">
        <v>744800</v>
      </c>
      <c r="L251" s="86">
        <v>763300</v>
      </c>
      <c r="M251" s="86">
        <v>806400</v>
      </c>
      <c r="N251" s="91">
        <v>824800</v>
      </c>
      <c r="O251" s="96">
        <v>855600</v>
      </c>
    </row>
    <row r="252" spans="1:15" ht="16.5" customHeight="1" x14ac:dyDescent="0.15">
      <c r="A252" s="102" t="s">
        <v>90</v>
      </c>
      <c r="B252" s="355" t="s">
        <v>310</v>
      </c>
      <c r="C252" s="355"/>
      <c r="D252" s="107">
        <v>692302</v>
      </c>
      <c r="E252" s="107">
        <v>692302</v>
      </c>
      <c r="F252" s="87">
        <v>692300</v>
      </c>
      <c r="G252" s="87">
        <v>713000</v>
      </c>
      <c r="H252" s="87">
        <v>761500</v>
      </c>
      <c r="I252" s="87">
        <v>782300</v>
      </c>
      <c r="J252" s="87">
        <v>816900</v>
      </c>
      <c r="K252" s="87">
        <v>837600</v>
      </c>
      <c r="L252" s="87">
        <v>858400</v>
      </c>
      <c r="M252" s="87">
        <v>906900</v>
      </c>
      <c r="N252" s="92">
        <v>927600</v>
      </c>
      <c r="O252" s="97">
        <v>962200</v>
      </c>
    </row>
    <row r="253" spans="1:15" ht="16.5" customHeight="1" x14ac:dyDescent="0.15">
      <c r="A253" s="103" t="s">
        <v>245</v>
      </c>
      <c r="B253" s="356" t="s">
        <v>128</v>
      </c>
      <c r="C253" s="356"/>
      <c r="D253" s="108">
        <v>74410</v>
      </c>
      <c r="E253" s="108">
        <v>74410</v>
      </c>
      <c r="F253" s="88">
        <v>74400</v>
      </c>
      <c r="G253" s="88">
        <v>76600</v>
      </c>
      <c r="H253" s="88">
        <v>81800</v>
      </c>
      <c r="I253" s="88">
        <v>84000</v>
      </c>
      <c r="J253" s="88">
        <v>87800</v>
      </c>
      <c r="K253" s="88">
        <v>90000</v>
      </c>
      <c r="L253" s="88">
        <v>92200</v>
      </c>
      <c r="M253" s="88">
        <v>97400</v>
      </c>
      <c r="N253" s="93">
        <v>99700</v>
      </c>
      <c r="O253" s="98">
        <v>103400</v>
      </c>
    </row>
    <row r="254" spans="1:15" ht="16.5" customHeight="1" x14ac:dyDescent="0.15">
      <c r="A254" s="101" t="s">
        <v>157</v>
      </c>
      <c r="B254" s="354" t="s">
        <v>64</v>
      </c>
      <c r="C254" s="354"/>
      <c r="D254" s="106">
        <v>151133</v>
      </c>
      <c r="E254" s="106">
        <v>151133</v>
      </c>
      <c r="F254" s="86">
        <v>151100</v>
      </c>
      <c r="G254" s="86">
        <v>155600</v>
      </c>
      <c r="H254" s="86">
        <v>166200</v>
      </c>
      <c r="I254" s="86">
        <v>170700</v>
      </c>
      <c r="J254" s="86">
        <v>178300</v>
      </c>
      <c r="K254" s="86">
        <v>182800</v>
      </c>
      <c r="L254" s="86">
        <v>187400</v>
      </c>
      <c r="M254" s="86">
        <v>197900</v>
      </c>
      <c r="N254" s="91">
        <v>202500</v>
      </c>
      <c r="O254" s="96">
        <v>210000</v>
      </c>
    </row>
    <row r="255" spans="1:15" ht="16.5" customHeight="1" x14ac:dyDescent="0.15">
      <c r="A255" s="102" t="s">
        <v>153</v>
      </c>
      <c r="B255" s="355" t="s">
        <v>152</v>
      </c>
      <c r="C255" s="355"/>
      <c r="D255" s="107">
        <v>227856</v>
      </c>
      <c r="E255" s="107">
        <v>227856</v>
      </c>
      <c r="F255" s="87">
        <v>227800</v>
      </c>
      <c r="G255" s="87">
        <v>234600</v>
      </c>
      <c r="H255" s="87">
        <v>250600</v>
      </c>
      <c r="I255" s="87">
        <v>257400</v>
      </c>
      <c r="J255" s="87">
        <v>268800</v>
      </c>
      <c r="K255" s="87">
        <v>275700</v>
      </c>
      <c r="L255" s="87">
        <v>282500</v>
      </c>
      <c r="M255" s="87">
        <v>298400</v>
      </c>
      <c r="N255" s="92">
        <v>305300</v>
      </c>
      <c r="O255" s="97">
        <v>316700</v>
      </c>
    </row>
    <row r="256" spans="1:15" ht="16.5" customHeight="1" x14ac:dyDescent="0.15">
      <c r="A256" s="101" t="s">
        <v>246</v>
      </c>
      <c r="B256" s="354" t="s">
        <v>82</v>
      </c>
      <c r="C256" s="354"/>
      <c r="D256" s="106">
        <v>304580</v>
      </c>
      <c r="E256" s="106">
        <v>304580</v>
      </c>
      <c r="F256" s="86">
        <v>304500</v>
      </c>
      <c r="G256" s="86">
        <v>313700</v>
      </c>
      <c r="H256" s="86">
        <v>335000</v>
      </c>
      <c r="I256" s="86">
        <v>344100</v>
      </c>
      <c r="J256" s="86">
        <v>359400</v>
      </c>
      <c r="K256" s="86">
        <v>368500</v>
      </c>
      <c r="L256" s="86">
        <v>377600</v>
      </c>
      <c r="M256" s="86">
        <v>398900</v>
      </c>
      <c r="N256" s="91">
        <v>408100</v>
      </c>
      <c r="O256" s="96">
        <v>423300</v>
      </c>
    </row>
    <row r="257" spans="1:15" ht="16.5" customHeight="1" x14ac:dyDescent="0.15">
      <c r="A257" s="102" t="s">
        <v>247</v>
      </c>
      <c r="B257" s="355" t="s">
        <v>124</v>
      </c>
      <c r="C257" s="355"/>
      <c r="D257" s="107">
        <v>381303</v>
      </c>
      <c r="E257" s="107">
        <v>381303</v>
      </c>
      <c r="F257" s="87">
        <v>381300</v>
      </c>
      <c r="G257" s="87">
        <v>392700</v>
      </c>
      <c r="H257" s="87">
        <v>419400</v>
      </c>
      <c r="I257" s="87">
        <v>430800</v>
      </c>
      <c r="J257" s="87">
        <v>449900</v>
      </c>
      <c r="K257" s="87">
        <v>461300</v>
      </c>
      <c r="L257" s="87">
        <v>472800</v>
      </c>
      <c r="M257" s="87">
        <v>499500</v>
      </c>
      <c r="N257" s="92">
        <v>510900</v>
      </c>
      <c r="O257" s="97">
        <v>530000</v>
      </c>
    </row>
    <row r="258" spans="1:15" ht="16.5" customHeight="1" x14ac:dyDescent="0.15">
      <c r="A258" s="101" t="s">
        <v>249</v>
      </c>
      <c r="B258" s="354" t="s">
        <v>154</v>
      </c>
      <c r="C258" s="354"/>
      <c r="D258" s="106">
        <v>458025</v>
      </c>
      <c r="E258" s="106">
        <v>458025</v>
      </c>
      <c r="F258" s="86">
        <v>458000</v>
      </c>
      <c r="G258" s="86">
        <v>471700</v>
      </c>
      <c r="H258" s="86">
        <v>503800</v>
      </c>
      <c r="I258" s="86">
        <v>517500</v>
      </c>
      <c r="J258" s="86">
        <v>540400</v>
      </c>
      <c r="K258" s="86">
        <v>554200</v>
      </c>
      <c r="L258" s="86">
        <v>567900</v>
      </c>
      <c r="M258" s="86">
        <v>600000</v>
      </c>
      <c r="N258" s="91">
        <v>613700</v>
      </c>
      <c r="O258" s="96">
        <v>636600</v>
      </c>
    </row>
    <row r="259" spans="1:15" ht="16.5" customHeight="1" x14ac:dyDescent="0.15">
      <c r="A259" s="102" t="s">
        <v>250</v>
      </c>
      <c r="B259" s="355" t="s">
        <v>149</v>
      </c>
      <c r="C259" s="355"/>
      <c r="D259" s="107">
        <v>534749</v>
      </c>
      <c r="E259" s="107">
        <v>534749</v>
      </c>
      <c r="F259" s="87">
        <v>534700</v>
      </c>
      <c r="G259" s="87">
        <v>550700</v>
      </c>
      <c r="H259" s="87">
        <v>588200</v>
      </c>
      <c r="I259" s="87">
        <v>604200</v>
      </c>
      <c r="J259" s="87">
        <v>631000</v>
      </c>
      <c r="K259" s="87">
        <v>647000</v>
      </c>
      <c r="L259" s="87">
        <v>663000</v>
      </c>
      <c r="M259" s="87">
        <v>700500</v>
      </c>
      <c r="N259" s="92">
        <v>716500</v>
      </c>
      <c r="O259" s="97">
        <v>743300</v>
      </c>
    </row>
    <row r="260" spans="1:15" ht="16.5" customHeight="1" x14ac:dyDescent="0.15">
      <c r="A260" s="101" t="s">
        <v>224</v>
      </c>
      <c r="B260" s="354" t="s">
        <v>138</v>
      </c>
      <c r="C260" s="354"/>
      <c r="D260" s="106">
        <v>611472</v>
      </c>
      <c r="E260" s="106">
        <v>611472</v>
      </c>
      <c r="F260" s="86">
        <v>611400</v>
      </c>
      <c r="G260" s="86">
        <v>629800</v>
      </c>
      <c r="H260" s="86">
        <v>672600</v>
      </c>
      <c r="I260" s="86">
        <v>690900</v>
      </c>
      <c r="J260" s="86">
        <v>721500</v>
      </c>
      <c r="K260" s="86">
        <v>739800</v>
      </c>
      <c r="L260" s="86">
        <v>758200</v>
      </c>
      <c r="M260" s="86">
        <v>801000</v>
      </c>
      <c r="N260" s="91">
        <v>819300</v>
      </c>
      <c r="O260" s="96">
        <v>849900</v>
      </c>
    </row>
    <row r="261" spans="1:15" ht="16.5" customHeight="1" x14ac:dyDescent="0.15">
      <c r="A261" s="104" t="s">
        <v>117</v>
      </c>
      <c r="B261" s="357" t="s">
        <v>310</v>
      </c>
      <c r="C261" s="357"/>
      <c r="D261" s="109">
        <v>688196</v>
      </c>
      <c r="E261" s="109">
        <v>688196</v>
      </c>
      <c r="F261" s="89">
        <v>688100</v>
      </c>
      <c r="G261" s="89">
        <v>708800</v>
      </c>
      <c r="H261" s="89">
        <v>757000</v>
      </c>
      <c r="I261" s="89">
        <v>777600</v>
      </c>
      <c r="J261" s="89">
        <v>812000</v>
      </c>
      <c r="K261" s="89">
        <v>832700</v>
      </c>
      <c r="L261" s="89">
        <v>853300</v>
      </c>
      <c r="M261" s="89">
        <v>901500</v>
      </c>
      <c r="N261" s="94">
        <v>922100</v>
      </c>
      <c r="O261" s="99">
        <v>956500</v>
      </c>
    </row>
  </sheetData>
  <mergeCells count="258">
    <mergeCell ref="B259:C259"/>
    <mergeCell ref="B260:C260"/>
    <mergeCell ref="B261:C261"/>
    <mergeCell ref="A3:A6"/>
    <mergeCell ref="B3:C6"/>
    <mergeCell ref="D3:D6"/>
    <mergeCell ref="E3:O4"/>
    <mergeCell ref="A90:A93"/>
    <mergeCell ref="B90:C93"/>
    <mergeCell ref="D90:D93"/>
    <mergeCell ref="E90:O91"/>
    <mergeCell ref="A177:A180"/>
    <mergeCell ref="B177:C180"/>
    <mergeCell ref="D177:D180"/>
    <mergeCell ref="E177:O178"/>
    <mergeCell ref="B250:C250"/>
    <mergeCell ref="B251:C251"/>
    <mergeCell ref="B252:C252"/>
    <mergeCell ref="B253:C253"/>
    <mergeCell ref="B254:C254"/>
    <mergeCell ref="B255:C255"/>
    <mergeCell ref="B256:C256"/>
    <mergeCell ref="B257:C257"/>
    <mergeCell ref="B258:C258"/>
    <mergeCell ref="B241:C241"/>
    <mergeCell ref="B242:C242"/>
    <mergeCell ref="B243:C243"/>
    <mergeCell ref="B244:C244"/>
    <mergeCell ref="B245:C245"/>
    <mergeCell ref="B246:C246"/>
    <mergeCell ref="B247:C247"/>
    <mergeCell ref="B248:C248"/>
    <mergeCell ref="B249:C249"/>
    <mergeCell ref="B232:C232"/>
    <mergeCell ref="B233:C233"/>
    <mergeCell ref="B234:C234"/>
    <mergeCell ref="B235:C235"/>
    <mergeCell ref="B236:C236"/>
    <mergeCell ref="B237:C237"/>
    <mergeCell ref="B238:C238"/>
    <mergeCell ref="B239:C239"/>
    <mergeCell ref="B240:C240"/>
    <mergeCell ref="B223:C223"/>
    <mergeCell ref="B224:C224"/>
    <mergeCell ref="B225:C225"/>
    <mergeCell ref="B226:C226"/>
    <mergeCell ref="B227:C227"/>
    <mergeCell ref="B228:C228"/>
    <mergeCell ref="B229:C229"/>
    <mergeCell ref="B230:C230"/>
    <mergeCell ref="B231:C231"/>
    <mergeCell ref="B214:C214"/>
    <mergeCell ref="B215:C215"/>
    <mergeCell ref="B216:C216"/>
    <mergeCell ref="B217:C217"/>
    <mergeCell ref="B218:C218"/>
    <mergeCell ref="B219:C219"/>
    <mergeCell ref="B220:C220"/>
    <mergeCell ref="B221:C221"/>
    <mergeCell ref="B222:C222"/>
    <mergeCell ref="B205:C205"/>
    <mergeCell ref="B206:C206"/>
    <mergeCell ref="B207:C207"/>
    <mergeCell ref="B208:C208"/>
    <mergeCell ref="B209:C209"/>
    <mergeCell ref="B210:C210"/>
    <mergeCell ref="B211:C211"/>
    <mergeCell ref="B212:C212"/>
    <mergeCell ref="B213:C213"/>
    <mergeCell ref="B196:C196"/>
    <mergeCell ref="B197:C197"/>
    <mergeCell ref="B198:C198"/>
    <mergeCell ref="B199:C199"/>
    <mergeCell ref="B200:C200"/>
    <mergeCell ref="B201:C201"/>
    <mergeCell ref="B202:C202"/>
    <mergeCell ref="B203:C203"/>
    <mergeCell ref="B204:C204"/>
    <mergeCell ref="B187:C187"/>
    <mergeCell ref="B188:C188"/>
    <mergeCell ref="B189:C189"/>
    <mergeCell ref="B190:C190"/>
    <mergeCell ref="B191:C191"/>
    <mergeCell ref="B192:C192"/>
    <mergeCell ref="B193:C193"/>
    <mergeCell ref="B194:C194"/>
    <mergeCell ref="B195:C195"/>
    <mergeCell ref="B173:C173"/>
    <mergeCell ref="B174:C174"/>
    <mergeCell ref="A175:O175"/>
    <mergeCell ref="B181:C181"/>
    <mergeCell ref="B182:C182"/>
    <mergeCell ref="B183:C183"/>
    <mergeCell ref="B184:C184"/>
    <mergeCell ref="B185:C185"/>
    <mergeCell ref="B186:C186"/>
    <mergeCell ref="B164:C164"/>
    <mergeCell ref="B165:C165"/>
    <mergeCell ref="B166:C166"/>
    <mergeCell ref="B167:C167"/>
    <mergeCell ref="B168:C168"/>
    <mergeCell ref="B169:C169"/>
    <mergeCell ref="B170:C170"/>
    <mergeCell ref="B171:C171"/>
    <mergeCell ref="B172:C172"/>
    <mergeCell ref="B155:C155"/>
    <mergeCell ref="B156:C156"/>
    <mergeCell ref="B157:C157"/>
    <mergeCell ref="B158:C158"/>
    <mergeCell ref="B159:C159"/>
    <mergeCell ref="B160:C160"/>
    <mergeCell ref="B161:C161"/>
    <mergeCell ref="B162:C162"/>
    <mergeCell ref="B163:C163"/>
    <mergeCell ref="B146:C146"/>
    <mergeCell ref="B147:C147"/>
    <mergeCell ref="B148:C148"/>
    <mergeCell ref="B149:C149"/>
    <mergeCell ref="B150:C150"/>
    <mergeCell ref="B151:C151"/>
    <mergeCell ref="B152:C152"/>
    <mergeCell ref="B153:C153"/>
    <mergeCell ref="B154:C154"/>
    <mergeCell ref="B137:C137"/>
    <mergeCell ref="B138:C138"/>
    <mergeCell ref="B139:C139"/>
    <mergeCell ref="B140:C140"/>
    <mergeCell ref="B141:C141"/>
    <mergeCell ref="B142:C142"/>
    <mergeCell ref="B143:C143"/>
    <mergeCell ref="B144:C144"/>
    <mergeCell ref="B145:C145"/>
    <mergeCell ref="B128:C128"/>
    <mergeCell ref="B129:C129"/>
    <mergeCell ref="B130:C130"/>
    <mergeCell ref="B131:C131"/>
    <mergeCell ref="B132:C132"/>
    <mergeCell ref="B133:C133"/>
    <mergeCell ref="B134:C134"/>
    <mergeCell ref="B135:C135"/>
    <mergeCell ref="B136:C136"/>
    <mergeCell ref="B119:C119"/>
    <mergeCell ref="B120:C120"/>
    <mergeCell ref="B121:C121"/>
    <mergeCell ref="B122:C122"/>
    <mergeCell ref="B123:C123"/>
    <mergeCell ref="B124:C124"/>
    <mergeCell ref="B125:C125"/>
    <mergeCell ref="B126:C126"/>
    <mergeCell ref="B127:C127"/>
    <mergeCell ref="B110:C110"/>
    <mergeCell ref="B111:C111"/>
    <mergeCell ref="B112:C112"/>
    <mergeCell ref="B113:C113"/>
    <mergeCell ref="B114:C114"/>
    <mergeCell ref="B115:C115"/>
    <mergeCell ref="B116:C116"/>
    <mergeCell ref="B117:C117"/>
    <mergeCell ref="B118:C118"/>
    <mergeCell ref="B101:C101"/>
    <mergeCell ref="B102:C102"/>
    <mergeCell ref="B103:C103"/>
    <mergeCell ref="B104:C104"/>
    <mergeCell ref="B105:C105"/>
    <mergeCell ref="B106:C106"/>
    <mergeCell ref="B107:C107"/>
    <mergeCell ref="B108:C108"/>
    <mergeCell ref="B109:C109"/>
    <mergeCell ref="B87:C87"/>
    <mergeCell ref="A88:O88"/>
    <mergeCell ref="B94:C94"/>
    <mergeCell ref="B95:C95"/>
    <mergeCell ref="B96:C96"/>
    <mergeCell ref="B97:C97"/>
    <mergeCell ref="B98:C98"/>
    <mergeCell ref="B99:C99"/>
    <mergeCell ref="B100:C100"/>
    <mergeCell ref="B78:C78"/>
    <mergeCell ref="B79:C79"/>
    <mergeCell ref="B80:C80"/>
    <mergeCell ref="B81:C81"/>
    <mergeCell ref="B82:C82"/>
    <mergeCell ref="B83:C83"/>
    <mergeCell ref="B84:C84"/>
    <mergeCell ref="B85:C85"/>
    <mergeCell ref="B86:C86"/>
    <mergeCell ref="B69:C69"/>
    <mergeCell ref="B70:C70"/>
    <mergeCell ref="B71:C71"/>
    <mergeCell ref="B72:C72"/>
    <mergeCell ref="B73:C73"/>
    <mergeCell ref="B74:C74"/>
    <mergeCell ref="B75:C75"/>
    <mergeCell ref="B76:C76"/>
    <mergeCell ref="B77:C77"/>
    <mergeCell ref="B60:C60"/>
    <mergeCell ref="B61:C61"/>
    <mergeCell ref="B62:C62"/>
    <mergeCell ref="B63:C63"/>
    <mergeCell ref="B64:C64"/>
    <mergeCell ref="B65:C65"/>
    <mergeCell ref="B66:C66"/>
    <mergeCell ref="B67:C67"/>
    <mergeCell ref="B68:C68"/>
    <mergeCell ref="B51:C51"/>
    <mergeCell ref="B52:C52"/>
    <mergeCell ref="B53:C53"/>
    <mergeCell ref="B54:C54"/>
    <mergeCell ref="B55:C55"/>
    <mergeCell ref="B56:C56"/>
    <mergeCell ref="B57:C57"/>
    <mergeCell ref="B58:C58"/>
    <mergeCell ref="B59:C59"/>
    <mergeCell ref="B42:C42"/>
    <mergeCell ref="B43:C43"/>
    <mergeCell ref="B44:C44"/>
    <mergeCell ref="B45:C45"/>
    <mergeCell ref="B46:C46"/>
    <mergeCell ref="B47:C47"/>
    <mergeCell ref="B48:C48"/>
    <mergeCell ref="B49:C49"/>
    <mergeCell ref="B50:C50"/>
    <mergeCell ref="B33:C33"/>
    <mergeCell ref="B34:C34"/>
    <mergeCell ref="B35:C35"/>
    <mergeCell ref="B36:C36"/>
    <mergeCell ref="B37:C37"/>
    <mergeCell ref="B38:C38"/>
    <mergeCell ref="B39:C39"/>
    <mergeCell ref="B40:C40"/>
    <mergeCell ref="B41:C41"/>
    <mergeCell ref="B24:C24"/>
    <mergeCell ref="B25:C25"/>
    <mergeCell ref="B26:C26"/>
    <mergeCell ref="B27:C27"/>
    <mergeCell ref="B28:C28"/>
    <mergeCell ref="B29:C29"/>
    <mergeCell ref="B30:C30"/>
    <mergeCell ref="B31:C31"/>
    <mergeCell ref="B32:C32"/>
    <mergeCell ref="B15:C15"/>
    <mergeCell ref="B16:C16"/>
    <mergeCell ref="B17:C17"/>
    <mergeCell ref="B18:C18"/>
    <mergeCell ref="B19:C19"/>
    <mergeCell ref="B20:C20"/>
    <mergeCell ref="B21:C21"/>
    <mergeCell ref="B22:C22"/>
    <mergeCell ref="B23:C23"/>
    <mergeCell ref="A1:O1"/>
    <mergeCell ref="B7:C7"/>
    <mergeCell ref="B8:C8"/>
    <mergeCell ref="B9:C9"/>
    <mergeCell ref="B10:C10"/>
    <mergeCell ref="B11:C11"/>
    <mergeCell ref="B12:C12"/>
    <mergeCell ref="B13:C13"/>
    <mergeCell ref="B14:C14"/>
  </mergeCells>
  <phoneticPr fontId="2"/>
  <printOptions horizontalCentered="1"/>
  <pageMargins left="0.70866141732283472" right="0.70866141732283472" top="0.74803149606299213" bottom="0.74803149606299213" header="0.31496062992125984" footer="0.31496062992125984"/>
  <pageSetup paperSize="9" scale="48" orientation="portrait" r:id="rId1"/>
  <rowBreaks count="2" manualBreakCount="2">
    <brk id="87" max="14" man="1"/>
    <brk id="174" max="1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18</vt:i4>
      </vt:variant>
    </vt:vector>
  </HeadingPairs>
  <TitlesOfParts>
    <vt:vector size="44" baseType="lpstr">
      <vt:lpstr>表紙</vt:lpstr>
      <vt:lpstr>Ⅰ 植栽単価表</vt:lpstr>
      <vt:lpstr>Ⅱ 植栽(コンテナ)等</vt:lpstr>
      <vt:lpstr>Ⅲ 保育等(間伐・更新伐除く)</vt:lpstr>
      <vt:lpstr>Ⅴ 保育等(間伐・選木有)</vt:lpstr>
      <vt:lpstr>Ⅴ 保育等(間伐・選木無)</vt:lpstr>
      <vt:lpstr>Ⅳ 保育等(定性間伐・選木有)</vt:lpstr>
      <vt:lpstr>Ⅳ 保育等(定性間伐・選木無)</vt:lpstr>
      <vt:lpstr>Ⅵ 保育等(更新伐・定性・選木有)</vt:lpstr>
      <vt:lpstr>Ⅵ 保育等(更新伐・定性・選木無)</vt:lpstr>
      <vt:lpstr>Ⅶ 保育等(更新伐・列状・選木有)</vt:lpstr>
      <vt:lpstr>Ⅶ 保育等(更新伐・列状・選木無)</vt:lpstr>
      <vt:lpstr>【風倒木】特殊地拵え</vt:lpstr>
      <vt:lpstr>【風倒木】保育等(間伐・更新伐除く)</vt:lpstr>
      <vt:lpstr>【風倒木】保育等(更新伐・定性)</vt:lpstr>
      <vt:lpstr>【重要インフラ】保育等(更新伐・定性)</vt:lpstr>
      <vt:lpstr>【林層転換】一貫作業(皆伐・植栽（コンテナ）)</vt:lpstr>
      <vt:lpstr>【林層転換】一貫作業(皆伐・植栽（普通苗）)</vt:lpstr>
      <vt:lpstr>ﾈｯﾄ標準図</vt:lpstr>
      <vt:lpstr>チューブ標準図</vt:lpstr>
      <vt:lpstr>単木ネット標準図</vt:lpstr>
      <vt:lpstr>標準単価(森林作業道)</vt:lpstr>
      <vt:lpstr>（参考）単価表</vt:lpstr>
      <vt:lpstr>盛土基礎工</vt:lpstr>
      <vt:lpstr>鉄筋</vt:lpstr>
      <vt:lpstr>番線</vt:lpstr>
      <vt:lpstr>'（参考）単価表'!Print_Area</vt:lpstr>
      <vt:lpstr>'【重要インフラ】保育等(更新伐・定性)'!Print_Area</vt:lpstr>
      <vt:lpstr>【風倒木】特殊地拵え!Print_Area</vt:lpstr>
      <vt:lpstr>'【風倒木】保育等(間伐・更新伐除く)'!Print_Area</vt:lpstr>
      <vt:lpstr>'【風倒木】保育等(更新伐・定性)'!Print_Area</vt:lpstr>
      <vt:lpstr>'【林層転換】一貫作業(皆伐・植栽（コンテナ）)'!Print_Area</vt:lpstr>
      <vt:lpstr>'【林層転換】一貫作業(皆伐・植栽（普通苗）)'!Print_Area</vt:lpstr>
      <vt:lpstr>'Ⅰ 植栽単価表'!Print_Area</vt:lpstr>
      <vt:lpstr>'Ⅱ 植栽(コンテナ)等'!Print_Area</vt:lpstr>
      <vt:lpstr>'Ⅲ 保育等(間伐・更新伐除く)'!Print_Area</vt:lpstr>
      <vt:lpstr>'Ⅵ 保育等(更新伐・定性・選木有)'!Print_Area</vt:lpstr>
      <vt:lpstr>'Ⅶ 保育等(更新伐・列状・選木無)'!Print_Area</vt:lpstr>
      <vt:lpstr>'Ⅶ 保育等(更新伐・列状・選木有)'!Print_Area</vt:lpstr>
      <vt:lpstr>ﾈｯﾄ標準図!Print_Area</vt:lpstr>
      <vt:lpstr>盛土基礎工!Print_Area</vt:lpstr>
      <vt:lpstr>鉄筋!Print_Area</vt:lpstr>
      <vt:lpstr>番線!Print_Area</vt:lpstr>
      <vt:lpstr>'標準単価(森林作業道)'!Print_Area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ioas_user</dc:creator>
  <cp:lastModifiedBy>ioas_user</cp:lastModifiedBy>
  <cp:lastPrinted>2024-07-09T07:20:07Z</cp:lastPrinted>
  <dcterms:created xsi:type="dcterms:W3CDTF">2014-04-01T22:55:35Z</dcterms:created>
  <dcterms:modified xsi:type="dcterms:W3CDTF">2024-07-12T06:12:33Z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2024-05-24T08:37:20Z</vt:filetime>
  </property>
</Properties>
</file>